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340" windowHeight="7632"/>
  </bookViews>
  <sheets>
    <sheet name="Sheet1" sheetId="1" r:id="rId1"/>
    <sheet name="Sheet5" sheetId="5" r:id="rId2"/>
    <sheet name="Sheet3" sheetId="3" r:id="rId3"/>
    <sheet name="Sheet2" sheetId="2" r:id="rId4"/>
  </sheets>
  <definedNames>
    <definedName name="_xlnm._FilterDatabase" localSheetId="0" hidden="1">Sheet1!$A$1:$BO$2</definedName>
  </definedNames>
  <calcPr calcId="145621"/>
</workbook>
</file>

<file path=xl/calcChain.xml><?xml version="1.0" encoding="utf-8"?>
<calcChain xmlns="http://schemas.openxmlformats.org/spreadsheetml/2006/main">
  <c r="D5" i="2" l="1"/>
  <c r="D4" i="2"/>
  <c r="E2" i="2"/>
</calcChain>
</file>

<file path=xl/sharedStrings.xml><?xml version="1.0" encoding="utf-8"?>
<sst xmlns="http://schemas.openxmlformats.org/spreadsheetml/2006/main" count="264" uniqueCount="96">
  <si>
    <t>Job_No</t>
  </si>
  <si>
    <t>BE_No</t>
  </si>
  <si>
    <t>BE Date</t>
  </si>
  <si>
    <t>Inv_No</t>
  </si>
  <si>
    <t>InvDate</t>
  </si>
  <si>
    <t>Tot_Inv_Val</t>
  </si>
  <si>
    <t>Tot_Inv_Curr</t>
  </si>
  <si>
    <t>Tot_Frght_Val</t>
  </si>
  <si>
    <t>Tot_Frght_Curr</t>
  </si>
  <si>
    <t>Tot_Ins_Val</t>
  </si>
  <si>
    <t>Tot_Ins_Curr</t>
  </si>
  <si>
    <t>Misc. Charge</t>
  </si>
  <si>
    <t>InvMiscCurr</t>
  </si>
  <si>
    <t>Ex_Rate</t>
  </si>
  <si>
    <t>Custom Tariff Heading</t>
  </si>
  <si>
    <t>Central Excise Tariff Heading</t>
  </si>
  <si>
    <t>Prod_Desc</t>
  </si>
  <si>
    <t>Qty</t>
  </si>
  <si>
    <t>Unit of Product Quantity</t>
  </si>
  <si>
    <t>Unit Price</t>
  </si>
  <si>
    <t>ProdAmt</t>
  </si>
  <si>
    <t>Freight</t>
  </si>
  <si>
    <t>Insurance</t>
  </si>
  <si>
    <t>CIFValue</t>
  </si>
  <si>
    <t>Loading</t>
  </si>
  <si>
    <t>Basic Duty Rate</t>
  </si>
  <si>
    <t>Basic Duty</t>
  </si>
  <si>
    <t>Addl Duty (Excise Duty) Rate</t>
  </si>
  <si>
    <t>Addl Duty (Excise Duty) Amount</t>
  </si>
  <si>
    <t>AddlDuty (Sub-Sec 5) Rate</t>
  </si>
  <si>
    <t>AddlDuty (Sub-Sec 5) Amount</t>
  </si>
  <si>
    <t>Education Cess Rate (Excise)</t>
  </si>
  <si>
    <t>Education Cess Amount (Excise)</t>
  </si>
  <si>
    <t>Sec. &amp; higher Education Cess Rate (Excise)</t>
  </si>
  <si>
    <t>Sec. &amp; higher Education Cess Amount (Excise)</t>
  </si>
  <si>
    <t>Social Welfare Surcharge Rate (Customs)</t>
  </si>
  <si>
    <t>Social Welfare Surcharge Amount (Customs)</t>
  </si>
  <si>
    <t>Sec. &amp; higher Education Cess Rate (Customs)</t>
  </si>
  <si>
    <t>Sec. &amp; higher Education Cess Amount (Customs)</t>
  </si>
  <si>
    <t>Assessable Value</t>
  </si>
  <si>
    <t>Total Assessable</t>
  </si>
  <si>
    <t>Total Basic Duty</t>
  </si>
  <si>
    <t>Total Surcharge</t>
  </si>
  <si>
    <t>Tot CVD</t>
  </si>
  <si>
    <t>Total Education Cess</t>
  </si>
  <si>
    <t>Total Education Cess (Excise)</t>
  </si>
  <si>
    <t>Total Social Welfare Surcharge (Customs)</t>
  </si>
  <si>
    <t>Total Sec. &amp; higher Education Cess</t>
  </si>
  <si>
    <t>Total Sec. &amp; higher Education Cess (Excise)</t>
  </si>
  <si>
    <t>Total Sec. &amp; higher Education Cess (Customs)</t>
  </si>
  <si>
    <t>Total Additonal Duty (Sub-Sec 5)</t>
  </si>
  <si>
    <t>Total Duty</t>
  </si>
  <si>
    <t>Spl. Excise Duty (Sched-II) Rate</t>
  </si>
  <si>
    <t>Spl. Excise Duty (Sched-II) Amount</t>
  </si>
  <si>
    <t>Model</t>
  </si>
  <si>
    <t>CESS Duty Rate</t>
  </si>
  <si>
    <t>CESS Duty</t>
  </si>
  <si>
    <t>Mode of Transport</t>
  </si>
  <si>
    <t>Consignor</t>
  </si>
  <si>
    <t>IGST Rate</t>
  </si>
  <si>
    <t>IGST Amt</t>
  </si>
  <si>
    <t>06/SI/04836/21-22</t>
  </si>
  <si>
    <t>N01014</t>
  </si>
  <si>
    <t>19 Jun 2021</t>
  </si>
  <si>
    <t>INR</t>
  </si>
  <si>
    <t>87089900</t>
  </si>
  <si>
    <t>NOEXCISE</t>
  </si>
  <si>
    <t>PCS</t>
  </si>
  <si>
    <t/>
  </si>
  <si>
    <t>0</t>
  </si>
  <si>
    <t>Sea</t>
  </si>
  <si>
    <t>39269099</t>
  </si>
  <si>
    <t>13.07.2021</t>
  </si>
  <si>
    <t>SAD RATE</t>
  </si>
  <si>
    <t>SAD AMOUNT</t>
  </si>
  <si>
    <t>TOTAL SAD</t>
  </si>
  <si>
    <t>Tax Code</t>
  </si>
  <si>
    <t>Customs Duty</t>
  </si>
  <si>
    <t>IGST ass Val</t>
  </si>
  <si>
    <t>Port Code</t>
  </si>
  <si>
    <t>Interest</t>
  </si>
  <si>
    <t>Penalty</t>
  </si>
  <si>
    <t>Diff</t>
  </si>
  <si>
    <t>GR</t>
  </si>
  <si>
    <t>GQ</t>
  </si>
  <si>
    <t>Ref No</t>
  </si>
  <si>
    <t>ML300453</t>
  </si>
  <si>
    <t>MB269567</t>
  </si>
  <si>
    <t>MC450837</t>
  </si>
  <si>
    <t>ML300453/PO-5114957609/LI-00010</t>
  </si>
  <si>
    <t>MB269567/PO-5106754497/LI-00010</t>
  </si>
  <si>
    <t>MC450837/PO-8637003176/LI-00010</t>
  </si>
  <si>
    <t>N01014A</t>
  </si>
  <si>
    <t>INILP61234567/2</t>
  </si>
  <si>
    <t>INILP61234567/1</t>
  </si>
  <si>
    <t>XYZ Limited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</si>
</sst>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name val="Calibri"/>
    </font>
    <font>
      <b/>
      <sz val="11"/>
      <name val="Calibri"/>
      <family val="2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B7DEE8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NumberFormat="1" applyFont="1" applyProtection="1"/>
    <xf numFmtId="0" fontId="1" fillId="2" borderId="0" xfId="0" applyNumberFormat="1" applyFont="1" applyFill="1" applyAlignment="1" applyProtection="1">
      <alignment wrapText="1"/>
    </xf>
    <xf numFmtId="14" fontId="0" fillId="0" borderId="0" xfId="0" applyNumberFormat="1" applyFont="1" applyProtection="1"/>
    <xf numFmtId="0" fontId="1" fillId="3" borderId="0" xfId="0" applyNumberFormat="1" applyFont="1" applyFill="1" applyAlignment="1" applyProtection="1">
      <alignment wrapText="1"/>
    </xf>
    <xf numFmtId="0" fontId="2" fillId="0" borderId="0" xfId="0" applyNumberFormat="1" applyFont="1" applyProtection="1"/>
    <xf numFmtId="0" fontId="2" fillId="0" borderId="0" xfId="0" quotePrefix="1" applyNumberFormat="1" applyFo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133"/>
  <sheetViews>
    <sheetView tabSelected="1" workbookViewId="0">
      <selection activeCell="C4" sqref="C4"/>
    </sheetView>
  </sheetViews>
  <sheetFormatPr defaultRowHeight="14.4"/>
  <cols>
    <col min="1" max="1" width="15" bestFit="1" customWidth="1"/>
    <col min="2" max="2" width="15" customWidth="1"/>
    <col min="3" max="3" width="10.109375" customWidth="1"/>
    <col min="4" max="16" width="15" customWidth="1"/>
    <col min="17" max="17" width="34.44140625" customWidth="1"/>
    <col min="18" max="65" width="15" customWidth="1"/>
    <col min="67" max="67" width="15" customWidth="1"/>
  </cols>
  <sheetData>
    <row r="1" spans="1:67" s="1" customFormat="1" ht="57.6">
      <c r="A1" s="1" t="s">
        <v>0</v>
      </c>
      <c r="B1" s="3" t="s">
        <v>1</v>
      </c>
      <c r="C1" s="3" t="s">
        <v>2</v>
      </c>
      <c r="D1" s="3" t="s">
        <v>3</v>
      </c>
      <c r="E1" s="1" t="s">
        <v>4</v>
      </c>
      <c r="F1" s="1" t="s">
        <v>5</v>
      </c>
      <c r="G1" s="3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3" t="s">
        <v>16</v>
      </c>
      <c r="R1" s="3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3" t="s">
        <v>26</v>
      </c>
      <c r="AB1" s="1" t="s">
        <v>27</v>
      </c>
      <c r="AC1" s="1" t="s">
        <v>28</v>
      </c>
      <c r="AD1" s="1" t="s">
        <v>73</v>
      </c>
      <c r="AE1" s="1" t="s">
        <v>74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  <c r="AM1" s="3" t="s">
        <v>36</v>
      </c>
      <c r="AN1" s="1" t="s">
        <v>37</v>
      </c>
      <c r="AO1" s="3" t="s">
        <v>38</v>
      </c>
      <c r="AP1" s="3" t="s">
        <v>39</v>
      </c>
      <c r="AQ1" s="1" t="s">
        <v>40</v>
      </c>
      <c r="AR1" s="1" t="s">
        <v>41</v>
      </c>
      <c r="AS1" s="1" t="s">
        <v>42</v>
      </c>
      <c r="AT1" s="1" t="s">
        <v>43</v>
      </c>
      <c r="AU1" s="1" t="s">
        <v>75</v>
      </c>
      <c r="AV1" s="1" t="s">
        <v>44</v>
      </c>
      <c r="AW1" s="1" t="s">
        <v>45</v>
      </c>
      <c r="AX1" s="1" t="s">
        <v>46</v>
      </c>
      <c r="AY1" s="1" t="s">
        <v>47</v>
      </c>
      <c r="AZ1" s="1" t="s">
        <v>48</v>
      </c>
      <c r="BA1" s="1" t="s">
        <v>49</v>
      </c>
      <c r="BB1" s="1" t="s">
        <v>50</v>
      </c>
      <c r="BC1" s="1" t="s">
        <v>51</v>
      </c>
      <c r="BD1" s="1" t="s">
        <v>52</v>
      </c>
      <c r="BE1" s="1" t="s">
        <v>53</v>
      </c>
      <c r="BF1" s="3" t="s">
        <v>54</v>
      </c>
      <c r="BG1" s="1" t="s">
        <v>55</v>
      </c>
      <c r="BH1" s="1" t="s">
        <v>56</v>
      </c>
      <c r="BI1" s="1" t="s">
        <v>57</v>
      </c>
      <c r="BJ1" s="1" t="s">
        <v>58</v>
      </c>
      <c r="BK1" s="3" t="s">
        <v>76</v>
      </c>
      <c r="BL1" s="3" t="s">
        <v>59</v>
      </c>
      <c r="BM1" s="3" t="s">
        <v>60</v>
      </c>
      <c r="BN1" s="1" t="s">
        <v>39</v>
      </c>
      <c r="BO1" s="3" t="s">
        <v>1</v>
      </c>
    </row>
    <row r="2" spans="1:67">
      <c r="A2" t="s">
        <v>61</v>
      </c>
      <c r="B2">
        <v>555</v>
      </c>
      <c r="C2" s="2" t="s">
        <v>72</v>
      </c>
      <c r="D2" t="s">
        <v>62</v>
      </c>
      <c r="E2" t="s">
        <v>63</v>
      </c>
      <c r="F2">
        <v>132091.13</v>
      </c>
      <c r="G2" t="s">
        <v>64</v>
      </c>
      <c r="H2">
        <v>91673.4</v>
      </c>
      <c r="I2" t="s">
        <v>64</v>
      </c>
      <c r="J2">
        <v>2681</v>
      </c>
      <c r="K2" t="s">
        <v>64</v>
      </c>
      <c r="L2">
        <v>57257.58</v>
      </c>
      <c r="M2" t="s">
        <v>64</v>
      </c>
      <c r="N2">
        <v>75.3</v>
      </c>
      <c r="O2" t="s">
        <v>65</v>
      </c>
      <c r="P2" t="s">
        <v>66</v>
      </c>
      <c r="Q2" t="s">
        <v>89</v>
      </c>
      <c r="R2">
        <v>36</v>
      </c>
      <c r="S2" t="s">
        <v>67</v>
      </c>
      <c r="T2">
        <v>88.01</v>
      </c>
      <c r="U2">
        <v>3168.36</v>
      </c>
      <c r="V2">
        <v>2198.89</v>
      </c>
      <c r="W2">
        <v>64.31</v>
      </c>
      <c r="X2">
        <v>242214.1</v>
      </c>
      <c r="Y2">
        <v>0</v>
      </c>
      <c r="Z2">
        <v>15</v>
      </c>
      <c r="AA2">
        <v>1275</v>
      </c>
      <c r="AB2">
        <v>0</v>
      </c>
      <c r="AC2">
        <v>0</v>
      </c>
      <c r="AF2" t="s">
        <v>68</v>
      </c>
      <c r="AG2">
        <v>0</v>
      </c>
      <c r="AH2">
        <v>0</v>
      </c>
      <c r="AI2">
        <v>0</v>
      </c>
      <c r="AJ2">
        <v>0</v>
      </c>
      <c r="AK2">
        <v>0</v>
      </c>
      <c r="AL2">
        <v>10</v>
      </c>
      <c r="AM2">
        <v>5</v>
      </c>
      <c r="AN2">
        <v>0</v>
      </c>
      <c r="AO2">
        <v>0</v>
      </c>
      <c r="AP2">
        <v>245847.30000000002</v>
      </c>
      <c r="AQ2">
        <v>10098074.050000001</v>
      </c>
      <c r="AR2">
        <v>1449101.2</v>
      </c>
      <c r="AS2">
        <v>0</v>
      </c>
      <c r="AT2" t="s">
        <v>69</v>
      </c>
      <c r="AV2">
        <v>0</v>
      </c>
      <c r="AW2">
        <v>0</v>
      </c>
      <c r="AX2">
        <v>144909.6</v>
      </c>
      <c r="AY2">
        <v>0</v>
      </c>
      <c r="AZ2">
        <v>0</v>
      </c>
      <c r="BA2">
        <v>0</v>
      </c>
      <c r="BB2">
        <v>0</v>
      </c>
      <c r="BC2">
        <v>4499512.9000000004</v>
      </c>
      <c r="BD2">
        <v>0</v>
      </c>
      <c r="BE2">
        <v>0</v>
      </c>
      <c r="BF2" t="s">
        <v>86</v>
      </c>
      <c r="BG2">
        <v>0</v>
      </c>
      <c r="BH2">
        <v>0</v>
      </c>
      <c r="BI2" t="s">
        <v>70</v>
      </c>
      <c r="BJ2" t="s">
        <v>95</v>
      </c>
      <c r="BK2" t="s">
        <v>83</v>
      </c>
      <c r="BL2">
        <v>28</v>
      </c>
      <c r="BM2">
        <v>5</v>
      </c>
      <c r="BN2">
        <v>242214.1</v>
      </c>
      <c r="BO2">
        <v>555</v>
      </c>
    </row>
    <row r="4" spans="1:67">
      <c r="S4" s="4"/>
      <c r="U4" s="4"/>
    </row>
    <row r="5" spans="1:67">
      <c r="S5" s="4"/>
      <c r="U5" s="4"/>
    </row>
    <row r="6" spans="1:67">
      <c r="S6" s="4"/>
      <c r="U6" s="4"/>
    </row>
    <row r="7" spans="1:67">
      <c r="S7" s="4"/>
      <c r="U7" s="4"/>
    </row>
    <row r="8" spans="1:67">
      <c r="S8" s="4"/>
      <c r="U8" s="4"/>
    </row>
    <row r="9" spans="1:67">
      <c r="S9" s="4"/>
      <c r="U9" s="4"/>
    </row>
    <row r="10" spans="1:67">
      <c r="S10" s="4"/>
      <c r="U10" s="4"/>
    </row>
    <row r="11" spans="1:67">
      <c r="S11" s="4"/>
      <c r="U11" s="4"/>
    </row>
    <row r="12" spans="1:67">
      <c r="S12" s="4"/>
      <c r="U12" s="4"/>
    </row>
    <row r="13" spans="1:67">
      <c r="S13" s="4"/>
      <c r="U13" s="4"/>
    </row>
    <row r="14" spans="1:67">
      <c r="S14" s="4"/>
      <c r="U14" s="4"/>
    </row>
    <row r="15" spans="1:67">
      <c r="S15" s="4"/>
      <c r="U15" s="4"/>
    </row>
    <row r="16" spans="1:67">
      <c r="S16" s="4"/>
      <c r="U16" s="4"/>
    </row>
    <row r="17" spans="19:21">
      <c r="S17" s="4"/>
      <c r="U17" s="4"/>
    </row>
    <row r="18" spans="19:21">
      <c r="S18" s="4"/>
      <c r="U18" s="4"/>
    </row>
    <row r="19" spans="19:21">
      <c r="S19" s="4"/>
      <c r="U19" s="4"/>
    </row>
    <row r="20" spans="19:21">
      <c r="S20" s="4"/>
      <c r="U20" s="4"/>
    </row>
    <row r="21" spans="19:21">
      <c r="S21" s="4"/>
      <c r="U21" s="4"/>
    </row>
    <row r="22" spans="19:21">
      <c r="S22" s="4"/>
      <c r="U22" s="4"/>
    </row>
    <row r="23" spans="19:21">
      <c r="S23" s="4"/>
      <c r="U23" s="4"/>
    </row>
    <row r="24" spans="19:21">
      <c r="S24" s="4"/>
      <c r="U24" s="4"/>
    </row>
    <row r="25" spans="19:21">
      <c r="S25" s="4"/>
      <c r="U25" s="4"/>
    </row>
    <row r="26" spans="19:21">
      <c r="S26" s="4"/>
      <c r="U26" s="4"/>
    </row>
    <row r="27" spans="19:21">
      <c r="S27" s="4"/>
      <c r="U27" s="4"/>
    </row>
    <row r="28" spans="19:21">
      <c r="S28" s="4"/>
      <c r="U28" s="4"/>
    </row>
    <row r="29" spans="19:21">
      <c r="S29" s="4"/>
      <c r="U29" s="4"/>
    </row>
    <row r="30" spans="19:21">
      <c r="S30" s="4"/>
      <c r="U30" s="4"/>
    </row>
    <row r="31" spans="19:21">
      <c r="S31" s="4"/>
      <c r="U31" s="4"/>
    </row>
    <row r="32" spans="19:21">
      <c r="S32" s="4"/>
      <c r="U32" s="4"/>
    </row>
    <row r="33" spans="19:21">
      <c r="S33" s="4"/>
      <c r="U33" s="4"/>
    </row>
    <row r="34" spans="19:21">
      <c r="S34" s="4"/>
      <c r="U34" s="4"/>
    </row>
    <row r="35" spans="19:21">
      <c r="S35" s="4"/>
      <c r="U35" s="4"/>
    </row>
    <row r="36" spans="19:21">
      <c r="S36" s="4"/>
      <c r="U36" s="4"/>
    </row>
    <row r="37" spans="19:21">
      <c r="S37" s="4"/>
      <c r="U37" s="4"/>
    </row>
    <row r="38" spans="19:21">
      <c r="S38" s="4"/>
      <c r="U38" s="4"/>
    </row>
    <row r="39" spans="19:21">
      <c r="S39" s="4"/>
      <c r="U39" s="4"/>
    </row>
    <row r="40" spans="19:21">
      <c r="S40" s="4"/>
      <c r="U40" s="4"/>
    </row>
    <row r="41" spans="19:21">
      <c r="S41" s="4"/>
      <c r="U41" s="4"/>
    </row>
    <row r="42" spans="19:21">
      <c r="S42" s="4"/>
      <c r="U42" s="4"/>
    </row>
    <row r="43" spans="19:21">
      <c r="S43" s="4"/>
      <c r="U43" s="4"/>
    </row>
    <row r="44" spans="19:21">
      <c r="S44" s="4"/>
      <c r="U44" s="4"/>
    </row>
    <row r="45" spans="19:21">
      <c r="S45" s="4"/>
      <c r="U45" s="4"/>
    </row>
    <row r="46" spans="19:21">
      <c r="S46" s="4"/>
      <c r="U46" s="4"/>
    </row>
    <row r="47" spans="19:21">
      <c r="S47" s="4"/>
      <c r="U47" s="4"/>
    </row>
    <row r="48" spans="19:21">
      <c r="S48" s="4"/>
      <c r="U48" s="4"/>
    </row>
    <row r="49" spans="19:21">
      <c r="S49" s="4"/>
      <c r="U49" s="4"/>
    </row>
    <row r="50" spans="19:21">
      <c r="S50" s="4"/>
      <c r="U50" s="4"/>
    </row>
    <row r="51" spans="19:21">
      <c r="S51" s="4"/>
      <c r="U51" s="4"/>
    </row>
    <row r="52" spans="19:21">
      <c r="S52" s="4"/>
      <c r="U52" s="4"/>
    </row>
    <row r="53" spans="19:21">
      <c r="S53" s="4"/>
      <c r="U53" s="4"/>
    </row>
    <row r="54" spans="19:21">
      <c r="S54" s="4"/>
      <c r="U54" s="4"/>
    </row>
    <row r="55" spans="19:21">
      <c r="S55" s="4"/>
      <c r="U55" s="4"/>
    </row>
    <row r="56" spans="19:21">
      <c r="S56" s="4"/>
      <c r="U56" s="4"/>
    </row>
    <row r="57" spans="19:21">
      <c r="S57" s="4"/>
      <c r="U57" s="4"/>
    </row>
    <row r="58" spans="19:21">
      <c r="S58" s="4"/>
      <c r="U58" s="4"/>
    </row>
    <row r="59" spans="19:21">
      <c r="S59" s="4"/>
      <c r="U59" s="4"/>
    </row>
    <row r="60" spans="19:21">
      <c r="S60" s="4"/>
      <c r="U60" s="4"/>
    </row>
    <row r="61" spans="19:21">
      <c r="S61" s="4"/>
      <c r="U61" s="4"/>
    </row>
    <row r="62" spans="19:21">
      <c r="S62" s="4"/>
      <c r="U62" s="4"/>
    </row>
    <row r="63" spans="19:21">
      <c r="S63" s="4"/>
      <c r="U63" s="4"/>
    </row>
    <row r="64" spans="19:21">
      <c r="S64" s="4"/>
      <c r="U64" s="4"/>
    </row>
    <row r="65" spans="18:21">
      <c r="S65" s="4"/>
      <c r="U65" s="4"/>
    </row>
    <row r="66" spans="18:21">
      <c r="S66" s="4"/>
      <c r="U66" s="4"/>
    </row>
    <row r="67" spans="18:21">
      <c r="S67" s="4"/>
      <c r="U67" s="4"/>
    </row>
    <row r="68" spans="18:21">
      <c r="S68" s="4"/>
      <c r="U68" s="4"/>
    </row>
    <row r="69" spans="18:21">
      <c r="S69" s="4"/>
      <c r="U69" s="4"/>
    </row>
    <row r="70" spans="18:21">
      <c r="R70" s="5"/>
      <c r="S70" s="4"/>
      <c r="U70" s="4"/>
    </row>
    <row r="71" spans="18:21">
      <c r="S71" s="4"/>
      <c r="U71" s="4"/>
    </row>
    <row r="72" spans="18:21">
      <c r="S72" s="4"/>
      <c r="U72" s="4"/>
    </row>
    <row r="73" spans="18:21">
      <c r="S73" s="4"/>
      <c r="U73" s="4"/>
    </row>
    <row r="74" spans="18:21">
      <c r="S74" s="4"/>
      <c r="U74" s="4"/>
    </row>
    <row r="75" spans="18:21">
      <c r="S75" s="4"/>
      <c r="U75" s="4"/>
    </row>
    <row r="76" spans="18:21">
      <c r="S76" s="4"/>
      <c r="U76" s="4"/>
    </row>
    <row r="77" spans="18:21">
      <c r="S77" s="4"/>
      <c r="U77" s="4"/>
    </row>
    <row r="78" spans="18:21">
      <c r="S78" s="4"/>
      <c r="U78" s="4"/>
    </row>
    <row r="79" spans="18:21">
      <c r="S79" s="4"/>
      <c r="U79" s="4"/>
    </row>
    <row r="80" spans="18:21">
      <c r="S80" s="4"/>
      <c r="U80" s="4"/>
    </row>
    <row r="81" spans="19:21">
      <c r="S81" s="4"/>
      <c r="U81" s="4"/>
    </row>
    <row r="82" spans="19:21">
      <c r="S82" s="4"/>
      <c r="U82" s="4"/>
    </row>
    <row r="83" spans="19:21">
      <c r="S83" s="4"/>
      <c r="U83" s="4"/>
    </row>
    <row r="84" spans="19:21">
      <c r="S84" s="4"/>
      <c r="U84" s="4"/>
    </row>
    <row r="85" spans="19:21">
      <c r="S85" s="4"/>
      <c r="U85" s="4"/>
    </row>
    <row r="86" spans="19:21">
      <c r="S86" s="4"/>
      <c r="U86" s="4"/>
    </row>
    <row r="87" spans="19:21">
      <c r="S87" s="4"/>
      <c r="U87" s="4"/>
    </row>
    <row r="88" spans="19:21">
      <c r="S88" s="4"/>
      <c r="U88" s="4"/>
    </row>
    <row r="89" spans="19:21">
      <c r="S89" s="4"/>
      <c r="U89" s="4"/>
    </row>
    <row r="90" spans="19:21">
      <c r="S90" s="4"/>
      <c r="U90" s="4"/>
    </row>
    <row r="91" spans="19:21">
      <c r="S91" s="4"/>
      <c r="U91" s="4"/>
    </row>
    <row r="92" spans="19:21">
      <c r="S92" s="4"/>
      <c r="U92" s="4"/>
    </row>
    <row r="93" spans="19:21">
      <c r="S93" s="4"/>
      <c r="U93" s="4"/>
    </row>
    <row r="94" spans="19:21">
      <c r="S94" s="4"/>
      <c r="U94" s="4"/>
    </row>
    <row r="95" spans="19:21">
      <c r="S95" s="4"/>
      <c r="U95" s="4"/>
    </row>
    <row r="96" spans="19:21">
      <c r="S96" s="4"/>
      <c r="U96" s="4"/>
    </row>
    <row r="97" spans="19:21">
      <c r="S97" s="4"/>
      <c r="U97" s="4"/>
    </row>
    <row r="98" spans="19:21">
      <c r="S98" s="4"/>
      <c r="U98" s="4"/>
    </row>
    <row r="99" spans="19:21">
      <c r="S99" s="4"/>
      <c r="U99" s="4"/>
    </row>
    <row r="100" spans="19:21">
      <c r="S100" s="4"/>
      <c r="U100" s="4"/>
    </row>
    <row r="101" spans="19:21">
      <c r="S101" s="4"/>
      <c r="U101" s="4"/>
    </row>
    <row r="102" spans="19:21">
      <c r="S102" s="4"/>
      <c r="U102" s="4"/>
    </row>
    <row r="103" spans="19:21">
      <c r="S103" s="4"/>
      <c r="U103" s="4"/>
    </row>
    <row r="104" spans="19:21">
      <c r="S104" s="4"/>
      <c r="U104" s="4"/>
    </row>
    <row r="105" spans="19:21">
      <c r="S105" s="4"/>
      <c r="U105" s="4"/>
    </row>
    <row r="106" spans="19:21">
      <c r="S106" s="4"/>
      <c r="U106" s="4"/>
    </row>
    <row r="107" spans="19:21">
      <c r="S107" s="4"/>
      <c r="U107" s="4"/>
    </row>
    <row r="108" spans="19:21">
      <c r="S108" s="4"/>
      <c r="U108" s="4"/>
    </row>
    <row r="109" spans="19:21">
      <c r="S109" s="4"/>
      <c r="U109" s="4"/>
    </row>
    <row r="110" spans="19:21">
      <c r="S110" s="4"/>
      <c r="U110" s="4"/>
    </row>
    <row r="111" spans="19:21">
      <c r="S111" s="4"/>
      <c r="U111" s="4"/>
    </row>
    <row r="112" spans="19:21">
      <c r="S112" s="4"/>
      <c r="U112" s="4"/>
    </row>
    <row r="113" spans="19:21">
      <c r="S113" s="4"/>
      <c r="U113" s="4"/>
    </row>
    <row r="114" spans="19:21">
      <c r="S114" s="4"/>
      <c r="U114" s="4"/>
    </row>
    <row r="115" spans="19:21">
      <c r="S115" s="4"/>
      <c r="U115" s="4"/>
    </row>
    <row r="116" spans="19:21">
      <c r="S116" s="4"/>
      <c r="U116" s="4"/>
    </row>
    <row r="117" spans="19:21">
      <c r="S117" s="4"/>
      <c r="U117" s="4"/>
    </row>
    <row r="118" spans="19:21">
      <c r="S118" s="4"/>
      <c r="U118" s="4"/>
    </row>
    <row r="119" spans="19:21">
      <c r="S119" s="4"/>
      <c r="U119" s="4"/>
    </row>
    <row r="120" spans="19:21">
      <c r="S120" s="4"/>
      <c r="U120" s="4"/>
    </row>
    <row r="121" spans="19:21">
      <c r="S121" s="4"/>
      <c r="U121" s="4"/>
    </row>
    <row r="122" spans="19:21">
      <c r="S122" s="4"/>
      <c r="U122" s="4"/>
    </row>
    <row r="123" spans="19:21">
      <c r="S123" s="4"/>
      <c r="U123" s="4"/>
    </row>
    <row r="124" spans="19:21">
      <c r="S124" s="4"/>
      <c r="U124" s="4"/>
    </row>
    <row r="125" spans="19:21">
      <c r="S125" s="4"/>
      <c r="U125" s="4"/>
    </row>
    <row r="126" spans="19:21">
      <c r="S126" s="4"/>
      <c r="U126" s="4"/>
    </row>
    <row r="127" spans="19:21">
      <c r="S127" s="4"/>
      <c r="U127" s="4"/>
    </row>
    <row r="128" spans="19:21">
      <c r="S128" s="4"/>
      <c r="U128" s="4"/>
    </row>
    <row r="129" spans="19:21">
      <c r="S129" s="4"/>
      <c r="U129" s="4"/>
    </row>
    <row r="130" spans="19:21">
      <c r="S130" s="4"/>
      <c r="U130" s="4"/>
    </row>
    <row r="131" spans="19:21">
      <c r="S131" s="4"/>
      <c r="U131" s="4"/>
    </row>
    <row r="132" spans="19:21">
      <c r="S132" s="4"/>
      <c r="U132" s="4"/>
    </row>
    <row r="133" spans="19:21">
      <c r="S133" s="4"/>
      <c r="U133" s="4"/>
    </row>
  </sheetData>
  <sheetProtection formatCells="0"/>
  <autoFilter ref="A1:BO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2"/>
  <sheetViews>
    <sheetView topLeftCell="AS1" workbookViewId="0">
      <selection activeCell="BJ2" sqref="BJ2"/>
    </sheetView>
  </sheetViews>
  <sheetFormatPr defaultRowHeight="14.4"/>
  <sheetData>
    <row r="1" spans="1:67" s="1" customFormat="1" ht="100.8">
      <c r="A1" s="1" t="s">
        <v>0</v>
      </c>
      <c r="B1" s="3" t="s">
        <v>1</v>
      </c>
      <c r="C1" s="3" t="s">
        <v>2</v>
      </c>
      <c r="D1" s="3" t="s">
        <v>3</v>
      </c>
      <c r="E1" s="1" t="s">
        <v>4</v>
      </c>
      <c r="F1" s="1" t="s">
        <v>5</v>
      </c>
      <c r="G1" s="3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3" t="s">
        <v>16</v>
      </c>
      <c r="R1" s="3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3" t="s">
        <v>26</v>
      </c>
      <c r="AB1" s="1" t="s">
        <v>27</v>
      </c>
      <c r="AC1" s="1" t="s">
        <v>28</v>
      </c>
      <c r="AD1" s="1" t="s">
        <v>73</v>
      </c>
      <c r="AE1" s="1" t="s">
        <v>74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  <c r="AM1" s="3" t="s">
        <v>36</v>
      </c>
      <c r="AN1" s="1" t="s">
        <v>37</v>
      </c>
      <c r="AO1" s="3" t="s">
        <v>38</v>
      </c>
      <c r="AP1" s="3" t="s">
        <v>39</v>
      </c>
      <c r="AQ1" s="1" t="s">
        <v>40</v>
      </c>
      <c r="AR1" s="1" t="s">
        <v>41</v>
      </c>
      <c r="AS1" s="1" t="s">
        <v>42</v>
      </c>
      <c r="AT1" s="1" t="s">
        <v>43</v>
      </c>
      <c r="AU1" s="1" t="s">
        <v>75</v>
      </c>
      <c r="AV1" s="1" t="s">
        <v>44</v>
      </c>
      <c r="AW1" s="1" t="s">
        <v>45</v>
      </c>
      <c r="AX1" s="1" t="s">
        <v>46</v>
      </c>
      <c r="AY1" s="1" t="s">
        <v>47</v>
      </c>
      <c r="AZ1" s="1" t="s">
        <v>48</v>
      </c>
      <c r="BA1" s="1" t="s">
        <v>49</v>
      </c>
      <c r="BB1" s="1" t="s">
        <v>50</v>
      </c>
      <c r="BC1" s="1" t="s">
        <v>51</v>
      </c>
      <c r="BD1" s="1" t="s">
        <v>52</v>
      </c>
      <c r="BE1" s="1" t="s">
        <v>53</v>
      </c>
      <c r="BF1" s="3" t="s">
        <v>54</v>
      </c>
      <c r="BG1" s="1" t="s">
        <v>55</v>
      </c>
      <c r="BH1" s="1" t="s">
        <v>56</v>
      </c>
      <c r="BI1" s="1" t="s">
        <v>57</v>
      </c>
      <c r="BJ1" s="1" t="s">
        <v>58</v>
      </c>
      <c r="BK1" s="3" t="s">
        <v>76</v>
      </c>
      <c r="BL1" s="3" t="s">
        <v>59</v>
      </c>
      <c r="BM1" s="3" t="s">
        <v>60</v>
      </c>
      <c r="BN1" s="1" t="s">
        <v>39</v>
      </c>
      <c r="BO1" s="3" t="s">
        <v>1</v>
      </c>
    </row>
    <row r="2" spans="1:67">
      <c r="A2" t="s">
        <v>61</v>
      </c>
      <c r="B2" t="s">
        <v>93</v>
      </c>
      <c r="C2" s="2" t="s">
        <v>72</v>
      </c>
      <c r="D2" t="s">
        <v>62</v>
      </c>
      <c r="E2" t="s">
        <v>63</v>
      </c>
      <c r="F2">
        <v>132091.13</v>
      </c>
      <c r="G2" t="s">
        <v>64</v>
      </c>
      <c r="H2">
        <v>91673.4</v>
      </c>
      <c r="I2" t="s">
        <v>64</v>
      </c>
      <c r="J2">
        <v>2681</v>
      </c>
      <c r="K2" t="s">
        <v>64</v>
      </c>
      <c r="L2">
        <v>57257.58</v>
      </c>
      <c r="M2" t="s">
        <v>64</v>
      </c>
      <c r="N2">
        <v>75.3</v>
      </c>
      <c r="O2" t="s">
        <v>71</v>
      </c>
      <c r="P2" t="s">
        <v>66</v>
      </c>
      <c r="Q2" t="s">
        <v>90</v>
      </c>
      <c r="R2">
        <v>100</v>
      </c>
      <c r="S2" t="s">
        <v>67</v>
      </c>
      <c r="T2">
        <v>0.32</v>
      </c>
      <c r="U2">
        <v>32</v>
      </c>
      <c r="V2">
        <v>22.21</v>
      </c>
      <c r="W2">
        <v>0.65</v>
      </c>
      <c r="X2">
        <v>2446.33</v>
      </c>
      <c r="Y2">
        <v>0</v>
      </c>
      <c r="Z2">
        <v>15</v>
      </c>
      <c r="AA2">
        <v>366.9</v>
      </c>
      <c r="AB2">
        <v>0</v>
      </c>
      <c r="AC2">
        <v>0</v>
      </c>
      <c r="AF2" t="s">
        <v>68</v>
      </c>
      <c r="AG2">
        <v>0</v>
      </c>
      <c r="AH2">
        <v>0</v>
      </c>
      <c r="AI2">
        <v>0</v>
      </c>
      <c r="AJ2">
        <v>0</v>
      </c>
      <c r="AK2">
        <v>0</v>
      </c>
      <c r="AL2">
        <v>10</v>
      </c>
      <c r="AM2">
        <v>36.700000000000003</v>
      </c>
      <c r="AN2">
        <v>0</v>
      </c>
      <c r="AO2">
        <v>0</v>
      </c>
      <c r="AP2">
        <v>2483.0299999999997</v>
      </c>
      <c r="AQ2">
        <v>10098074.050000001</v>
      </c>
      <c r="AR2">
        <v>1449101.2</v>
      </c>
      <c r="AS2">
        <v>0</v>
      </c>
      <c r="AT2" t="s">
        <v>69</v>
      </c>
      <c r="AV2">
        <v>0</v>
      </c>
      <c r="AW2">
        <v>0</v>
      </c>
      <c r="AX2">
        <v>144909.6</v>
      </c>
      <c r="AY2">
        <v>0</v>
      </c>
      <c r="AZ2">
        <v>0</v>
      </c>
      <c r="BA2">
        <v>0</v>
      </c>
      <c r="BB2">
        <v>0</v>
      </c>
      <c r="BC2">
        <v>4499512.9000000004</v>
      </c>
      <c r="BD2">
        <v>0</v>
      </c>
      <c r="BE2">
        <v>0</v>
      </c>
      <c r="BF2" t="s">
        <v>87</v>
      </c>
      <c r="BG2">
        <v>0</v>
      </c>
      <c r="BH2">
        <v>0</v>
      </c>
      <c r="BI2" t="s">
        <v>70</v>
      </c>
      <c r="BJ2" t="s">
        <v>95</v>
      </c>
      <c r="BK2" t="s">
        <v>84</v>
      </c>
      <c r="BL2">
        <v>18</v>
      </c>
      <c r="BM2">
        <v>513</v>
      </c>
      <c r="BN2">
        <v>2446.33</v>
      </c>
      <c r="BO2">
        <v>1234567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2"/>
  <sheetViews>
    <sheetView topLeftCell="AS1" workbookViewId="0">
      <selection activeCell="BJ2" sqref="BJ2"/>
    </sheetView>
  </sheetViews>
  <sheetFormatPr defaultRowHeight="14.4"/>
  <sheetData>
    <row r="1" spans="1:67" s="1" customFormat="1" ht="100.8">
      <c r="A1" s="1" t="s">
        <v>0</v>
      </c>
      <c r="B1" s="3" t="s">
        <v>1</v>
      </c>
      <c r="C1" s="3" t="s">
        <v>2</v>
      </c>
      <c r="D1" s="3" t="s">
        <v>3</v>
      </c>
      <c r="E1" s="1" t="s">
        <v>4</v>
      </c>
      <c r="F1" s="1" t="s">
        <v>5</v>
      </c>
      <c r="G1" s="3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3" t="s">
        <v>16</v>
      </c>
      <c r="R1" s="3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3" t="s">
        <v>26</v>
      </c>
      <c r="AB1" s="1" t="s">
        <v>27</v>
      </c>
      <c r="AC1" s="1" t="s">
        <v>28</v>
      </c>
      <c r="AD1" s="1" t="s">
        <v>73</v>
      </c>
      <c r="AE1" s="1" t="s">
        <v>74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  <c r="AM1" s="3" t="s">
        <v>36</v>
      </c>
      <c r="AN1" s="1" t="s">
        <v>37</v>
      </c>
      <c r="AO1" s="3" t="s">
        <v>38</v>
      </c>
      <c r="AP1" s="3" t="s">
        <v>39</v>
      </c>
      <c r="AQ1" s="1" t="s">
        <v>40</v>
      </c>
      <c r="AR1" s="1" t="s">
        <v>41</v>
      </c>
      <c r="AS1" s="1" t="s">
        <v>42</v>
      </c>
      <c r="AT1" s="1" t="s">
        <v>43</v>
      </c>
      <c r="AU1" s="1" t="s">
        <v>75</v>
      </c>
      <c r="AV1" s="1" t="s">
        <v>44</v>
      </c>
      <c r="AW1" s="1" t="s">
        <v>45</v>
      </c>
      <c r="AX1" s="1" t="s">
        <v>46</v>
      </c>
      <c r="AY1" s="1" t="s">
        <v>47</v>
      </c>
      <c r="AZ1" s="1" t="s">
        <v>48</v>
      </c>
      <c r="BA1" s="1" t="s">
        <v>49</v>
      </c>
      <c r="BB1" s="1" t="s">
        <v>50</v>
      </c>
      <c r="BC1" s="1" t="s">
        <v>51</v>
      </c>
      <c r="BD1" s="1" t="s">
        <v>52</v>
      </c>
      <c r="BE1" s="1" t="s">
        <v>53</v>
      </c>
      <c r="BF1" s="3" t="s">
        <v>54</v>
      </c>
      <c r="BG1" s="1" t="s">
        <v>55</v>
      </c>
      <c r="BH1" s="1" t="s">
        <v>56</v>
      </c>
      <c r="BI1" s="1" t="s">
        <v>57</v>
      </c>
      <c r="BJ1" s="1" t="s">
        <v>58</v>
      </c>
      <c r="BK1" s="3" t="s">
        <v>76</v>
      </c>
      <c r="BL1" s="3" t="s">
        <v>59</v>
      </c>
      <c r="BM1" s="3" t="s">
        <v>60</v>
      </c>
      <c r="BN1" s="1" t="s">
        <v>39</v>
      </c>
      <c r="BO1" s="3" t="s">
        <v>1</v>
      </c>
    </row>
    <row r="2" spans="1:67">
      <c r="A2" t="s">
        <v>61</v>
      </c>
      <c r="B2" s="4" t="s">
        <v>94</v>
      </c>
      <c r="C2" s="2" t="s">
        <v>72</v>
      </c>
      <c r="D2" s="4" t="s">
        <v>92</v>
      </c>
      <c r="E2" t="s">
        <v>63</v>
      </c>
      <c r="F2">
        <v>132091.13</v>
      </c>
      <c r="G2" t="s">
        <v>64</v>
      </c>
      <c r="H2">
        <v>91673.4</v>
      </c>
      <c r="I2" t="s">
        <v>64</v>
      </c>
      <c r="J2">
        <v>2681</v>
      </c>
      <c r="K2" t="s">
        <v>64</v>
      </c>
      <c r="L2">
        <v>57257.58</v>
      </c>
      <c r="M2" t="s">
        <v>64</v>
      </c>
      <c r="N2">
        <v>75.3</v>
      </c>
      <c r="O2" t="s">
        <v>65</v>
      </c>
      <c r="P2" t="s">
        <v>66</v>
      </c>
      <c r="Q2" t="s">
        <v>91</v>
      </c>
      <c r="R2">
        <v>252</v>
      </c>
      <c r="S2" t="s">
        <v>67</v>
      </c>
      <c r="T2">
        <v>5.3</v>
      </c>
      <c r="U2">
        <v>1335.6</v>
      </c>
      <c r="V2">
        <v>926.93</v>
      </c>
      <c r="W2">
        <v>27.11</v>
      </c>
      <c r="X2">
        <v>102103.66</v>
      </c>
      <c r="Y2">
        <v>0</v>
      </c>
      <c r="Z2">
        <v>15</v>
      </c>
      <c r="AA2">
        <v>15315.5</v>
      </c>
      <c r="AB2">
        <v>0</v>
      </c>
      <c r="AC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10</v>
      </c>
      <c r="AM2">
        <v>1531.6</v>
      </c>
      <c r="AN2">
        <v>0</v>
      </c>
      <c r="AO2">
        <v>0</v>
      </c>
      <c r="AP2">
        <v>103635.26000000001</v>
      </c>
      <c r="AQ2">
        <v>10098074.050000001</v>
      </c>
      <c r="AR2">
        <v>1449101.2</v>
      </c>
      <c r="AS2">
        <v>0</v>
      </c>
      <c r="AT2" t="s">
        <v>69</v>
      </c>
      <c r="AV2">
        <v>0</v>
      </c>
      <c r="AW2">
        <v>0</v>
      </c>
      <c r="AX2">
        <v>144909.6</v>
      </c>
      <c r="AY2">
        <v>0</v>
      </c>
      <c r="AZ2">
        <v>0</v>
      </c>
      <c r="BA2">
        <v>0</v>
      </c>
      <c r="BB2">
        <v>0</v>
      </c>
      <c r="BC2">
        <v>4499512.9000000004</v>
      </c>
      <c r="BD2">
        <v>0</v>
      </c>
      <c r="BE2">
        <v>0</v>
      </c>
      <c r="BF2" t="s">
        <v>88</v>
      </c>
      <c r="BG2">
        <v>0</v>
      </c>
      <c r="BH2">
        <v>0</v>
      </c>
      <c r="BI2" t="s">
        <v>70</v>
      </c>
      <c r="BJ2" t="s">
        <v>95</v>
      </c>
      <c r="BK2" t="s">
        <v>83</v>
      </c>
      <c r="BL2">
        <v>28</v>
      </c>
      <c r="BM2">
        <v>33306.199999999997</v>
      </c>
      <c r="BN2">
        <v>102103.66</v>
      </c>
      <c r="BO2">
        <v>1234567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5"/>
  <sheetViews>
    <sheetView workbookViewId="0">
      <selection activeCell="D5" sqref="D5"/>
    </sheetView>
  </sheetViews>
  <sheetFormatPr defaultRowHeight="14.4"/>
  <cols>
    <col min="9" max="9" width="12.5546875" bestFit="1" customWidth="1"/>
  </cols>
  <sheetData>
    <row r="2" spans="2:10">
      <c r="B2">
        <v>7</v>
      </c>
      <c r="C2">
        <v>13</v>
      </c>
      <c r="D2">
        <v>2021</v>
      </c>
      <c r="E2" t="str">
        <f>CONCATENATE(IF(LEN(C2)=1,"0",),C2,".",IF(LEN(B2)=1,"0",),B2,".",D2)</f>
        <v>13.07.2021</v>
      </c>
    </row>
    <row r="3" spans="2:10">
      <c r="E3" t="s">
        <v>51</v>
      </c>
      <c r="F3" t="s">
        <v>80</v>
      </c>
      <c r="G3" t="s">
        <v>81</v>
      </c>
      <c r="H3" t="s">
        <v>82</v>
      </c>
      <c r="I3" t="s">
        <v>85</v>
      </c>
      <c r="J3" t="s">
        <v>79</v>
      </c>
    </row>
    <row r="4" spans="2:10">
      <c r="B4" t="s">
        <v>77</v>
      </c>
      <c r="D4">
        <f>SUM(Sheet1!BM2:BM2,SUM(Sheet1!AA2:AA2,SUM(Sheet1!AM2:AM2,SUM(Sheet1!AO2:AO2))))</f>
        <v>1285</v>
      </c>
      <c r="E4" t="e">
        <v>#N/A</v>
      </c>
      <c r="F4" t="e">
        <v>#N/A</v>
      </c>
      <c r="G4" t="e">
        <v>#N/A</v>
      </c>
      <c r="H4" t="e">
        <v>#N/A</v>
      </c>
      <c r="I4" t="e">
        <v>#N/A</v>
      </c>
      <c r="J4" t="e">
        <v>#N/A</v>
      </c>
    </row>
    <row r="5" spans="2:10">
      <c r="B5" t="s">
        <v>78</v>
      </c>
      <c r="D5">
        <f>SUM(Sheet1!AA2:AA2,SUM(Sheet1!AP2:AP2))</f>
        <v>247122.30000000002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Sheet5</vt:lpstr>
      <vt:lpstr>Sheet3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Leslyantony Arthurpaul [IN]</dc:creator>
  <cp:lastModifiedBy>Rajkamal</cp:lastModifiedBy>
  <dcterms:created xsi:type="dcterms:W3CDTF">2021-07-13T11:42:04Z</dcterms:created>
  <dcterms:modified xsi:type="dcterms:W3CDTF">2021-10-16T11:31:47Z</dcterms:modified>
</cp:coreProperties>
</file>