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randal/Desktop/arte-de-analitica-main/"/>
    </mc:Choice>
  </mc:AlternateContent>
  <xr:revisionPtr revIDLastSave="0" documentId="13_ncr:9_{BC02B2C4-D7BC-F449-9846-9EB72BBC4ED5}" xr6:coauthVersionLast="47" xr6:coauthVersionMax="47" xr10:uidLastSave="{00000000-0000-0000-0000-000000000000}"/>
  <bookViews>
    <workbookView xWindow="1000" yWindow="500" windowWidth="27040" windowHeight="16440" xr2:uid="{0B51906C-EE77-904E-8A86-6F606EF70AAE}"/>
  </bookViews>
  <sheets>
    <sheet name="d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H20" i="1" a="1"/>
  <c r="H20" i="1" s="1"/>
  <c r="H14" i="1" a="1"/>
  <c r="H14" i="1" s="1"/>
  <c r="L8" i="1" a="1"/>
  <c r="L8" i="1" s="1"/>
  <c r="H8" i="1" a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<sst xmlns="http://schemas.openxmlformats.org/spreadsheetml/2006/main" count="17" uniqueCount="13">
  <si>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X1 =  Living Area</t>
  </si>
  <si>
    <t>X2 = Number of Bedrooms</t>
  </si>
  <si>
    <t>Y = Prices</t>
  </si>
  <si>
    <t>[(X^T*X)^-1*X^T]*Y</t>
  </si>
  <si>
    <t>X=47x2</t>
  </si>
  <si>
    <t>Y=47x1</t>
  </si>
  <si>
    <t>X0</t>
  </si>
  <si>
    <t>X^T*X</t>
  </si>
  <si>
    <t>mmult</t>
  </si>
  <si>
    <t>minverse</t>
  </si>
  <si>
    <t>FINAL RESULT</t>
  </si>
  <si>
    <t>WHAT WOULD BE THE COST OF AN APARTMENT OF 1777 SQUARE METERS  WITH 3. BEDROOMS</t>
  </si>
  <si>
    <t xml:space="preserve">it doesn’t matter the amount of dimension, the consistency of the data is very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</si>
</sst>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EEB-BF36-4945-88E9-05C3E37C5134}">
  <dimension ref="A1:BC48"/>
  <sheetViews>
    <sheetView tabSelected="1" zoomScale="125" workbookViewId="0">
      <selection activeCell="I30" sqref="I30"/>
    </sheetView>
  </sheetViews>
  <sheetFormatPr baseColWidth="10" defaultRowHeight="16"/>
  <cols>
    <col min="1" max="1" width="16" customWidth="1"/>
    <col min="2" max="2" width="15.33203125" customWidth="1"/>
    <col min="3" max="3" width="22.5" customWidth="1"/>
    <col min="4" max="4" width="12.6640625" customWidth="1"/>
    <col min="8" max="8" width="12.1640625" customWidth="1"/>
    <col min="9" max="9" width="12.33203125" bestFit="1" customWidth="1"/>
    <col min="10" max="11" width="12.6640625" bestFit="1" customWidth="1"/>
    <col min="12" max="12" width="11.33203125" bestFit="1" customWidth="1"/>
    <col min="13" max="14" width="13.33203125" bestFit="1" customWidth="1"/>
    <col min="15" max="17" width="13.1640625" bestFit="1" customWidth="1"/>
    <col min="18" max="20" width="11" bestFit="1" customWidth="1"/>
  </cols>
  <sheetData>
    <row r="1" spans="1:55">
      <c r="A1" t="s">
        <v>6</v>
      </c>
      <c r="B1" t="s">
        <v>0</v>
      </c>
      <c r="C1" t="s">
        <v>1</v>
      </c>
      <c r="D1" t="s">
        <v>2</v>
      </c>
      <c r="F1" t="s">
        <v>3</v>
      </c>
    </row>
    <row r="2" spans="1:55">
      <c r="A2">
        <v>1</v>
      </c>
      <c r="B2">
        <v>2104</v>
      </c>
      <c r="C2">
        <v>3</v>
      </c>
      <c r="D2">
        <v>399900</v>
      </c>
      <c r="F2" t="s">
        <v>4</v>
      </c>
    </row>
    <row r="3" spans="1:55">
      <c r="A3">
        <v>1</v>
      </c>
      <c r="B3">
        <v>1600</v>
      </c>
      <c r="C3">
        <v>3</v>
      </c>
      <c r="D3">
        <v>329900</v>
      </c>
      <c r="F3" t="s">
        <v>5</v>
      </c>
    </row>
    <row r="4" spans="1:55">
      <c r="A4">
        <v>1</v>
      </c>
      <c r="B4">
        <v>2400</v>
      </c>
      <c r="C4">
        <v>3</v>
      </c>
      <c r="D4">
        <v>369000</v>
      </c>
      <c r="H4" t="s">
        <v>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>
        <v>1</v>
      </c>
      <c r="B5">
        <v>1416</v>
      </c>
      <c r="C5">
        <v>2</v>
      </c>
      <c r="D5">
        <v>232000</v>
      </c>
      <c r="H5" t="s">
        <v>0</v>
      </c>
      <c r="I5">
        <v>2104</v>
      </c>
      <c r="J5">
        <v>1600</v>
      </c>
      <c r="K5">
        <v>2400</v>
      </c>
      <c r="L5">
        <v>1416</v>
      </c>
      <c r="M5">
        <v>3000</v>
      </c>
      <c r="N5">
        <v>1985</v>
      </c>
      <c r="O5">
        <v>1534</v>
      </c>
      <c r="P5">
        <v>1427</v>
      </c>
      <c r="Q5">
        <v>1380</v>
      </c>
      <c r="R5">
        <v>1494</v>
      </c>
      <c r="S5">
        <v>1940</v>
      </c>
      <c r="T5">
        <v>2000</v>
      </c>
      <c r="U5">
        <v>1890</v>
      </c>
      <c r="V5">
        <v>4478</v>
      </c>
      <c r="W5">
        <v>1268</v>
      </c>
      <c r="X5">
        <v>2300</v>
      </c>
      <c r="Y5">
        <v>1320</v>
      </c>
      <c r="Z5">
        <v>1236</v>
      </c>
      <c r="AA5">
        <v>2609</v>
      </c>
      <c r="AB5">
        <v>3031</v>
      </c>
      <c r="AC5">
        <v>1767</v>
      </c>
      <c r="AD5">
        <v>1888</v>
      </c>
      <c r="AE5">
        <v>1604</v>
      </c>
      <c r="AF5">
        <v>1962</v>
      </c>
      <c r="AG5">
        <v>3890</v>
      </c>
      <c r="AH5">
        <v>1100</v>
      </c>
      <c r="AI5">
        <v>1458</v>
      </c>
      <c r="AJ5">
        <v>2526</v>
      </c>
      <c r="AK5">
        <v>2200</v>
      </c>
      <c r="AL5">
        <v>2637</v>
      </c>
      <c r="AM5">
        <v>1839</v>
      </c>
      <c r="AN5">
        <v>1000</v>
      </c>
      <c r="AO5">
        <v>2040</v>
      </c>
      <c r="AP5">
        <v>3137</v>
      </c>
      <c r="AQ5">
        <v>1811</v>
      </c>
      <c r="AR5">
        <v>1437</v>
      </c>
      <c r="AS5">
        <v>1239</v>
      </c>
      <c r="AT5">
        <v>2132</v>
      </c>
      <c r="AU5">
        <v>4215</v>
      </c>
      <c r="AV5">
        <v>2162</v>
      </c>
      <c r="AW5">
        <v>1664</v>
      </c>
      <c r="AX5">
        <v>2238</v>
      </c>
      <c r="AY5">
        <v>2567</v>
      </c>
      <c r="AZ5">
        <v>1200</v>
      </c>
      <c r="BA5">
        <v>852</v>
      </c>
      <c r="BB5">
        <v>1852</v>
      </c>
      <c r="BC5">
        <v>1203</v>
      </c>
    </row>
    <row r="6" spans="1:55">
      <c r="A6">
        <v>1</v>
      </c>
      <c r="B6">
        <v>3000</v>
      </c>
      <c r="C6">
        <v>4</v>
      </c>
      <c r="D6">
        <v>539900</v>
      </c>
      <c r="H6" t="s">
        <v>1</v>
      </c>
      <c r="I6">
        <v>3</v>
      </c>
      <c r="J6">
        <v>3</v>
      </c>
      <c r="K6">
        <v>3</v>
      </c>
      <c r="L6">
        <v>2</v>
      </c>
      <c r="M6">
        <v>4</v>
      </c>
      <c r="N6">
        <v>4</v>
      </c>
      <c r="O6">
        <v>3</v>
      </c>
      <c r="P6">
        <v>3</v>
      </c>
      <c r="Q6">
        <v>3</v>
      </c>
      <c r="R6">
        <v>3</v>
      </c>
      <c r="S6">
        <v>4</v>
      </c>
      <c r="T6">
        <v>3</v>
      </c>
      <c r="U6">
        <v>3</v>
      </c>
      <c r="V6">
        <v>5</v>
      </c>
      <c r="W6">
        <v>3</v>
      </c>
      <c r="X6">
        <v>4</v>
      </c>
      <c r="Y6">
        <v>2</v>
      </c>
      <c r="Z6">
        <v>3</v>
      </c>
      <c r="AA6">
        <v>4</v>
      </c>
      <c r="AB6">
        <v>4</v>
      </c>
      <c r="AC6">
        <v>3</v>
      </c>
      <c r="AD6">
        <v>2</v>
      </c>
      <c r="AE6">
        <v>3</v>
      </c>
      <c r="AF6">
        <v>4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1</v>
      </c>
      <c r="AO6">
        <v>4</v>
      </c>
      <c r="AP6">
        <v>3</v>
      </c>
      <c r="AQ6">
        <v>4</v>
      </c>
      <c r="AR6">
        <v>3</v>
      </c>
      <c r="AS6">
        <v>3</v>
      </c>
      <c r="AT6">
        <v>4</v>
      </c>
      <c r="AU6">
        <v>4</v>
      </c>
      <c r="AV6">
        <v>4</v>
      </c>
      <c r="AW6">
        <v>2</v>
      </c>
      <c r="AX6">
        <v>3</v>
      </c>
      <c r="AY6">
        <v>4</v>
      </c>
      <c r="AZ6">
        <v>3</v>
      </c>
      <c r="BA6">
        <v>2</v>
      </c>
      <c r="BB6">
        <v>4</v>
      </c>
      <c r="BC6">
        <v>3</v>
      </c>
    </row>
    <row r="7" spans="1:55">
      <c r="A7">
        <v>1</v>
      </c>
      <c r="B7">
        <v>1985</v>
      </c>
      <c r="C7">
        <v>4</v>
      </c>
      <c r="D7">
        <v>299900</v>
      </c>
      <c r="H7" t="s">
        <v>8</v>
      </c>
      <c r="L7" t="s">
        <v>9</v>
      </c>
    </row>
    <row r="8" spans="1:55">
      <c r="A8">
        <v>1</v>
      </c>
      <c r="B8">
        <v>1534</v>
      </c>
      <c r="C8">
        <v>3</v>
      </c>
      <c r="D8">
        <v>314900</v>
      </c>
      <c r="H8" cm="1">
        <f t="array" ref="H8:J10">MMULT(I4:BC6,A2:C48)</f>
        <v>47</v>
      </c>
      <c r="I8">
        <v>94032</v>
      </c>
      <c r="J8">
        <v>149</v>
      </c>
      <c r="L8" cm="1">
        <f t="array" ref="L8:N10">MINVERSE(_xlfn.ANCHORARRAY(H8))</f>
        <v>0.39964298957881234</v>
      </c>
      <c r="M8">
        <v>-7.3615072752701815E-6</v>
      </c>
      <c r="N8">
        <v>-0.11470471985299313</v>
      </c>
    </row>
    <row r="9" spans="1:55">
      <c r="A9">
        <v>1</v>
      </c>
      <c r="B9">
        <v>1427</v>
      </c>
      <c r="C9">
        <v>3</v>
      </c>
      <c r="D9">
        <v>198999</v>
      </c>
      <c r="H9">
        <v>94032</v>
      </c>
      <c r="I9">
        <v>217179406</v>
      </c>
      <c r="J9">
        <v>313679</v>
      </c>
      <c r="L9">
        <v>-7.3615072752702746E-6</v>
      </c>
      <c r="M9">
        <v>5.0145579681051262E-8</v>
      </c>
      <c r="N9">
        <v>-2.9324149708932279E-5</v>
      </c>
    </row>
    <row r="10" spans="1:55">
      <c r="A10">
        <v>1</v>
      </c>
      <c r="B10">
        <v>1380</v>
      </c>
      <c r="C10">
        <v>3</v>
      </c>
      <c r="D10">
        <v>212000</v>
      </c>
      <c r="H10">
        <v>149</v>
      </c>
      <c r="I10">
        <v>313679</v>
      </c>
      <c r="J10">
        <v>499</v>
      </c>
      <c r="L10">
        <v>-0.11470471985299305</v>
      </c>
      <c r="M10">
        <v>-2.9324149708932309E-5</v>
      </c>
      <c r="N10">
        <v>5.468812267463756E-2</v>
      </c>
    </row>
    <row r="11" spans="1:55">
      <c r="A11">
        <v>1</v>
      </c>
      <c r="B11">
        <v>1494</v>
      </c>
      <c r="C11">
        <v>3</v>
      </c>
      <c r="D11">
        <v>242500</v>
      </c>
      <c r="H11" t="s">
        <v>7</v>
      </c>
    </row>
    <row r="12" spans="1:55">
      <c r="A12">
        <v>1</v>
      </c>
      <c r="B12">
        <v>1940</v>
      </c>
      <c r="C12">
        <v>4</v>
      </c>
      <c r="D12">
        <v>239999</v>
      </c>
    </row>
    <row r="13" spans="1:55">
      <c r="A13">
        <v>1</v>
      </c>
      <c r="B13">
        <v>2000</v>
      </c>
      <c r="C13">
        <v>3</v>
      </c>
      <c r="D13">
        <v>347000</v>
      </c>
      <c r="H13" t="s">
        <v>3</v>
      </c>
    </row>
    <row r="14" spans="1:55">
      <c r="A14">
        <v>1</v>
      </c>
      <c r="B14">
        <v>1890</v>
      </c>
      <c r="C14">
        <v>3</v>
      </c>
      <c r="D14">
        <v>329999</v>
      </c>
      <c r="H14" cm="1">
        <f t="array" ref="H14:BB16">MMULT(_xlfn.ANCHORARRAY(L8),I4:BC6)</f>
        <v>4.0040218712664499E-2</v>
      </c>
      <c r="I14">
        <v>4.3750418379400635E-2</v>
      </c>
      <c r="J14">
        <v>3.7861212559184509E-2</v>
      </c>
      <c r="K14">
        <v>0.15980965557104349</v>
      </c>
      <c r="L14">
        <v>-8.1260411658970744E-2</v>
      </c>
      <c r="M14">
        <v>-7.3788481774571479E-2</v>
      </c>
      <c r="N14">
        <v>4.4236277859568462E-2</v>
      </c>
      <c r="O14">
        <v>4.5023959138022374E-2</v>
      </c>
      <c r="P14">
        <v>4.5369949979960078E-2</v>
      </c>
      <c r="Q14">
        <v>4.4530738150579285E-2</v>
      </c>
      <c r="R14">
        <v>-7.3457213947184352E-2</v>
      </c>
      <c r="S14">
        <v>4.0805815469292572E-2</v>
      </c>
      <c r="T14">
        <v>4.1615581269572322E-2</v>
      </c>
      <c r="U14">
        <v>-0.20684543926481319</v>
      </c>
      <c r="V14">
        <v>4.6194438794790349E-2</v>
      </c>
      <c r="W14">
        <v>-7.6107356566281592E-2</v>
      </c>
      <c r="X14">
        <v>0.16051636026946942</v>
      </c>
      <c r="Y14">
        <v>4.6430007027598974E-2</v>
      </c>
      <c r="Z14">
        <v>-7.8382062314340084E-2</v>
      </c>
      <c r="AA14">
        <v>-8.1488618384504108E-2</v>
      </c>
      <c r="AB14">
        <v>4.2521046664430517E-2</v>
      </c>
      <c r="AC14">
        <v>0.15633502413711597</v>
      </c>
      <c r="AD14">
        <v>4.3720972350299592E-2</v>
      </c>
      <c r="AE14">
        <v>-7.3619167107240258E-2</v>
      </c>
      <c r="AF14">
        <v>2.6892566719031952E-2</v>
      </c>
      <c r="AG14">
        <v>4.7431172017035728E-2</v>
      </c>
      <c r="AH14">
        <v>4.4795752412489009E-2</v>
      </c>
      <c r="AI14">
        <v>3.6933662642500475E-2</v>
      </c>
      <c r="AJ14">
        <v>3.9333514014238569E-2</v>
      </c>
      <c r="AK14">
        <v>3.6116535334945465E-2</v>
      </c>
      <c r="AL14">
        <v>0.1566957379936042</v>
      </c>
      <c r="AM14">
        <v>0.27757676245054902</v>
      </c>
      <c r="AN14">
        <v>-7.4193364674711382E-2</v>
      </c>
      <c r="AO14">
        <v>3.2435781697310373E-2</v>
      </c>
      <c r="AP14">
        <v>-7.250757950867448E-2</v>
      </c>
      <c r="AQ14">
        <v>4.4950344065269709E-2</v>
      </c>
      <c r="AR14">
        <v>4.6407922505773191E-2</v>
      </c>
      <c r="AS14">
        <v>-7.4870623344036213E-2</v>
      </c>
      <c r="AT14">
        <v>-9.0204642998424012E-2</v>
      </c>
      <c r="AU14">
        <v>-7.5091468562294317E-2</v>
      </c>
      <c r="AV14">
        <v>0.15798400176677652</v>
      </c>
      <c r="AW14">
        <v>3.9053776737778267E-2</v>
      </c>
      <c r="AX14">
        <v>-7.8072879008778739E-2</v>
      </c>
      <c r="AY14">
        <v>4.6695021289508698E-2</v>
      </c>
      <c r="AZ14">
        <v>0.16396154567429588</v>
      </c>
      <c r="BA14">
        <v>-7.2809401306960564E-2</v>
      </c>
      <c r="BB14">
        <v>4.6672936767682915E-2</v>
      </c>
    </row>
    <row r="15" spans="1:55">
      <c r="A15">
        <v>1</v>
      </c>
      <c r="B15">
        <v>4478</v>
      </c>
      <c r="C15">
        <v>5</v>
      </c>
      <c r="D15">
        <v>699900</v>
      </c>
      <c r="H15">
        <v>1.0172343246864739E-5</v>
      </c>
      <c r="I15">
        <v>-1.510102891238509E-5</v>
      </c>
      <c r="J15">
        <v>2.5015434832455921E-5</v>
      </c>
      <c r="K15">
        <v>4.9963341352337478E-6</v>
      </c>
      <c r="L15">
        <v>2.577863293215441E-5</v>
      </c>
      <c r="M15">
        <v>-2.5119130444112639E-5</v>
      </c>
      <c r="N15">
        <v>-1.8410637171334474E-5</v>
      </c>
      <c r="O15">
        <v>-2.3776214197206966E-5</v>
      </c>
      <c r="P15">
        <v>-2.6133056442216368E-5</v>
      </c>
      <c r="Q15">
        <v>-2.0416460358576525E-5</v>
      </c>
      <c r="R15">
        <v>-2.7375681529759942E-5</v>
      </c>
      <c r="S15">
        <v>4.9572029600354156E-6</v>
      </c>
      <c r="T15">
        <v>-5.5881080488023014E-7</v>
      </c>
      <c r="U15">
        <v>7.0569649991815886E-5</v>
      </c>
      <c r="V15">
        <v>-3.1749361366494112E-5</v>
      </c>
      <c r="W15">
        <v>-9.3232728445814876E-6</v>
      </c>
      <c r="X15">
        <v>1.8235848585283196E-7</v>
      </c>
      <c r="Y15">
        <v>-3.3354019916287755E-5</v>
      </c>
      <c r="Z15">
        <v>6.1717112768633684E-6</v>
      </c>
      <c r="AA15">
        <v>2.7333145902266997E-5</v>
      </c>
      <c r="AB15">
        <v>-6.7267171056495362E-6</v>
      </c>
      <c r="AC15">
        <v>2.8665047744689947E-5</v>
      </c>
      <c r="AD15">
        <v>-1.4900446593660893E-5</v>
      </c>
      <c r="AE15">
        <v>-2.6272478776776819E-5</v>
      </c>
      <c r="AF15">
        <v>9.973234855722231E-5</v>
      </c>
      <c r="AG15">
        <v>-4.0173818752910721E-5</v>
      </c>
      <c r="AH15">
        <v>-2.2221701227094365E-5</v>
      </c>
      <c r="AI15">
        <v>3.1333777872268381E-5</v>
      </c>
      <c r="AJ15">
        <v>1.4986318896245668E-5</v>
      </c>
      <c r="AK15">
        <v>3.6899937216865083E-5</v>
      </c>
      <c r="AL15">
        <v>2.6207914340318433E-5</v>
      </c>
      <c r="AM15">
        <v>1.3459922696848707E-5</v>
      </c>
      <c r="AN15">
        <v>-2.2361123561654816E-5</v>
      </c>
      <c r="AO15">
        <v>6.1972727057390701E-5</v>
      </c>
      <c r="AP15">
        <v>-3.3844461308615557E-5</v>
      </c>
      <c r="AQ15">
        <v>-2.3274758400396446E-5</v>
      </c>
      <c r="AR15">
        <v>-3.3203583177244601E-5</v>
      </c>
      <c r="AS15">
        <v>-1.7747730230998097E-5</v>
      </c>
      <c r="AT15">
        <v>8.6705512244631699E-5</v>
      </c>
      <c r="AU15">
        <v>-1.6243362840566566E-5</v>
      </c>
      <c r="AV15">
        <v>1.7432437896134458E-5</v>
      </c>
      <c r="AW15">
        <v>1.6891850924125607E-5</v>
      </c>
      <c r="AX15">
        <v>4.0655969302591923E-6</v>
      </c>
      <c r="AY15">
        <v>-3.5159260784805595E-5</v>
      </c>
      <c r="AZ15">
        <v>-2.3285772804879157E-5</v>
      </c>
      <c r="BA15">
        <v>-3.1788492541692451E-5</v>
      </c>
      <c r="BB15">
        <v>-3.5008824045762441E-5</v>
      </c>
    </row>
    <row r="16" spans="1:55">
      <c r="A16">
        <v>1</v>
      </c>
      <c r="B16">
        <v>1268</v>
      </c>
      <c r="C16">
        <v>3</v>
      </c>
      <c r="D16">
        <v>259900</v>
      </c>
      <c r="H16">
        <v>-1.233836281667397E-2</v>
      </c>
      <c r="I16">
        <v>2.4410086366279393E-3</v>
      </c>
      <c r="J16">
        <v>-2.1018311130517942E-2</v>
      </c>
      <c r="K16">
        <v>-4.6851470491566072E-2</v>
      </c>
      <c r="L16">
        <v>1.6075321718760249E-2</v>
      </c>
      <c r="M16">
        <v>4.5839333673326543E-2</v>
      </c>
      <c r="N16">
        <v>4.3764025174174437E-3</v>
      </c>
      <c r="O16">
        <v>7.5140865362732234E-3</v>
      </c>
      <c r="P16">
        <v>8.8923215725930371E-3</v>
      </c>
      <c r="Q16">
        <v>5.5493685057747544E-3</v>
      </c>
      <c r="R16">
        <v>4.7158920410228511E-2</v>
      </c>
      <c r="S16">
        <v>-9.2886512469450011E-3</v>
      </c>
      <c r="T16">
        <v>-6.0629947789624383E-3</v>
      </c>
      <c r="U16">
        <v>2.7422351123595895E-2</v>
      </c>
      <c r="V16">
        <v>1.2176626339993446E-2</v>
      </c>
      <c r="W16">
        <v>3.6602226515012881E-2</v>
      </c>
      <c r="X16">
        <v>-4.4036352119508571E-2</v>
      </c>
      <c r="Y16">
        <v>1.3114999130679289E-2</v>
      </c>
      <c r="Z16">
        <v>2.7541064254952785E-2</v>
      </c>
      <c r="AA16">
        <v>1.5166273077783343E-2</v>
      </c>
      <c r="AB16">
        <v>-2.4561243647637787E-3</v>
      </c>
      <c r="AC16">
        <v>-6.0692469154182138E-2</v>
      </c>
      <c r="AD16">
        <v>2.3237120377921916E-3</v>
      </c>
      <c r="AE16">
        <v>4.6513789116632009E-2</v>
      </c>
      <c r="AF16">
        <v>-6.4711294196827085E-2</v>
      </c>
      <c r="AG16">
        <v>1.7103083491094073E-2</v>
      </c>
      <c r="AH16">
        <v>6.6050378952963174E-3</v>
      </c>
      <c r="AI16">
        <v>-2.4713153993843384E-2</v>
      </c>
      <c r="AJ16">
        <v>-1.5153481188731444E-2</v>
      </c>
      <c r="AK16">
        <v>-2.7968134611534884E-2</v>
      </c>
      <c r="AL16">
        <v>-5.9255585818444451E-2</v>
      </c>
      <c r="AM16">
        <v>-8.9340746887287784E-2</v>
      </c>
      <c r="AN16">
        <v>4.422650543933529E-2</v>
      </c>
      <c r="AO16">
        <v>-4.2630209466001046E-2</v>
      </c>
      <c r="AP16">
        <v>5.0941735722680792E-2</v>
      </c>
      <c r="AQ16">
        <v>7.2208450391838819E-3</v>
      </c>
      <c r="AR16">
        <v>1.3027026681552478E-2</v>
      </c>
      <c r="AS16">
        <v>4.1528683666113508E-2</v>
      </c>
      <c r="AT16">
        <v>-1.9553520177592487E-2</v>
      </c>
      <c r="AU16">
        <v>4.0648959174845539E-2</v>
      </c>
      <c r="AV16">
        <v>-5.4123859619381293E-2</v>
      </c>
      <c r="AW16">
        <v>-1.626779887767088E-2</v>
      </c>
      <c r="AX16">
        <v>2.877267854272797E-2</v>
      </c>
      <c r="AY16">
        <v>1.4170668520200852E-2</v>
      </c>
      <c r="AZ16">
        <v>-3.0312650055728252E-2</v>
      </c>
      <c r="BA16">
        <v>4.9739445584614544E-2</v>
      </c>
      <c r="BB16">
        <v>1.4082696071074041E-2</v>
      </c>
    </row>
    <row r="17" spans="1:10">
      <c r="A17">
        <v>1</v>
      </c>
      <c r="B17">
        <v>2300</v>
      </c>
      <c r="C17">
        <v>4</v>
      </c>
      <c r="D17">
        <v>449900</v>
      </c>
    </row>
    <row r="18" spans="1:10">
      <c r="A18">
        <v>1</v>
      </c>
      <c r="B18">
        <v>1320</v>
      </c>
      <c r="C18">
        <v>2</v>
      </c>
      <c r="D18">
        <v>299900</v>
      </c>
    </row>
    <row r="19" spans="1:10">
      <c r="A19">
        <v>1</v>
      </c>
      <c r="B19">
        <v>1236</v>
      </c>
      <c r="C19">
        <v>3</v>
      </c>
      <c r="D19">
        <v>199900</v>
      </c>
      <c r="H19" t="s">
        <v>10</v>
      </c>
      <c r="J19" t="s">
        <v>11</v>
      </c>
    </row>
    <row r="20" spans="1:10">
      <c r="A20">
        <v>1</v>
      </c>
      <c r="B20">
        <v>2609</v>
      </c>
      <c r="C20">
        <v>4</v>
      </c>
      <c r="D20">
        <v>499998</v>
      </c>
      <c r="H20" cm="1">
        <f t="array" ref="H20:H22">MMULT(_xlfn.ANCHORARRAY(H14),D2:D48)</f>
        <v>89597.909542796362</v>
      </c>
      <c r="I20">
        <v>1777</v>
      </c>
      <c r="J20" t="s">
        <v>12</v>
      </c>
    </row>
    <row r="21" spans="1:10">
      <c r="A21">
        <v>1</v>
      </c>
      <c r="B21">
        <v>3031</v>
      </c>
      <c r="C21">
        <v>4</v>
      </c>
      <c r="D21">
        <v>599000</v>
      </c>
      <c r="H21">
        <v>139.21067401762551</v>
      </c>
      <c r="I21">
        <v>3</v>
      </c>
      <c r="J21">
        <f>H20+H21*I20+H22*I21</f>
        <v>310761.21993513353</v>
      </c>
    </row>
    <row r="22" spans="1:10">
      <c r="A22">
        <v>1</v>
      </c>
      <c r="B22">
        <v>1767</v>
      </c>
      <c r="C22">
        <v>3</v>
      </c>
      <c r="D22">
        <v>252900</v>
      </c>
      <c r="H22">
        <v>-8738.0191123277946</v>
      </c>
    </row>
    <row r="23" spans="1:10">
      <c r="A23">
        <v>1</v>
      </c>
      <c r="B23">
        <v>1888</v>
      </c>
      <c r="C23">
        <v>2</v>
      </c>
      <c r="D23">
        <v>255000</v>
      </c>
    </row>
    <row r="24" spans="1:10">
      <c r="A24">
        <v>1</v>
      </c>
      <c r="B24">
        <v>1604</v>
      </c>
      <c r="C24">
        <v>3</v>
      </c>
      <c r="D24">
        <v>242900</v>
      </c>
    </row>
    <row r="25" spans="1:10">
      <c r="A25">
        <v>1</v>
      </c>
      <c r="B25">
        <v>1962</v>
      </c>
      <c r="C25">
        <v>4</v>
      </c>
      <c r="D25">
        <v>259900</v>
      </c>
    </row>
    <row r="26" spans="1:10">
      <c r="A26">
        <v>1</v>
      </c>
      <c r="B26">
        <v>3890</v>
      </c>
      <c r="C26">
        <v>3</v>
      </c>
      <c r="D26">
        <v>573900</v>
      </c>
    </row>
    <row r="27" spans="1:10">
      <c r="A27">
        <v>1</v>
      </c>
      <c r="B27">
        <v>1100</v>
      </c>
      <c r="C27">
        <v>3</v>
      </c>
      <c r="D27">
        <v>249900</v>
      </c>
    </row>
    <row r="28" spans="1:10">
      <c r="A28">
        <v>1</v>
      </c>
      <c r="B28">
        <v>1458</v>
      </c>
      <c r="C28">
        <v>3</v>
      </c>
      <c r="D28">
        <v>464500</v>
      </c>
    </row>
    <row r="29" spans="1:10">
      <c r="A29">
        <v>1</v>
      </c>
      <c r="B29">
        <v>2526</v>
      </c>
      <c r="C29">
        <v>3</v>
      </c>
      <c r="D29">
        <v>469000</v>
      </c>
    </row>
    <row r="30" spans="1:10">
      <c r="A30">
        <v>1</v>
      </c>
      <c r="B30">
        <v>2200</v>
      </c>
      <c r="C30">
        <v>3</v>
      </c>
      <c r="D30">
        <v>475000</v>
      </c>
    </row>
    <row r="31" spans="1:10">
      <c r="A31">
        <v>1</v>
      </c>
      <c r="B31">
        <v>2637</v>
      </c>
      <c r="C31">
        <v>3</v>
      </c>
      <c r="D31">
        <v>299900</v>
      </c>
    </row>
    <row r="32" spans="1:10">
      <c r="A32">
        <v>1</v>
      </c>
      <c r="B32">
        <v>1839</v>
      </c>
      <c r="C32">
        <v>2</v>
      </c>
      <c r="D32">
        <v>349900</v>
      </c>
    </row>
    <row r="33" spans="1:4">
      <c r="A33">
        <v>1</v>
      </c>
      <c r="B33">
        <v>1000</v>
      </c>
      <c r="C33">
        <v>1</v>
      </c>
      <c r="D33">
        <v>169900</v>
      </c>
    </row>
    <row r="34" spans="1:4">
      <c r="A34">
        <v>1</v>
      </c>
      <c r="B34">
        <v>2040</v>
      </c>
      <c r="C34">
        <v>4</v>
      </c>
      <c r="D34">
        <v>314900</v>
      </c>
    </row>
    <row r="35" spans="1:4">
      <c r="A35">
        <v>1</v>
      </c>
      <c r="B35">
        <v>3137</v>
      </c>
      <c r="C35">
        <v>3</v>
      </c>
      <c r="D35">
        <v>579900</v>
      </c>
    </row>
    <row r="36" spans="1:4">
      <c r="A36">
        <v>1</v>
      </c>
      <c r="B36">
        <v>1811</v>
      </c>
      <c r="C36">
        <v>4</v>
      </c>
      <c r="D36">
        <v>285900</v>
      </c>
    </row>
    <row r="37" spans="1:4">
      <c r="A37">
        <v>1</v>
      </c>
      <c r="B37">
        <v>1437</v>
      </c>
      <c r="C37">
        <v>3</v>
      </c>
      <c r="D37">
        <v>249900</v>
      </c>
    </row>
    <row r="38" spans="1:4">
      <c r="A38">
        <v>1</v>
      </c>
      <c r="B38">
        <v>1239</v>
      </c>
      <c r="C38">
        <v>3</v>
      </c>
      <c r="D38">
        <v>229900</v>
      </c>
    </row>
    <row r="39" spans="1:4">
      <c r="A39">
        <v>1</v>
      </c>
      <c r="B39">
        <v>2132</v>
      </c>
      <c r="C39">
        <v>4</v>
      </c>
      <c r="D39">
        <v>345000</v>
      </c>
    </row>
    <row r="40" spans="1:4">
      <c r="A40">
        <v>1</v>
      </c>
      <c r="B40">
        <v>4215</v>
      </c>
      <c r="C40">
        <v>4</v>
      </c>
      <c r="D40">
        <v>549000</v>
      </c>
    </row>
    <row r="41" spans="1:4">
      <c r="A41">
        <v>1</v>
      </c>
      <c r="B41">
        <v>2162</v>
      </c>
      <c r="C41">
        <v>4</v>
      </c>
      <c r="D41">
        <v>287000</v>
      </c>
    </row>
    <row r="42" spans="1:4">
      <c r="A42">
        <v>1</v>
      </c>
      <c r="B42">
        <v>1664</v>
      </c>
      <c r="C42">
        <v>2</v>
      </c>
      <c r="D42">
        <v>368500</v>
      </c>
    </row>
    <row r="43" spans="1:4">
      <c r="A43">
        <v>1</v>
      </c>
      <c r="B43">
        <v>2238</v>
      </c>
      <c r="C43">
        <v>3</v>
      </c>
      <c r="D43">
        <v>329900</v>
      </c>
    </row>
    <row r="44" spans="1:4">
      <c r="A44">
        <v>1</v>
      </c>
      <c r="B44">
        <v>2567</v>
      </c>
      <c r="C44">
        <v>4</v>
      </c>
      <c r="D44">
        <v>314000</v>
      </c>
    </row>
    <row r="45" spans="1:4">
      <c r="A45">
        <v>1</v>
      </c>
      <c r="B45">
        <v>1200</v>
      </c>
      <c r="C45">
        <v>3</v>
      </c>
      <c r="D45">
        <v>299000</v>
      </c>
    </row>
    <row r="46" spans="1:4">
      <c r="A46">
        <v>1</v>
      </c>
      <c r="B46">
        <v>852</v>
      </c>
      <c r="C46">
        <v>2</v>
      </c>
      <c r="D46">
        <v>179900</v>
      </c>
    </row>
    <row r="47" spans="1:4">
      <c r="A47">
        <v>1</v>
      </c>
      <c r="B47">
        <v>1852</v>
      </c>
      <c r="C47">
        <v>4</v>
      </c>
      <c r="D47">
        <v>299900</v>
      </c>
    </row>
    <row r="48" spans="1:4">
      <c r="A48">
        <v>1</v>
      </c>
      <c r="B48">
        <v>1203</v>
      </c>
      <c r="C48">
        <v>3</v>
      </c>
      <c r="D48">
        <v>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Guillermo Bosquez Baltazar</cp:lastModifiedBy>
  <dcterms:created xsi:type="dcterms:W3CDTF">2025-05-05T18:44:36Z</dcterms:created>
  <dcterms:modified xsi:type="dcterms:W3CDTF">2025-05-05T19:42:30Z</dcterms:modified>
</cp:coreProperties>
</file>