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zzig\Desktop\"/>
    </mc:Choice>
  </mc:AlternateContent>
  <bookViews>
    <workbookView xWindow="0" yWindow="3600" windowWidth="20490" windowHeight="7860" tabRatio="391" activeTab="2"/>
  </bookViews>
  <sheets>
    <sheet name="Hoja3" sheetId="8" r:id="rId1"/>
    <sheet name="Hoja1" sheetId="1" r:id="rId2"/>
    <sheet name="Hoja2" sheetId="7" r:id="rId3"/>
    <sheet name="indicador semanal" sheetId="3" r:id="rId4"/>
    <sheet name="Indicador Mensual" sheetId="6" r:id="rId5"/>
  </sheets>
  <definedNames>
    <definedName name="_xlnm._FilterDatabase" localSheetId="1" hidden="1">Hoja1!$A$1:$L$3987</definedName>
    <definedName name="_xlnm.Print_Area" localSheetId="2">Hoja2!$A$1:$L$14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L3988" i="1" l="1"/>
  <c r="E14" i="7"/>
  <c r="G14" i="7"/>
  <c r="I14" i="7"/>
  <c r="K14" i="7"/>
  <c r="C14" i="7"/>
  <c r="I2858" i="1" l="1"/>
  <c r="I2859" i="1"/>
  <c r="I2860" i="1"/>
  <c r="I2861" i="1"/>
  <c r="I2862" i="1"/>
  <c r="I2863" i="1"/>
  <c r="I2864" i="1"/>
  <c r="K2864" i="1" s="1"/>
  <c r="I2865" i="1"/>
  <c r="K2865" i="1" s="1"/>
  <c r="I2866" i="1"/>
  <c r="K2866" i="1" s="1"/>
  <c r="I2867" i="1"/>
  <c r="K2867" i="1"/>
  <c r="I2868" i="1"/>
  <c r="K2868" i="1" s="1"/>
  <c r="K3560" i="1"/>
  <c r="K3679" i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I3556" i="1"/>
  <c r="K3556" i="1" s="1"/>
  <c r="I3557" i="1"/>
  <c r="K3557" i="1" s="1"/>
  <c r="I3558" i="1"/>
  <c r="K3558" i="1" s="1"/>
  <c r="I3559" i="1"/>
  <c r="K3559" i="1" s="1"/>
  <c r="I3560" i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I3641" i="1"/>
  <c r="K3641" i="1" s="1"/>
  <c r="I3642" i="1"/>
  <c r="K3642" i="1" s="1"/>
  <c r="I3643" i="1"/>
  <c r="K3643" i="1" s="1"/>
  <c r="I3644" i="1"/>
  <c r="K3644" i="1" s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K3657" i="1" s="1"/>
  <c r="I3658" i="1"/>
  <c r="K3658" i="1" s="1"/>
  <c r="I3659" i="1"/>
  <c r="K3659" i="1" s="1"/>
  <c r="I3660" i="1"/>
  <c r="K3660" i="1" s="1"/>
  <c r="I3661" i="1"/>
  <c r="K3661" i="1" s="1"/>
  <c r="I3662" i="1"/>
  <c r="K3662" i="1" s="1"/>
  <c r="I3663" i="1"/>
  <c r="K3663" i="1" s="1"/>
  <c r="I3664" i="1"/>
  <c r="K3664" i="1" s="1"/>
  <c r="I3665" i="1"/>
  <c r="K3665" i="1" s="1"/>
  <c r="I3666" i="1"/>
  <c r="I3667" i="1"/>
  <c r="I3668" i="1"/>
  <c r="K3668" i="1" s="1"/>
  <c r="I3669" i="1"/>
  <c r="K3669" i="1" s="1"/>
  <c r="I3670" i="1"/>
  <c r="K3670" i="1" s="1"/>
  <c r="I3671" i="1"/>
  <c r="K3671" i="1" s="1"/>
  <c r="I3672" i="1"/>
  <c r="K3672" i="1" s="1"/>
  <c r="I3673" i="1"/>
  <c r="K3673" i="1" s="1"/>
  <c r="I3674" i="1"/>
  <c r="K3674" i="1" s="1"/>
  <c r="I3675" i="1"/>
  <c r="K3675" i="1" s="1"/>
  <c r="I3676" i="1"/>
  <c r="K3676" i="1" s="1"/>
  <c r="I3677" i="1"/>
  <c r="K3677" i="1" s="1"/>
  <c r="I3678" i="1"/>
  <c r="K3678" i="1" s="1"/>
  <c r="I3679" i="1"/>
  <c r="I3680" i="1"/>
  <c r="K3680" i="1" s="1"/>
  <c r="I3681" i="1"/>
  <c r="K3681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3687" i="1"/>
  <c r="K3687" i="1" s="1"/>
  <c r="I3688" i="1"/>
  <c r="K3688" i="1" s="1"/>
  <c r="I3689" i="1"/>
  <c r="K3689" i="1" s="1"/>
  <c r="I3690" i="1"/>
  <c r="K3690" i="1" s="1"/>
  <c r="I3691" i="1"/>
  <c r="K3691" i="1" s="1"/>
  <c r="I3692" i="1"/>
  <c r="K3692" i="1" s="1"/>
  <c r="I3693" i="1"/>
  <c r="K3693" i="1" s="1"/>
  <c r="I3694" i="1"/>
  <c r="K3694" i="1" s="1"/>
  <c r="I3695" i="1"/>
  <c r="K3695" i="1" s="1"/>
  <c r="I3696" i="1"/>
  <c r="K3696" i="1" s="1"/>
  <c r="I3697" i="1"/>
  <c r="K3697" i="1" s="1"/>
  <c r="I3698" i="1"/>
  <c r="K3698" i="1" s="1"/>
  <c r="I3699" i="1"/>
  <c r="K3699" i="1" s="1"/>
  <c r="I3700" i="1"/>
  <c r="K3700" i="1" s="1"/>
  <c r="I3701" i="1"/>
  <c r="K3701" i="1" s="1"/>
  <c r="I3702" i="1"/>
  <c r="K3702" i="1" s="1"/>
  <c r="I3703" i="1"/>
  <c r="K3703" i="1" s="1"/>
  <c r="I3704" i="1"/>
  <c r="K3704" i="1" s="1"/>
  <c r="I3705" i="1"/>
  <c r="K3705" i="1" s="1"/>
  <c r="I3706" i="1"/>
  <c r="K3706" i="1" s="1"/>
  <c r="I3707" i="1"/>
  <c r="K3707" i="1" s="1"/>
  <c r="I3708" i="1"/>
  <c r="K3708" i="1" s="1"/>
  <c r="I3709" i="1"/>
  <c r="K3709" i="1" s="1"/>
  <c r="I3710" i="1"/>
  <c r="K3710" i="1" s="1"/>
  <c r="I3711" i="1"/>
  <c r="K3711" i="1" s="1"/>
  <c r="I3712" i="1"/>
  <c r="K3712" i="1" s="1"/>
  <c r="I3713" i="1"/>
  <c r="K3713" i="1" s="1"/>
  <c r="I3714" i="1"/>
  <c r="K3714" i="1" s="1"/>
  <c r="I3715" i="1"/>
  <c r="K3715" i="1" s="1"/>
  <c r="I3716" i="1"/>
  <c r="I3717" i="1"/>
  <c r="K3717" i="1" s="1"/>
  <c r="I3718" i="1"/>
  <c r="K3718" i="1" s="1"/>
  <c r="I3719" i="1"/>
  <c r="K3719" i="1" s="1"/>
  <c r="I3720" i="1"/>
  <c r="I3721" i="1"/>
  <c r="K3721" i="1" s="1"/>
  <c r="I3722" i="1"/>
  <c r="K3722" i="1" s="1"/>
  <c r="I3723" i="1"/>
  <c r="K3723" i="1" s="1"/>
  <c r="I3724" i="1"/>
  <c r="I3725" i="1"/>
  <c r="K3725" i="1" s="1"/>
  <c r="I3726" i="1"/>
  <c r="K3726" i="1" s="1"/>
  <c r="I3727" i="1"/>
  <c r="K3727" i="1" s="1"/>
  <c r="I3728" i="1"/>
  <c r="K3728" i="1" s="1"/>
  <c r="I3729" i="1"/>
  <c r="K3729" i="1" s="1"/>
  <c r="I3730" i="1"/>
  <c r="I3731" i="1"/>
  <c r="K3731" i="1" s="1"/>
  <c r="I3732" i="1"/>
  <c r="K3732" i="1" s="1"/>
  <c r="I3733" i="1"/>
  <c r="K3733" i="1" s="1"/>
  <c r="I3734" i="1"/>
  <c r="K3734" i="1" s="1"/>
  <c r="I3735" i="1"/>
  <c r="K3735" i="1" s="1"/>
  <c r="I3736" i="1"/>
  <c r="K3736" i="1" s="1"/>
  <c r="I3737" i="1"/>
  <c r="K3737" i="1" s="1"/>
  <c r="I3738" i="1"/>
  <c r="K3738" i="1" s="1"/>
  <c r="I3739" i="1"/>
  <c r="K3739" i="1" s="1"/>
  <c r="I3740" i="1"/>
  <c r="K3740" i="1" s="1"/>
  <c r="I3741" i="1"/>
  <c r="K3741" i="1" s="1"/>
  <c r="I3742" i="1"/>
  <c r="K3742" i="1" s="1"/>
  <c r="I3743" i="1"/>
  <c r="K3743" i="1" s="1"/>
  <c r="I3744" i="1"/>
  <c r="K3744" i="1" s="1"/>
  <c r="I3745" i="1"/>
  <c r="K3745" i="1" s="1"/>
  <c r="I3746" i="1"/>
  <c r="K3746" i="1" s="1"/>
  <c r="I3747" i="1"/>
  <c r="K3747" i="1" s="1"/>
  <c r="I3748" i="1"/>
  <c r="K3748" i="1" s="1"/>
  <c r="I3749" i="1"/>
  <c r="K3749" i="1" s="1"/>
  <c r="I3750" i="1"/>
  <c r="K3750" i="1" s="1"/>
  <c r="I3751" i="1"/>
  <c r="K3751" i="1" s="1"/>
  <c r="I3752" i="1"/>
  <c r="K3752" i="1" s="1"/>
  <c r="I3753" i="1"/>
  <c r="K3753" i="1" s="1"/>
  <c r="I3754" i="1"/>
  <c r="K3754" i="1" s="1"/>
  <c r="I3755" i="1"/>
  <c r="K3755" i="1" s="1"/>
  <c r="I3756" i="1"/>
  <c r="K3756" i="1" s="1"/>
  <c r="I3757" i="1"/>
  <c r="K3757" i="1" s="1"/>
  <c r="I3758" i="1"/>
  <c r="K3758" i="1" s="1"/>
  <c r="I3759" i="1"/>
  <c r="K3759" i="1" s="1"/>
  <c r="I3760" i="1"/>
  <c r="K3760" i="1" s="1"/>
  <c r="I3761" i="1"/>
  <c r="K3761" i="1" s="1"/>
  <c r="I3762" i="1"/>
  <c r="K3762" i="1" s="1"/>
  <c r="I3763" i="1"/>
  <c r="K3763" i="1" s="1"/>
  <c r="I3764" i="1"/>
  <c r="K3764" i="1" s="1"/>
  <c r="I3765" i="1"/>
  <c r="K3765" i="1" s="1"/>
  <c r="I3766" i="1"/>
  <c r="K3766" i="1" s="1"/>
  <c r="I3767" i="1"/>
  <c r="K3767" i="1" s="1"/>
  <c r="I3768" i="1"/>
  <c r="K3768" i="1" s="1"/>
  <c r="I3769" i="1"/>
  <c r="K3769" i="1" s="1"/>
  <c r="I3770" i="1"/>
  <c r="K3770" i="1" s="1"/>
  <c r="I3771" i="1"/>
  <c r="K3771" i="1" s="1"/>
  <c r="I3772" i="1"/>
  <c r="K3772" i="1" s="1"/>
  <c r="I3773" i="1"/>
  <c r="K3773" i="1" s="1"/>
  <c r="I3774" i="1"/>
  <c r="K3774" i="1" s="1"/>
  <c r="I3775" i="1"/>
  <c r="K3775" i="1" s="1"/>
  <c r="I3776" i="1"/>
  <c r="K3776" i="1" s="1"/>
  <c r="I3777" i="1"/>
  <c r="K3777" i="1" s="1"/>
  <c r="I3778" i="1"/>
  <c r="K3778" i="1" s="1"/>
  <c r="I3779" i="1"/>
  <c r="K3779" i="1" s="1"/>
  <c r="I3780" i="1"/>
  <c r="I3781" i="1"/>
  <c r="K3781" i="1" s="1"/>
  <c r="I3782" i="1"/>
  <c r="K3782" i="1" s="1"/>
  <c r="I3783" i="1"/>
  <c r="K3783" i="1" s="1"/>
  <c r="I3784" i="1"/>
  <c r="K3784" i="1" s="1"/>
  <c r="I3785" i="1"/>
  <c r="K3785" i="1" s="1"/>
  <c r="I3786" i="1"/>
  <c r="K3786" i="1" s="1"/>
  <c r="I3787" i="1"/>
  <c r="I3788" i="1"/>
  <c r="K3788" i="1" s="1"/>
  <c r="I3789" i="1"/>
  <c r="K3789" i="1" s="1"/>
  <c r="I3790" i="1"/>
  <c r="K3790" i="1" s="1"/>
  <c r="I3791" i="1"/>
  <c r="K3791" i="1" s="1"/>
  <c r="I3792" i="1"/>
  <c r="K3792" i="1" s="1"/>
  <c r="I3793" i="1"/>
  <c r="K3793" i="1" s="1"/>
  <c r="I3794" i="1"/>
  <c r="K3794" i="1" s="1"/>
  <c r="I3795" i="1"/>
  <c r="K3795" i="1" s="1"/>
  <c r="I3796" i="1"/>
  <c r="K3796" i="1" s="1"/>
  <c r="I3797" i="1"/>
  <c r="K3797" i="1" s="1"/>
  <c r="I3798" i="1"/>
  <c r="K3798" i="1" s="1"/>
  <c r="I3799" i="1"/>
  <c r="K3799" i="1" s="1"/>
  <c r="I3800" i="1"/>
  <c r="K3800" i="1" s="1"/>
  <c r="I3801" i="1"/>
  <c r="K3801" i="1" s="1"/>
  <c r="I3802" i="1"/>
  <c r="K3802" i="1" s="1"/>
  <c r="I3803" i="1"/>
  <c r="K3803" i="1" s="1"/>
  <c r="I3804" i="1"/>
  <c r="K3804" i="1" s="1"/>
  <c r="I3805" i="1"/>
  <c r="K3805" i="1" s="1"/>
  <c r="I3806" i="1"/>
  <c r="K3806" i="1" s="1"/>
  <c r="I3807" i="1"/>
  <c r="K3807" i="1" s="1"/>
  <c r="I3808" i="1"/>
  <c r="K3808" i="1" s="1"/>
  <c r="I3809" i="1"/>
  <c r="K3809" i="1" s="1"/>
  <c r="I3810" i="1"/>
  <c r="K3810" i="1" s="1"/>
  <c r="I3811" i="1"/>
  <c r="K3811" i="1" s="1"/>
  <c r="I3812" i="1"/>
  <c r="I3813" i="1"/>
  <c r="K3813" i="1" s="1"/>
  <c r="I3814" i="1"/>
  <c r="K3814" i="1" s="1"/>
  <c r="I3815" i="1"/>
  <c r="K3815" i="1" s="1"/>
  <c r="I3816" i="1"/>
  <c r="K3816" i="1" s="1"/>
  <c r="I3817" i="1"/>
  <c r="K3817" i="1" s="1"/>
  <c r="I3818" i="1"/>
  <c r="K3818" i="1" s="1"/>
  <c r="I3819" i="1"/>
  <c r="K3819" i="1" s="1"/>
  <c r="I3820" i="1"/>
  <c r="K3820" i="1" s="1"/>
  <c r="I3821" i="1"/>
  <c r="K3821" i="1" s="1"/>
  <c r="I3822" i="1"/>
  <c r="K3822" i="1" s="1"/>
  <c r="I3823" i="1"/>
  <c r="K3823" i="1" s="1"/>
  <c r="I3824" i="1"/>
  <c r="K3824" i="1" s="1"/>
  <c r="I3825" i="1"/>
  <c r="K3825" i="1" s="1"/>
  <c r="I3826" i="1"/>
  <c r="K3826" i="1" s="1"/>
  <c r="I3827" i="1"/>
  <c r="K3827" i="1" s="1"/>
  <c r="I3828" i="1"/>
  <c r="K3828" i="1" s="1"/>
  <c r="I3829" i="1"/>
  <c r="K3829" i="1" s="1"/>
  <c r="I3830" i="1"/>
  <c r="K3830" i="1" s="1"/>
  <c r="I3831" i="1"/>
  <c r="K3831" i="1" s="1"/>
  <c r="I3832" i="1"/>
  <c r="K3832" i="1" s="1"/>
  <c r="I3833" i="1"/>
  <c r="K3833" i="1" s="1"/>
  <c r="I3834" i="1"/>
  <c r="K3834" i="1" s="1"/>
  <c r="I3835" i="1"/>
  <c r="K3835" i="1" s="1"/>
  <c r="I3836" i="1"/>
  <c r="K3836" i="1" s="1"/>
  <c r="I3837" i="1"/>
  <c r="K3837" i="1" s="1"/>
  <c r="I3838" i="1"/>
  <c r="K3838" i="1" s="1"/>
  <c r="I3839" i="1"/>
  <c r="K3839" i="1" s="1"/>
  <c r="I3840" i="1"/>
  <c r="K3840" i="1" s="1"/>
  <c r="I3841" i="1"/>
  <c r="K3841" i="1" s="1"/>
  <c r="I3842" i="1"/>
  <c r="K3842" i="1" s="1"/>
  <c r="I3843" i="1"/>
  <c r="K3843" i="1" s="1"/>
  <c r="I3844" i="1"/>
  <c r="K3844" i="1" s="1"/>
  <c r="I3845" i="1"/>
  <c r="K3845" i="1" s="1"/>
  <c r="I3846" i="1"/>
  <c r="K3846" i="1" s="1"/>
  <c r="I3847" i="1"/>
  <c r="K3847" i="1" s="1"/>
  <c r="I3848" i="1"/>
  <c r="K3848" i="1" s="1"/>
  <c r="I3849" i="1"/>
  <c r="I3850" i="1"/>
  <c r="K3850" i="1" s="1"/>
  <c r="I3851" i="1"/>
  <c r="K3851" i="1" s="1"/>
  <c r="I3852" i="1"/>
  <c r="K3852" i="1" s="1"/>
  <c r="I3853" i="1"/>
  <c r="K3853" i="1" s="1"/>
  <c r="I3854" i="1"/>
  <c r="K3854" i="1" s="1"/>
  <c r="I3855" i="1"/>
  <c r="K3855" i="1" s="1"/>
  <c r="I3856" i="1"/>
  <c r="K3856" i="1" s="1"/>
  <c r="I3857" i="1"/>
  <c r="K3857" i="1" s="1"/>
  <c r="I3858" i="1"/>
  <c r="K3858" i="1" s="1"/>
  <c r="I3859" i="1"/>
  <c r="K3859" i="1" s="1"/>
  <c r="I3860" i="1"/>
  <c r="K3860" i="1" s="1"/>
  <c r="I3861" i="1"/>
  <c r="K3861" i="1" s="1"/>
  <c r="I3862" i="1"/>
  <c r="K3862" i="1" s="1"/>
  <c r="I3863" i="1"/>
  <c r="K3863" i="1" s="1"/>
  <c r="I3864" i="1"/>
  <c r="K3864" i="1" s="1"/>
  <c r="I3865" i="1"/>
  <c r="I3866" i="1"/>
  <c r="K3866" i="1" s="1"/>
  <c r="I3867" i="1"/>
  <c r="K3867" i="1" s="1"/>
  <c r="I3868" i="1"/>
  <c r="K3868" i="1" s="1"/>
  <c r="I3869" i="1"/>
  <c r="K3869" i="1" s="1"/>
  <c r="I3870" i="1"/>
  <c r="K3870" i="1" s="1"/>
  <c r="I3871" i="1"/>
  <c r="K3871" i="1" s="1"/>
  <c r="I3872" i="1"/>
  <c r="K3872" i="1" s="1"/>
  <c r="I3873" i="1"/>
  <c r="K3873" i="1" s="1"/>
  <c r="I3874" i="1"/>
  <c r="K3874" i="1" s="1"/>
  <c r="I3875" i="1"/>
  <c r="K3875" i="1" s="1"/>
  <c r="I3876" i="1"/>
  <c r="K3876" i="1" s="1"/>
  <c r="I3877" i="1"/>
  <c r="K3877" i="1" s="1"/>
  <c r="I3878" i="1"/>
  <c r="K3878" i="1" s="1"/>
  <c r="I3879" i="1"/>
  <c r="K3879" i="1" s="1"/>
  <c r="I3880" i="1"/>
  <c r="I3881" i="1"/>
  <c r="I3882" i="1"/>
  <c r="K3882" i="1" s="1"/>
  <c r="I3883" i="1"/>
  <c r="K3883" i="1" s="1"/>
  <c r="I3884" i="1"/>
  <c r="K3884" i="1" s="1"/>
  <c r="I3885" i="1"/>
  <c r="K3885" i="1" s="1"/>
  <c r="I3886" i="1"/>
  <c r="K3886" i="1" s="1"/>
  <c r="I3887" i="1"/>
  <c r="K3887" i="1" s="1"/>
  <c r="I3888" i="1"/>
  <c r="K3888" i="1" s="1"/>
  <c r="I3889" i="1"/>
  <c r="K3889" i="1" s="1"/>
  <c r="I3890" i="1"/>
  <c r="K3890" i="1" s="1"/>
  <c r="I3891" i="1"/>
  <c r="K3891" i="1" s="1"/>
  <c r="I3892" i="1"/>
  <c r="K3892" i="1" s="1"/>
  <c r="I3893" i="1"/>
  <c r="K3893" i="1" s="1"/>
  <c r="I3894" i="1"/>
  <c r="K3894" i="1" s="1"/>
  <c r="I3895" i="1"/>
  <c r="K3895" i="1" s="1"/>
  <c r="I3896" i="1"/>
  <c r="K3896" i="1" s="1"/>
  <c r="I3897" i="1"/>
  <c r="K3897" i="1" s="1"/>
  <c r="I3898" i="1"/>
  <c r="K3898" i="1" s="1"/>
  <c r="I3899" i="1"/>
  <c r="K3899" i="1" s="1"/>
  <c r="I3900" i="1"/>
  <c r="I3901" i="1"/>
  <c r="K3901" i="1" s="1"/>
  <c r="I3902" i="1"/>
  <c r="K3902" i="1" s="1"/>
  <c r="I3903" i="1"/>
  <c r="I3904" i="1"/>
  <c r="K3904" i="1" s="1"/>
  <c r="I3905" i="1"/>
  <c r="K3905" i="1" s="1"/>
  <c r="I3906" i="1"/>
  <c r="K3906" i="1" s="1"/>
  <c r="I3907" i="1"/>
  <c r="K3907" i="1" s="1"/>
  <c r="I3908" i="1"/>
  <c r="K3908" i="1" s="1"/>
  <c r="I3909" i="1"/>
  <c r="K3909" i="1" s="1"/>
  <c r="I3910" i="1"/>
  <c r="K3910" i="1" s="1"/>
  <c r="I3911" i="1"/>
  <c r="K3911" i="1" s="1"/>
  <c r="I3912" i="1"/>
  <c r="K3912" i="1" s="1"/>
  <c r="I3913" i="1"/>
  <c r="K3913" i="1" s="1"/>
  <c r="I3914" i="1"/>
  <c r="K3914" i="1" s="1"/>
  <c r="I3915" i="1"/>
  <c r="K3915" i="1" s="1"/>
  <c r="I3916" i="1"/>
  <c r="K3916" i="1" s="1"/>
  <c r="I3917" i="1"/>
  <c r="K3917" i="1" s="1"/>
  <c r="I3918" i="1"/>
  <c r="K3918" i="1" s="1"/>
  <c r="I3919" i="1"/>
  <c r="K3919" i="1" s="1"/>
  <c r="I3920" i="1"/>
  <c r="K3920" i="1" s="1"/>
  <c r="I3921" i="1"/>
  <c r="K3921" i="1" s="1"/>
  <c r="I3922" i="1"/>
  <c r="K3922" i="1" s="1"/>
  <c r="I3923" i="1"/>
  <c r="K3923" i="1" s="1"/>
  <c r="I3924" i="1"/>
  <c r="K3924" i="1" s="1"/>
  <c r="I3925" i="1"/>
  <c r="K3925" i="1" s="1"/>
  <c r="I3926" i="1"/>
  <c r="K3926" i="1" s="1"/>
  <c r="I3927" i="1"/>
  <c r="K3927" i="1" s="1"/>
  <c r="I3928" i="1"/>
  <c r="I3929" i="1"/>
  <c r="K3929" i="1" s="1"/>
  <c r="I3930" i="1"/>
  <c r="K3930" i="1" s="1"/>
  <c r="I3931" i="1"/>
  <c r="K3931" i="1" s="1"/>
  <c r="I3932" i="1"/>
  <c r="K3932" i="1" s="1"/>
  <c r="I3933" i="1"/>
  <c r="K3933" i="1" s="1"/>
  <c r="I3934" i="1"/>
  <c r="K3934" i="1" s="1"/>
  <c r="I3935" i="1"/>
  <c r="K3935" i="1" s="1"/>
  <c r="I3936" i="1"/>
  <c r="K3936" i="1" s="1"/>
  <c r="I3937" i="1"/>
  <c r="K3937" i="1" s="1"/>
  <c r="I3938" i="1"/>
  <c r="K3938" i="1" s="1"/>
  <c r="I3939" i="1"/>
  <c r="K3939" i="1" s="1"/>
  <c r="I3940" i="1"/>
  <c r="K3940" i="1" s="1"/>
  <c r="I3941" i="1"/>
  <c r="K3941" i="1" s="1"/>
  <c r="I3942" i="1"/>
  <c r="I3943" i="1"/>
  <c r="K3943" i="1" s="1"/>
  <c r="I3944" i="1"/>
  <c r="K3944" i="1" s="1"/>
  <c r="I3945" i="1"/>
  <c r="K3945" i="1" s="1"/>
  <c r="I3946" i="1"/>
  <c r="K3946" i="1" s="1"/>
  <c r="I3947" i="1"/>
  <c r="K3947" i="1" s="1"/>
  <c r="I3948" i="1"/>
  <c r="K3948" i="1" s="1"/>
  <c r="I3949" i="1"/>
  <c r="K3949" i="1" s="1"/>
  <c r="I3950" i="1"/>
  <c r="K3950" i="1" s="1"/>
  <c r="I3951" i="1"/>
  <c r="K3951" i="1" s="1"/>
  <c r="I3952" i="1"/>
  <c r="K3952" i="1" s="1"/>
  <c r="I3953" i="1"/>
  <c r="K3953" i="1" s="1"/>
  <c r="I3954" i="1"/>
  <c r="K3954" i="1" s="1"/>
  <c r="I3955" i="1"/>
  <c r="K3955" i="1" s="1"/>
  <c r="I3956" i="1"/>
  <c r="K3956" i="1" s="1"/>
  <c r="I3957" i="1"/>
  <c r="K3957" i="1" s="1"/>
  <c r="I3958" i="1"/>
  <c r="K3958" i="1" s="1"/>
  <c r="I3959" i="1"/>
  <c r="K3959" i="1" s="1"/>
  <c r="I3960" i="1"/>
  <c r="I3961" i="1"/>
  <c r="K3961" i="1" s="1"/>
  <c r="I3962" i="1"/>
  <c r="K3962" i="1" s="1"/>
  <c r="I3963" i="1"/>
  <c r="K3963" i="1" s="1"/>
  <c r="I3964" i="1"/>
  <c r="K3964" i="1" s="1"/>
  <c r="I3965" i="1"/>
  <c r="K3965" i="1" s="1"/>
  <c r="I3966" i="1"/>
  <c r="K3966" i="1" s="1"/>
  <c r="I3967" i="1"/>
  <c r="K3967" i="1" s="1"/>
  <c r="I3968" i="1"/>
  <c r="K3968" i="1" s="1"/>
  <c r="I3969" i="1"/>
  <c r="K3969" i="1" s="1"/>
  <c r="I3970" i="1"/>
  <c r="K3970" i="1" s="1"/>
  <c r="I3971" i="1"/>
  <c r="K3971" i="1" s="1"/>
  <c r="I3972" i="1"/>
  <c r="K3972" i="1" s="1"/>
  <c r="I3973" i="1"/>
  <c r="K3973" i="1" s="1"/>
  <c r="I3974" i="1"/>
  <c r="K3974" i="1" s="1"/>
  <c r="I3975" i="1"/>
  <c r="K3975" i="1" s="1"/>
  <c r="I3976" i="1"/>
  <c r="K3976" i="1" s="1"/>
  <c r="I3977" i="1"/>
  <c r="K3977" i="1" s="1"/>
  <c r="I3978" i="1"/>
  <c r="K3978" i="1" s="1"/>
  <c r="I3979" i="1"/>
  <c r="K3979" i="1" s="1"/>
  <c r="I3980" i="1"/>
  <c r="K3980" i="1" s="1"/>
  <c r="I3981" i="1"/>
  <c r="K3981" i="1" s="1"/>
  <c r="I3982" i="1"/>
  <c r="K3982" i="1" s="1"/>
  <c r="I3983" i="1"/>
  <c r="K3983" i="1" s="1"/>
  <c r="I3984" i="1"/>
  <c r="K3984" i="1" s="1"/>
  <c r="I3985" i="1"/>
  <c r="K3985" i="1" s="1"/>
  <c r="I3986" i="1"/>
  <c r="K3986" i="1" s="1"/>
  <c r="I3987" i="1"/>
  <c r="K3987" i="1" s="1"/>
  <c r="I3399" i="1" l="1"/>
  <c r="I3400" i="1"/>
  <c r="K3400" i="1" s="1"/>
  <c r="I3401" i="1"/>
  <c r="K3401" i="1" s="1"/>
  <c r="I3402" i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339" i="1" l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I3397" i="1"/>
  <c r="K3397" i="1" s="1"/>
  <c r="I3398" i="1"/>
  <c r="I3326" i="1" l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I3335" i="1"/>
  <c r="K3335" i="1" s="1"/>
  <c r="I3336" i="1"/>
  <c r="K3336" i="1" s="1"/>
  <c r="I3337" i="1"/>
  <c r="K3337" i="1" s="1"/>
  <c r="I3338" i="1"/>
  <c r="K333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I3307" i="1"/>
  <c r="K3307" i="1" s="1"/>
  <c r="I3308" i="1"/>
  <c r="K3308" i="1" s="1"/>
  <c r="I3299" i="1"/>
  <c r="K3299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81" i="1"/>
  <c r="K3281" i="1" s="1"/>
  <c r="I3282" i="1"/>
  <c r="K3282" i="1" s="1"/>
  <c r="I3283" i="1"/>
  <c r="K3283" i="1" s="1"/>
  <c r="I3284" i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Q18" i="6"/>
  <c r="P18" i="6"/>
  <c r="O18" i="6"/>
  <c r="N18" i="6"/>
  <c r="M18" i="6"/>
  <c r="L18" i="6"/>
  <c r="H18" i="6"/>
  <c r="G18" i="6"/>
  <c r="F18" i="6"/>
  <c r="D18" i="6"/>
  <c r="C18" i="6"/>
  <c r="E17" i="6"/>
  <c r="N16" i="6"/>
  <c r="E16" i="6"/>
  <c r="N15" i="6"/>
  <c r="E15" i="6"/>
  <c r="N14" i="6"/>
  <c r="E14" i="6"/>
  <c r="N13" i="6"/>
  <c r="E13" i="6"/>
  <c r="N12" i="6"/>
  <c r="E12" i="6"/>
  <c r="N11" i="6"/>
  <c r="N10" i="6"/>
  <c r="N9" i="6"/>
  <c r="N8" i="6"/>
  <c r="N7" i="6"/>
  <c r="N6" i="6"/>
  <c r="N5" i="6"/>
  <c r="N4" i="6"/>
  <c r="S30" i="3"/>
  <c r="R30" i="3"/>
  <c r="Q30" i="3"/>
  <c r="N29" i="3"/>
  <c r="M29" i="3"/>
  <c r="L29" i="3"/>
  <c r="I29" i="3"/>
  <c r="H29" i="3"/>
  <c r="G29" i="3"/>
  <c r="D29" i="3"/>
  <c r="C29" i="3"/>
  <c r="B29" i="3"/>
  <c r="S15" i="3"/>
  <c r="R15" i="3"/>
  <c r="Q15" i="3"/>
  <c r="N15" i="3"/>
  <c r="M15" i="3"/>
  <c r="I15" i="3"/>
  <c r="H15" i="3"/>
  <c r="D15" i="3"/>
  <c r="C15" i="3"/>
  <c r="I3212" i="1"/>
  <c r="K3212" i="1" s="1"/>
  <c r="I3211" i="1"/>
  <c r="K3211" i="1" s="1"/>
  <c r="I3210" i="1"/>
  <c r="K3210" i="1" s="1"/>
  <c r="I3209" i="1"/>
  <c r="K3209" i="1" s="1"/>
  <c r="I3208" i="1"/>
  <c r="K3208" i="1" s="1"/>
  <c r="I3207" i="1"/>
  <c r="K3207" i="1" s="1"/>
  <c r="I3206" i="1"/>
  <c r="K3206" i="1" s="1"/>
  <c r="I3205" i="1"/>
  <c r="K3205" i="1" s="1"/>
  <c r="I3204" i="1"/>
  <c r="K3204" i="1" s="1"/>
  <c r="I3203" i="1"/>
  <c r="K3203" i="1" s="1"/>
  <c r="I3202" i="1"/>
  <c r="K3202" i="1" s="1"/>
  <c r="I3201" i="1"/>
  <c r="K3201" i="1" s="1"/>
  <c r="I3200" i="1"/>
  <c r="K3200" i="1" s="1"/>
  <c r="I3199" i="1"/>
  <c r="K3199" i="1" s="1"/>
  <c r="I3198" i="1"/>
  <c r="K3198" i="1" s="1"/>
  <c r="I3197" i="1"/>
  <c r="K3197" i="1" s="1"/>
  <c r="I3196" i="1"/>
  <c r="K3196" i="1" s="1"/>
  <c r="I3195" i="1"/>
  <c r="K3195" i="1" s="1"/>
  <c r="I3194" i="1"/>
  <c r="K3194" i="1" s="1"/>
  <c r="I3193" i="1"/>
  <c r="K3193" i="1" s="1"/>
  <c r="I3192" i="1"/>
  <c r="K3192" i="1" s="1"/>
  <c r="I3191" i="1"/>
  <c r="K3191" i="1" s="1"/>
  <c r="I3190" i="1"/>
  <c r="K3190" i="1" s="1"/>
  <c r="I3189" i="1"/>
  <c r="K3189" i="1" s="1"/>
  <c r="I3188" i="1"/>
  <c r="K3188" i="1" s="1"/>
  <c r="I3187" i="1"/>
  <c r="K3187" i="1" s="1"/>
  <c r="I3186" i="1"/>
  <c r="K3186" i="1" s="1"/>
  <c r="I3185" i="1"/>
  <c r="K3185" i="1" s="1"/>
  <c r="I3184" i="1"/>
  <c r="K3184" i="1" s="1"/>
  <c r="I3183" i="1"/>
  <c r="K3183" i="1" s="1"/>
  <c r="I3182" i="1"/>
  <c r="K3182" i="1" s="1"/>
  <c r="I3181" i="1"/>
  <c r="K3181" i="1" s="1"/>
  <c r="I3180" i="1"/>
  <c r="K3180" i="1" s="1"/>
  <c r="I3179" i="1"/>
  <c r="K3179" i="1" s="1"/>
  <c r="I3178" i="1"/>
  <c r="K3178" i="1" s="1"/>
  <c r="I3177" i="1"/>
  <c r="K3177" i="1" s="1"/>
  <c r="I3176" i="1"/>
  <c r="K3176" i="1" s="1"/>
  <c r="I3175" i="1"/>
  <c r="K3175" i="1" s="1"/>
  <c r="I3174" i="1"/>
  <c r="K3174" i="1" s="1"/>
  <c r="I3173" i="1"/>
  <c r="K3173" i="1" s="1"/>
  <c r="I3172" i="1"/>
  <c r="K3172" i="1" s="1"/>
  <c r="I3171" i="1"/>
  <c r="K3171" i="1" s="1"/>
  <c r="I3170" i="1"/>
  <c r="K3170" i="1" s="1"/>
  <c r="I3169" i="1"/>
  <c r="K3169" i="1" s="1"/>
  <c r="I3168" i="1"/>
  <c r="K3168" i="1" s="1"/>
  <c r="I3167" i="1"/>
  <c r="K3167" i="1" s="1"/>
  <c r="I3166" i="1"/>
  <c r="K3166" i="1" s="1"/>
  <c r="I3165" i="1"/>
  <c r="K3165" i="1" s="1"/>
  <c r="I3164" i="1"/>
  <c r="K3164" i="1" s="1"/>
  <c r="I3163" i="1"/>
  <c r="K3163" i="1" s="1"/>
  <c r="I3162" i="1"/>
  <c r="K3162" i="1" s="1"/>
  <c r="I3161" i="1"/>
  <c r="K3161" i="1" s="1"/>
  <c r="I3160" i="1"/>
  <c r="K3160" i="1" s="1"/>
  <c r="I3159" i="1"/>
  <c r="K3159" i="1" s="1"/>
  <c r="I3158" i="1"/>
  <c r="K3158" i="1" s="1"/>
  <c r="I3157" i="1"/>
  <c r="K3157" i="1" s="1"/>
  <c r="I3156" i="1"/>
  <c r="K3156" i="1" s="1"/>
  <c r="I3155" i="1"/>
  <c r="K3155" i="1" s="1"/>
  <c r="I3154" i="1"/>
  <c r="K3154" i="1" s="1"/>
  <c r="I3153" i="1"/>
  <c r="K3153" i="1" s="1"/>
  <c r="I3152" i="1"/>
  <c r="K3152" i="1" s="1"/>
  <c r="I3151" i="1"/>
  <c r="K3151" i="1" s="1"/>
  <c r="I3150" i="1"/>
  <c r="K3150" i="1" s="1"/>
  <c r="I3149" i="1"/>
  <c r="K3149" i="1" s="1"/>
  <c r="I3148" i="1"/>
  <c r="K3148" i="1" s="1"/>
  <c r="I3147" i="1"/>
  <c r="K3147" i="1" s="1"/>
  <c r="I3146" i="1"/>
  <c r="K3146" i="1" s="1"/>
  <c r="I3145" i="1"/>
  <c r="K3145" i="1" s="1"/>
  <c r="I3144" i="1"/>
  <c r="K3144" i="1" s="1"/>
  <c r="I3143" i="1"/>
  <c r="K3143" i="1" s="1"/>
  <c r="I3142" i="1"/>
  <c r="K3142" i="1" s="1"/>
  <c r="I3141" i="1"/>
  <c r="K3141" i="1" s="1"/>
  <c r="I3140" i="1"/>
  <c r="K3140" i="1" s="1"/>
  <c r="I3139" i="1"/>
  <c r="K3139" i="1" s="1"/>
  <c r="I3138" i="1"/>
  <c r="K3138" i="1" s="1"/>
  <c r="I3137" i="1"/>
  <c r="K3137" i="1" s="1"/>
  <c r="I3136" i="1"/>
  <c r="K3136" i="1" s="1"/>
  <c r="I3135" i="1"/>
  <c r="K3135" i="1" s="1"/>
  <c r="I3134" i="1"/>
  <c r="K3134" i="1" s="1"/>
  <c r="I3133" i="1"/>
  <c r="I3132" i="1"/>
  <c r="K3132" i="1" s="1"/>
  <c r="I3131" i="1"/>
  <c r="K3131" i="1" s="1"/>
  <c r="I3130" i="1"/>
  <c r="I3129" i="1"/>
  <c r="K3129" i="1" s="1"/>
  <c r="I3128" i="1"/>
  <c r="K3128" i="1" s="1"/>
  <c r="I3127" i="1"/>
  <c r="K3127" i="1" s="1"/>
  <c r="I3126" i="1"/>
  <c r="K3126" i="1" s="1"/>
  <c r="I3125" i="1"/>
  <c r="K3125" i="1" s="1"/>
  <c r="I3124" i="1"/>
  <c r="K3124" i="1" s="1"/>
  <c r="I3123" i="1"/>
  <c r="K3123" i="1" s="1"/>
  <c r="I3122" i="1"/>
  <c r="K3122" i="1" s="1"/>
  <c r="I3121" i="1"/>
  <c r="I3120" i="1"/>
  <c r="K3120" i="1" s="1"/>
  <c r="I3119" i="1"/>
  <c r="K3119" i="1" s="1"/>
  <c r="I3118" i="1"/>
  <c r="K3118" i="1" s="1"/>
  <c r="I3117" i="1"/>
  <c r="I3116" i="1"/>
  <c r="K3116" i="1" s="1"/>
  <c r="I3115" i="1"/>
  <c r="K3115" i="1" s="1"/>
  <c r="I3114" i="1"/>
  <c r="K3114" i="1" s="1"/>
  <c r="I3113" i="1"/>
  <c r="K3113" i="1" s="1"/>
  <c r="I3112" i="1"/>
  <c r="K3112" i="1" s="1"/>
  <c r="I3111" i="1"/>
  <c r="K3111" i="1" s="1"/>
  <c r="I3110" i="1"/>
  <c r="K3110" i="1" s="1"/>
  <c r="I3109" i="1"/>
  <c r="K3109" i="1" s="1"/>
  <c r="I3108" i="1"/>
  <c r="K3108" i="1" s="1"/>
  <c r="I3107" i="1"/>
  <c r="K3107" i="1" s="1"/>
  <c r="I3106" i="1"/>
  <c r="K3106" i="1" s="1"/>
  <c r="I3105" i="1"/>
  <c r="K3105" i="1" s="1"/>
  <c r="I3104" i="1"/>
  <c r="K3104" i="1" s="1"/>
  <c r="I3103" i="1"/>
  <c r="K3103" i="1" s="1"/>
  <c r="I3102" i="1"/>
  <c r="K3102" i="1" s="1"/>
  <c r="I3101" i="1"/>
  <c r="K3101" i="1" s="1"/>
  <c r="I3100" i="1"/>
  <c r="K3100" i="1" s="1"/>
  <c r="I3099" i="1"/>
  <c r="K3099" i="1" s="1"/>
  <c r="I3098" i="1"/>
  <c r="K3098" i="1" s="1"/>
  <c r="I3097" i="1"/>
  <c r="K3097" i="1" s="1"/>
  <c r="I3096" i="1"/>
  <c r="K3096" i="1" s="1"/>
  <c r="I3095" i="1"/>
  <c r="K3095" i="1" s="1"/>
  <c r="I3094" i="1"/>
  <c r="K3094" i="1" s="1"/>
  <c r="I3093" i="1"/>
  <c r="K3093" i="1" s="1"/>
  <c r="I3092" i="1"/>
  <c r="K3092" i="1" s="1"/>
  <c r="I3091" i="1"/>
  <c r="K3091" i="1" s="1"/>
  <c r="I3090" i="1"/>
  <c r="K3090" i="1" s="1"/>
  <c r="I3089" i="1"/>
  <c r="K3089" i="1" s="1"/>
  <c r="I3088" i="1"/>
  <c r="K3088" i="1" s="1"/>
  <c r="I3087" i="1"/>
  <c r="I3086" i="1"/>
  <c r="K3086" i="1" s="1"/>
  <c r="I3085" i="1"/>
  <c r="K3085" i="1" s="1"/>
  <c r="I3084" i="1"/>
  <c r="K3084" i="1" s="1"/>
  <c r="I3083" i="1"/>
  <c r="K3083" i="1" s="1"/>
  <c r="I3082" i="1"/>
  <c r="K3082" i="1" s="1"/>
  <c r="I3081" i="1"/>
  <c r="K3081" i="1" s="1"/>
  <c r="I3080" i="1"/>
  <c r="K3080" i="1" s="1"/>
  <c r="I3079" i="1"/>
  <c r="K3079" i="1" s="1"/>
  <c r="I3078" i="1"/>
  <c r="K3078" i="1" s="1"/>
  <c r="I3077" i="1"/>
  <c r="K3077" i="1" s="1"/>
  <c r="I3076" i="1"/>
  <c r="K3076" i="1" s="1"/>
  <c r="I3075" i="1"/>
  <c r="K3075" i="1" s="1"/>
  <c r="I3074" i="1"/>
  <c r="K3074" i="1" s="1"/>
  <c r="I3073" i="1"/>
  <c r="K3073" i="1" s="1"/>
  <c r="I3072" i="1"/>
  <c r="K3072" i="1" s="1"/>
  <c r="I3071" i="1"/>
  <c r="K3071" i="1" s="1"/>
  <c r="I3070" i="1"/>
  <c r="K3070" i="1" s="1"/>
  <c r="I3069" i="1"/>
  <c r="K3069" i="1" s="1"/>
  <c r="I3068" i="1"/>
  <c r="K3068" i="1" s="1"/>
  <c r="I3067" i="1"/>
  <c r="K3067" i="1" s="1"/>
  <c r="I3066" i="1"/>
  <c r="K3066" i="1" s="1"/>
  <c r="I3065" i="1"/>
  <c r="K3065" i="1" s="1"/>
  <c r="I3064" i="1"/>
  <c r="K3064" i="1" s="1"/>
  <c r="I3063" i="1"/>
  <c r="K3063" i="1" s="1"/>
  <c r="I3062" i="1"/>
  <c r="I3061" i="1"/>
  <c r="K3061" i="1" s="1"/>
  <c r="I3060" i="1"/>
  <c r="K3060" i="1" s="1"/>
  <c r="I3059" i="1"/>
  <c r="K3059" i="1" s="1"/>
  <c r="I3058" i="1"/>
  <c r="K3058" i="1" s="1"/>
  <c r="I3057" i="1"/>
  <c r="K3057" i="1" s="1"/>
  <c r="I3056" i="1"/>
  <c r="K3056" i="1" s="1"/>
  <c r="I3055" i="1"/>
  <c r="K3055" i="1" s="1"/>
  <c r="I3054" i="1"/>
  <c r="K3054" i="1" s="1"/>
  <c r="I3053" i="1"/>
  <c r="K3053" i="1" s="1"/>
  <c r="I3052" i="1"/>
  <c r="K3052" i="1" s="1"/>
  <c r="I3051" i="1"/>
  <c r="K3051" i="1" s="1"/>
  <c r="I3050" i="1"/>
  <c r="K3050" i="1" s="1"/>
  <c r="I3049" i="1"/>
  <c r="K3049" i="1" s="1"/>
  <c r="I3048" i="1"/>
  <c r="K3048" i="1" s="1"/>
  <c r="I3047" i="1"/>
  <c r="K3047" i="1" s="1"/>
  <c r="I3046" i="1"/>
  <c r="K3046" i="1" s="1"/>
  <c r="I3045" i="1"/>
  <c r="K3045" i="1" s="1"/>
  <c r="I3044" i="1"/>
  <c r="K3044" i="1" s="1"/>
  <c r="I3043" i="1"/>
  <c r="K3043" i="1" s="1"/>
  <c r="I3042" i="1"/>
  <c r="K3042" i="1" s="1"/>
  <c r="I3041" i="1"/>
  <c r="K3041" i="1" s="1"/>
  <c r="I3040" i="1"/>
  <c r="K3040" i="1" s="1"/>
  <c r="I3039" i="1"/>
  <c r="K3039" i="1" s="1"/>
  <c r="I3038" i="1"/>
  <c r="K3038" i="1" s="1"/>
  <c r="I3037" i="1"/>
  <c r="K3037" i="1" s="1"/>
  <c r="I3036" i="1"/>
  <c r="K3036" i="1" s="1"/>
  <c r="I3035" i="1"/>
  <c r="K3035" i="1" s="1"/>
  <c r="I3034" i="1"/>
  <c r="K3034" i="1" s="1"/>
  <c r="I3033" i="1"/>
  <c r="K3033" i="1" s="1"/>
  <c r="I3032" i="1"/>
  <c r="K3032" i="1" s="1"/>
  <c r="I3031" i="1"/>
  <c r="K3031" i="1" s="1"/>
  <c r="I3030" i="1"/>
  <c r="K3030" i="1" s="1"/>
  <c r="I3029" i="1"/>
  <c r="K3029" i="1" s="1"/>
  <c r="I3028" i="1"/>
  <c r="K3028" i="1" s="1"/>
  <c r="I3027" i="1"/>
  <c r="K3027" i="1" s="1"/>
  <c r="I3026" i="1"/>
  <c r="K3026" i="1" s="1"/>
  <c r="I3025" i="1"/>
  <c r="K3025" i="1" s="1"/>
  <c r="I3024" i="1"/>
  <c r="K3024" i="1" s="1"/>
  <c r="I3023" i="1"/>
  <c r="K3023" i="1" s="1"/>
  <c r="I3022" i="1"/>
  <c r="K3022" i="1" s="1"/>
  <c r="I3021" i="1"/>
  <c r="K3021" i="1" s="1"/>
  <c r="I3020" i="1"/>
  <c r="K3020" i="1" s="1"/>
  <c r="I3019" i="1"/>
  <c r="K3019" i="1" s="1"/>
  <c r="I3018" i="1"/>
  <c r="K3018" i="1" s="1"/>
  <c r="I3017" i="1"/>
  <c r="K3017" i="1" s="1"/>
  <c r="I3016" i="1"/>
  <c r="K3016" i="1" s="1"/>
  <c r="I3015" i="1"/>
  <c r="K3015" i="1" s="1"/>
  <c r="I3014" i="1"/>
  <c r="K3014" i="1" s="1"/>
  <c r="I3013" i="1"/>
  <c r="K3013" i="1" s="1"/>
  <c r="I3012" i="1"/>
  <c r="I3011" i="1"/>
  <c r="I3010" i="1"/>
  <c r="K3010" i="1" s="1"/>
  <c r="I3009" i="1"/>
  <c r="K3009" i="1" s="1"/>
  <c r="I3008" i="1"/>
  <c r="K3008" i="1" s="1"/>
  <c r="I3007" i="1"/>
  <c r="K3007" i="1" s="1"/>
  <c r="I3006" i="1"/>
  <c r="K3006" i="1" s="1"/>
  <c r="I3005" i="1"/>
  <c r="K3005" i="1" s="1"/>
  <c r="I3004" i="1"/>
  <c r="K3004" i="1" s="1"/>
  <c r="I3003" i="1"/>
  <c r="K3003" i="1" s="1"/>
  <c r="I3002" i="1"/>
  <c r="I3001" i="1"/>
  <c r="K3001" i="1" s="1"/>
  <c r="I3000" i="1"/>
  <c r="K3000" i="1" s="1"/>
  <c r="I2999" i="1"/>
  <c r="K2999" i="1" s="1"/>
  <c r="I2998" i="1"/>
  <c r="K2998" i="1" s="1"/>
  <c r="I2997" i="1"/>
  <c r="K2997" i="1" s="1"/>
  <c r="I2996" i="1"/>
  <c r="K2996" i="1" s="1"/>
  <c r="I2995" i="1"/>
  <c r="K2995" i="1" s="1"/>
  <c r="I2994" i="1"/>
  <c r="K2994" i="1" s="1"/>
  <c r="I2993" i="1"/>
  <c r="K2993" i="1" s="1"/>
  <c r="I2992" i="1"/>
  <c r="K2992" i="1" s="1"/>
  <c r="I2991" i="1"/>
  <c r="K2991" i="1" s="1"/>
  <c r="I2990" i="1"/>
  <c r="K2990" i="1" s="1"/>
  <c r="I2989" i="1"/>
  <c r="K2989" i="1" s="1"/>
  <c r="I2988" i="1"/>
  <c r="K2988" i="1" s="1"/>
  <c r="I2987" i="1"/>
  <c r="K2987" i="1" s="1"/>
  <c r="I2986" i="1"/>
  <c r="K2986" i="1" s="1"/>
  <c r="I2985" i="1"/>
  <c r="K2985" i="1" s="1"/>
  <c r="I2984" i="1"/>
  <c r="K2984" i="1" s="1"/>
  <c r="I2983" i="1"/>
  <c r="K2983" i="1" s="1"/>
  <c r="I2982" i="1"/>
  <c r="K2982" i="1" s="1"/>
  <c r="I2981" i="1"/>
  <c r="K2981" i="1" s="1"/>
  <c r="I2980" i="1"/>
  <c r="K2980" i="1" s="1"/>
  <c r="I2979" i="1"/>
  <c r="K2979" i="1" s="1"/>
  <c r="I2978" i="1"/>
  <c r="K2978" i="1" s="1"/>
  <c r="I2977" i="1"/>
  <c r="K2977" i="1" s="1"/>
  <c r="I2976" i="1"/>
  <c r="K2976" i="1" s="1"/>
  <c r="I2975" i="1"/>
  <c r="K2975" i="1" s="1"/>
  <c r="I2974" i="1"/>
  <c r="K2974" i="1" s="1"/>
  <c r="I2973" i="1"/>
  <c r="K2973" i="1" s="1"/>
  <c r="I2972" i="1"/>
  <c r="K2972" i="1" s="1"/>
  <c r="I2971" i="1"/>
  <c r="K2971" i="1" s="1"/>
  <c r="I2970" i="1"/>
  <c r="K2970" i="1" s="1"/>
  <c r="I2969" i="1"/>
  <c r="K2969" i="1" s="1"/>
  <c r="I2968" i="1"/>
  <c r="K2968" i="1" s="1"/>
  <c r="I2967" i="1"/>
  <c r="K2967" i="1" s="1"/>
  <c r="I2966" i="1"/>
  <c r="K2966" i="1" s="1"/>
  <c r="I2965" i="1"/>
  <c r="K2965" i="1" s="1"/>
  <c r="I2964" i="1"/>
  <c r="K2964" i="1" s="1"/>
  <c r="I2963" i="1"/>
  <c r="K2963" i="1" s="1"/>
  <c r="I2962" i="1"/>
  <c r="K2962" i="1" s="1"/>
  <c r="I2961" i="1"/>
  <c r="I2960" i="1"/>
  <c r="K2960" i="1" s="1"/>
  <c r="I2959" i="1"/>
  <c r="K2959" i="1" s="1"/>
  <c r="I2958" i="1"/>
  <c r="K2958" i="1" s="1"/>
  <c r="I2957" i="1"/>
  <c r="K2957" i="1" s="1"/>
  <c r="I2956" i="1"/>
  <c r="K2956" i="1" s="1"/>
  <c r="I2955" i="1"/>
  <c r="K2955" i="1" s="1"/>
  <c r="I2954" i="1"/>
  <c r="K2954" i="1" s="1"/>
  <c r="I2953" i="1"/>
  <c r="K2953" i="1" s="1"/>
  <c r="I2952" i="1"/>
  <c r="I2951" i="1"/>
  <c r="K2951" i="1" s="1"/>
  <c r="I2950" i="1"/>
  <c r="K2950" i="1" s="1"/>
  <c r="I2949" i="1"/>
  <c r="K2949" i="1" s="1"/>
  <c r="I2948" i="1"/>
  <c r="K2948" i="1" s="1"/>
  <c r="I2947" i="1"/>
  <c r="K2947" i="1" s="1"/>
  <c r="I2946" i="1"/>
  <c r="K2946" i="1" s="1"/>
  <c r="I2945" i="1"/>
  <c r="K2945" i="1" s="1"/>
  <c r="I2944" i="1"/>
  <c r="K2944" i="1" s="1"/>
  <c r="I2943" i="1"/>
  <c r="K2943" i="1" s="1"/>
  <c r="I2942" i="1"/>
  <c r="K2942" i="1" s="1"/>
  <c r="I2941" i="1"/>
  <c r="K2941" i="1" s="1"/>
  <c r="I2940" i="1"/>
  <c r="K2940" i="1" s="1"/>
  <c r="I2939" i="1"/>
  <c r="I2938" i="1"/>
  <c r="K2938" i="1" s="1"/>
  <c r="I2937" i="1"/>
  <c r="K2937" i="1" s="1"/>
  <c r="I2936" i="1"/>
  <c r="K2936" i="1" s="1"/>
  <c r="I2935" i="1"/>
  <c r="K2935" i="1" s="1"/>
  <c r="I2934" i="1"/>
  <c r="K2934" i="1" s="1"/>
  <c r="I2933" i="1"/>
  <c r="K2933" i="1" s="1"/>
  <c r="I2932" i="1"/>
  <c r="K2932" i="1" s="1"/>
  <c r="I2931" i="1"/>
  <c r="K2931" i="1" s="1"/>
  <c r="I2930" i="1"/>
  <c r="K2930" i="1" s="1"/>
  <c r="I2929" i="1"/>
  <c r="K2929" i="1" s="1"/>
  <c r="I2928" i="1"/>
  <c r="K2928" i="1" s="1"/>
  <c r="I2927" i="1"/>
  <c r="K2927" i="1" s="1"/>
  <c r="I2926" i="1"/>
  <c r="K2926" i="1" s="1"/>
  <c r="I2925" i="1"/>
  <c r="I2923" i="1"/>
  <c r="K2923" i="1" s="1"/>
  <c r="I2922" i="1"/>
  <c r="K2922" i="1" s="1"/>
  <c r="I2921" i="1"/>
  <c r="K2921" i="1" s="1"/>
  <c r="I2920" i="1"/>
  <c r="K2920" i="1" s="1"/>
  <c r="I2919" i="1"/>
  <c r="K2919" i="1" s="1"/>
  <c r="I2918" i="1"/>
  <c r="K2918" i="1" s="1"/>
  <c r="I2917" i="1"/>
  <c r="K2917" i="1" s="1"/>
  <c r="I2916" i="1"/>
  <c r="K2916" i="1" s="1"/>
  <c r="I2915" i="1"/>
  <c r="K2915" i="1" s="1"/>
  <c r="I2914" i="1"/>
  <c r="K2914" i="1" s="1"/>
  <c r="I2913" i="1"/>
  <c r="K2913" i="1" s="1"/>
  <c r="I2912" i="1"/>
  <c r="K2912" i="1" s="1"/>
  <c r="I2911" i="1"/>
  <c r="K2911" i="1" s="1"/>
  <c r="I2910" i="1"/>
  <c r="K2910" i="1" s="1"/>
  <c r="I2909" i="1"/>
  <c r="K2909" i="1" s="1"/>
  <c r="I2908" i="1"/>
  <c r="K2908" i="1" s="1"/>
  <c r="I2907" i="1"/>
  <c r="K2907" i="1" s="1"/>
  <c r="I2906" i="1"/>
  <c r="K2906" i="1" s="1"/>
  <c r="I2905" i="1"/>
  <c r="K2905" i="1" s="1"/>
  <c r="I2904" i="1"/>
  <c r="K2904" i="1" s="1"/>
  <c r="I2903" i="1"/>
  <c r="K2903" i="1" s="1"/>
  <c r="I2902" i="1"/>
  <c r="K2902" i="1" s="1"/>
  <c r="I2901" i="1"/>
  <c r="K2901" i="1" s="1"/>
  <c r="I2900" i="1"/>
  <c r="K2900" i="1" s="1"/>
  <c r="I2899" i="1"/>
  <c r="K2899" i="1" s="1"/>
  <c r="I2898" i="1"/>
  <c r="K2898" i="1" s="1"/>
  <c r="I2897" i="1"/>
  <c r="K2897" i="1" s="1"/>
  <c r="I2896" i="1"/>
  <c r="K2896" i="1" s="1"/>
  <c r="I2895" i="1"/>
  <c r="K2895" i="1" s="1"/>
  <c r="I2894" i="1"/>
  <c r="K2894" i="1" s="1"/>
  <c r="I2893" i="1"/>
  <c r="K2893" i="1" s="1"/>
  <c r="I2892" i="1"/>
  <c r="K2892" i="1" s="1"/>
  <c r="I2891" i="1"/>
  <c r="K2891" i="1" s="1"/>
  <c r="I2890" i="1"/>
  <c r="K2890" i="1" s="1"/>
  <c r="I2889" i="1"/>
  <c r="K2889" i="1" s="1"/>
  <c r="I2888" i="1"/>
  <c r="K2888" i="1" s="1"/>
  <c r="I2887" i="1"/>
  <c r="K2887" i="1" s="1"/>
  <c r="I2886" i="1"/>
  <c r="K2886" i="1" s="1"/>
  <c r="I2885" i="1"/>
  <c r="K2885" i="1" s="1"/>
  <c r="I2884" i="1"/>
  <c r="K2884" i="1" s="1"/>
  <c r="I2883" i="1"/>
  <c r="K2883" i="1" s="1"/>
  <c r="I2882" i="1"/>
  <c r="K2882" i="1" s="1"/>
  <c r="I2881" i="1"/>
  <c r="K2881" i="1" s="1"/>
  <c r="I2880" i="1"/>
  <c r="K2880" i="1" s="1"/>
  <c r="I2879" i="1"/>
  <c r="K2879" i="1" s="1"/>
  <c r="I2878" i="1"/>
  <c r="K2878" i="1" s="1"/>
  <c r="I2877" i="1"/>
  <c r="K2877" i="1" s="1"/>
  <c r="I2876" i="1"/>
  <c r="K2876" i="1" s="1"/>
  <c r="I2875" i="1"/>
  <c r="K2875" i="1" s="1"/>
  <c r="I2874" i="1"/>
  <c r="K2874" i="1" s="1"/>
  <c r="I2873" i="1"/>
  <c r="K2873" i="1" s="1"/>
  <c r="I2872" i="1"/>
  <c r="K2872" i="1" s="1"/>
  <c r="I2871" i="1"/>
  <c r="K2871" i="1" s="1"/>
  <c r="I2870" i="1"/>
  <c r="K2870" i="1" s="1"/>
  <c r="I2869" i="1"/>
  <c r="K2869" i="1" s="1"/>
  <c r="K2863" i="1"/>
  <c r="K2862" i="1"/>
  <c r="K2861" i="1"/>
  <c r="K2860" i="1"/>
  <c r="K2859" i="1"/>
  <c r="K2858" i="1"/>
  <c r="I2857" i="1"/>
  <c r="K2857" i="1" s="1"/>
  <c r="I2856" i="1"/>
  <c r="K2856" i="1" s="1"/>
  <c r="I2855" i="1"/>
  <c r="K2855" i="1" s="1"/>
  <c r="I2854" i="1"/>
  <c r="I2853" i="1"/>
  <c r="K2853" i="1" s="1"/>
  <c r="I2852" i="1"/>
  <c r="I2851" i="1"/>
  <c r="K2851" i="1" s="1"/>
  <c r="I2850" i="1"/>
  <c r="K2850" i="1" s="1"/>
  <c r="I2849" i="1"/>
  <c r="K2849" i="1" s="1"/>
  <c r="I2848" i="1"/>
  <c r="K2848" i="1" s="1"/>
  <c r="I2847" i="1"/>
  <c r="K2847" i="1" s="1"/>
  <c r="I2846" i="1"/>
  <c r="K2846" i="1" s="1"/>
  <c r="I2845" i="1"/>
  <c r="K2845" i="1" s="1"/>
  <c r="I2844" i="1"/>
  <c r="K2844" i="1" s="1"/>
  <c r="I2843" i="1"/>
  <c r="I2842" i="1"/>
  <c r="K2842" i="1" s="1"/>
  <c r="I2841" i="1"/>
  <c r="K2841" i="1" s="1"/>
  <c r="I2840" i="1"/>
  <c r="K2840" i="1" s="1"/>
  <c r="I2839" i="1"/>
  <c r="K2839" i="1" s="1"/>
  <c r="I2838" i="1"/>
  <c r="K2838" i="1" s="1"/>
  <c r="I2837" i="1"/>
  <c r="K2837" i="1" s="1"/>
  <c r="I2836" i="1"/>
  <c r="K2836" i="1" s="1"/>
  <c r="I2835" i="1"/>
  <c r="K2835" i="1" s="1"/>
  <c r="I2834" i="1"/>
  <c r="K2834" i="1" s="1"/>
  <c r="I2833" i="1"/>
  <c r="K2833" i="1" s="1"/>
  <c r="I2832" i="1"/>
  <c r="K2832" i="1" s="1"/>
  <c r="I2831" i="1"/>
  <c r="K2831" i="1" s="1"/>
  <c r="I2830" i="1"/>
  <c r="K2830" i="1" s="1"/>
  <c r="I2829" i="1"/>
  <c r="K2829" i="1" s="1"/>
  <c r="I2828" i="1"/>
  <c r="K2828" i="1" s="1"/>
  <c r="I2827" i="1"/>
  <c r="K2827" i="1" s="1"/>
  <c r="I2826" i="1"/>
  <c r="K2826" i="1" s="1"/>
  <c r="I2825" i="1"/>
  <c r="K2825" i="1" s="1"/>
  <c r="I2824" i="1"/>
  <c r="K2824" i="1" s="1"/>
  <c r="I2823" i="1"/>
  <c r="K2823" i="1" s="1"/>
  <c r="I2822" i="1"/>
  <c r="K2822" i="1" s="1"/>
  <c r="I2821" i="1"/>
  <c r="K2821" i="1" s="1"/>
  <c r="I2820" i="1"/>
  <c r="K2820" i="1" s="1"/>
  <c r="I2819" i="1"/>
  <c r="K2819" i="1" s="1"/>
  <c r="I2818" i="1"/>
  <c r="K2818" i="1" s="1"/>
  <c r="I2817" i="1"/>
  <c r="K2817" i="1" s="1"/>
  <c r="I2816" i="1"/>
  <c r="K2816" i="1" s="1"/>
  <c r="I2815" i="1"/>
  <c r="K2815" i="1" s="1"/>
  <c r="I2814" i="1"/>
  <c r="K2814" i="1" s="1"/>
  <c r="I2813" i="1"/>
  <c r="K2813" i="1" s="1"/>
  <c r="I2812" i="1"/>
  <c r="K2812" i="1" s="1"/>
  <c r="I2811" i="1"/>
  <c r="K2811" i="1" s="1"/>
  <c r="I2810" i="1"/>
  <c r="K2810" i="1" s="1"/>
  <c r="I2809" i="1"/>
  <c r="K2809" i="1" s="1"/>
  <c r="I2808" i="1"/>
  <c r="K2808" i="1" s="1"/>
  <c r="I2807" i="1"/>
  <c r="K2807" i="1" s="1"/>
  <c r="I2806" i="1"/>
  <c r="K2806" i="1" s="1"/>
  <c r="I2805" i="1"/>
  <c r="K2805" i="1" s="1"/>
  <c r="I2804" i="1"/>
  <c r="K2804" i="1" s="1"/>
  <c r="I2803" i="1"/>
  <c r="K2803" i="1" s="1"/>
  <c r="I2802" i="1"/>
  <c r="K2802" i="1" s="1"/>
  <c r="I2801" i="1"/>
  <c r="K2801" i="1" s="1"/>
  <c r="I2800" i="1"/>
  <c r="K2800" i="1" s="1"/>
  <c r="I2799" i="1"/>
  <c r="K2799" i="1" s="1"/>
  <c r="I2798" i="1"/>
  <c r="K2798" i="1" s="1"/>
  <c r="I2797" i="1"/>
  <c r="K2797" i="1" s="1"/>
  <c r="I2796" i="1"/>
  <c r="K2796" i="1" s="1"/>
  <c r="I2795" i="1"/>
  <c r="K2795" i="1" s="1"/>
  <c r="I2794" i="1"/>
  <c r="K2794" i="1" s="1"/>
  <c r="I2793" i="1"/>
  <c r="K2793" i="1" s="1"/>
  <c r="I2792" i="1"/>
  <c r="K2792" i="1" s="1"/>
  <c r="I2791" i="1"/>
  <c r="K2791" i="1" s="1"/>
  <c r="I2790" i="1"/>
  <c r="K2790" i="1" s="1"/>
  <c r="I2789" i="1"/>
  <c r="K2789" i="1" s="1"/>
  <c r="I2788" i="1"/>
  <c r="K2788" i="1" s="1"/>
  <c r="I2787" i="1"/>
  <c r="K2787" i="1" s="1"/>
  <c r="I2786" i="1"/>
  <c r="K2786" i="1" s="1"/>
  <c r="I2785" i="1"/>
  <c r="K2785" i="1" s="1"/>
  <c r="I2784" i="1"/>
  <c r="K2784" i="1" s="1"/>
  <c r="I2783" i="1"/>
  <c r="K2783" i="1" s="1"/>
  <c r="I2782" i="1"/>
  <c r="K2782" i="1" s="1"/>
  <c r="I2781" i="1"/>
  <c r="K2781" i="1" s="1"/>
  <c r="I2780" i="1"/>
  <c r="K2780" i="1" s="1"/>
  <c r="I2779" i="1"/>
  <c r="K2779" i="1" s="1"/>
  <c r="I2778" i="1"/>
  <c r="K2778" i="1" s="1"/>
  <c r="I2777" i="1"/>
  <c r="K2777" i="1" s="1"/>
  <c r="I2776" i="1"/>
  <c r="K2776" i="1" s="1"/>
  <c r="I2775" i="1"/>
  <c r="K2775" i="1" s="1"/>
  <c r="I2774" i="1"/>
  <c r="K2774" i="1" s="1"/>
  <c r="I2773" i="1"/>
  <c r="K2773" i="1" s="1"/>
  <c r="I2772" i="1"/>
  <c r="K2772" i="1" s="1"/>
  <c r="I2771" i="1"/>
  <c r="K2771" i="1" s="1"/>
  <c r="I2770" i="1"/>
  <c r="K2770" i="1" s="1"/>
  <c r="I2769" i="1"/>
  <c r="K2769" i="1" s="1"/>
  <c r="I2768" i="1"/>
  <c r="K2768" i="1" s="1"/>
  <c r="I2767" i="1"/>
  <c r="K2767" i="1" s="1"/>
  <c r="I2766" i="1"/>
  <c r="K2766" i="1" s="1"/>
  <c r="I2765" i="1"/>
  <c r="K2765" i="1" s="1"/>
  <c r="I2764" i="1"/>
  <c r="K2764" i="1" s="1"/>
  <c r="I2763" i="1"/>
  <c r="K2763" i="1" s="1"/>
  <c r="I2762" i="1"/>
  <c r="K2762" i="1" s="1"/>
  <c r="I2761" i="1"/>
  <c r="K2761" i="1" s="1"/>
  <c r="I2760" i="1"/>
  <c r="K2760" i="1" s="1"/>
  <c r="I2759" i="1"/>
  <c r="K2759" i="1" s="1"/>
  <c r="I2758" i="1"/>
  <c r="K2758" i="1" s="1"/>
  <c r="I2757" i="1"/>
  <c r="K2757" i="1" s="1"/>
  <c r="I2756" i="1"/>
  <c r="K2756" i="1" s="1"/>
  <c r="I2755" i="1"/>
  <c r="K2755" i="1" s="1"/>
  <c r="I2754" i="1"/>
  <c r="K2754" i="1" s="1"/>
  <c r="I2753" i="1"/>
  <c r="K2753" i="1" s="1"/>
  <c r="I2752" i="1"/>
  <c r="K2752" i="1" s="1"/>
  <c r="I2751" i="1"/>
  <c r="K2751" i="1" s="1"/>
  <c r="I2750" i="1"/>
  <c r="K2750" i="1" s="1"/>
  <c r="I2749" i="1"/>
  <c r="K2749" i="1" s="1"/>
  <c r="I2748" i="1"/>
  <c r="K2748" i="1" s="1"/>
  <c r="I2747" i="1"/>
  <c r="K2747" i="1" s="1"/>
  <c r="I2746" i="1"/>
  <c r="K2746" i="1" s="1"/>
  <c r="I2745" i="1"/>
  <c r="K2745" i="1" s="1"/>
  <c r="I2744" i="1"/>
  <c r="K2744" i="1" s="1"/>
  <c r="I2743" i="1"/>
  <c r="K2743" i="1" s="1"/>
  <c r="I2742" i="1"/>
  <c r="K2742" i="1" s="1"/>
  <c r="I2741" i="1"/>
  <c r="K2741" i="1" s="1"/>
  <c r="I2740" i="1"/>
  <c r="K2740" i="1" s="1"/>
  <c r="I2739" i="1"/>
  <c r="K2739" i="1" s="1"/>
  <c r="I2738" i="1"/>
  <c r="K2738" i="1" s="1"/>
  <c r="I2737" i="1"/>
  <c r="K2737" i="1" s="1"/>
  <c r="I2736" i="1"/>
  <c r="K2736" i="1" s="1"/>
  <c r="I2735" i="1"/>
  <c r="K2735" i="1" s="1"/>
  <c r="I2734" i="1"/>
  <c r="K2734" i="1" s="1"/>
  <c r="I2733" i="1"/>
  <c r="K2733" i="1" s="1"/>
  <c r="I2732" i="1"/>
  <c r="K2732" i="1" s="1"/>
  <c r="I2731" i="1"/>
  <c r="K2731" i="1" s="1"/>
  <c r="I2730" i="1"/>
  <c r="K2730" i="1" s="1"/>
  <c r="I2729" i="1"/>
  <c r="K2729" i="1" s="1"/>
  <c r="I2728" i="1"/>
  <c r="K2728" i="1" s="1"/>
  <c r="I2727" i="1"/>
  <c r="K2727" i="1" s="1"/>
  <c r="I2726" i="1"/>
  <c r="K2726" i="1" s="1"/>
  <c r="I2725" i="1"/>
  <c r="K2725" i="1" s="1"/>
  <c r="I2724" i="1"/>
  <c r="K2724" i="1" s="1"/>
  <c r="I2723" i="1"/>
  <c r="K2723" i="1" s="1"/>
  <c r="I2722" i="1"/>
  <c r="K2722" i="1" s="1"/>
  <c r="I2721" i="1"/>
  <c r="K2721" i="1" s="1"/>
  <c r="I2720" i="1"/>
  <c r="K2720" i="1" s="1"/>
  <c r="I2719" i="1"/>
  <c r="K2719" i="1" s="1"/>
  <c r="I2718" i="1"/>
  <c r="K2718" i="1" s="1"/>
  <c r="I2717" i="1"/>
  <c r="K2717" i="1" s="1"/>
  <c r="I2716" i="1"/>
  <c r="K2716" i="1" s="1"/>
  <c r="I2715" i="1"/>
  <c r="K2715" i="1" s="1"/>
  <c r="I2714" i="1"/>
  <c r="K2714" i="1" s="1"/>
  <c r="I2713" i="1"/>
  <c r="K2713" i="1" s="1"/>
  <c r="I2712" i="1"/>
  <c r="K2712" i="1" s="1"/>
  <c r="I2711" i="1"/>
  <c r="K2711" i="1" s="1"/>
  <c r="I2710" i="1"/>
  <c r="K2710" i="1" s="1"/>
  <c r="I2709" i="1"/>
  <c r="K2709" i="1" s="1"/>
  <c r="I2708" i="1"/>
  <c r="K2708" i="1" s="1"/>
  <c r="I2707" i="1"/>
  <c r="K2707" i="1" s="1"/>
  <c r="I2706" i="1"/>
  <c r="K2706" i="1" s="1"/>
  <c r="I2705" i="1"/>
  <c r="K2705" i="1" s="1"/>
  <c r="I2704" i="1"/>
  <c r="K2704" i="1" s="1"/>
  <c r="I2703" i="1"/>
  <c r="I2702" i="1"/>
  <c r="K2702" i="1" s="1"/>
  <c r="I2701" i="1"/>
  <c r="K2701" i="1" s="1"/>
  <c r="I2700" i="1"/>
  <c r="K2700" i="1" s="1"/>
  <c r="I2699" i="1"/>
  <c r="K2699" i="1" s="1"/>
  <c r="I2698" i="1"/>
  <c r="K2698" i="1" s="1"/>
  <c r="I2697" i="1"/>
  <c r="K2697" i="1" s="1"/>
  <c r="I2696" i="1"/>
  <c r="K2696" i="1" s="1"/>
  <c r="I2695" i="1"/>
  <c r="K2695" i="1" s="1"/>
  <c r="I2694" i="1"/>
  <c r="I2693" i="1"/>
  <c r="K2693" i="1" s="1"/>
  <c r="I2692" i="1"/>
  <c r="K2692" i="1" s="1"/>
  <c r="I2691" i="1"/>
  <c r="K2691" i="1" s="1"/>
  <c r="I2690" i="1"/>
  <c r="K2690" i="1" s="1"/>
  <c r="I2689" i="1"/>
  <c r="I2688" i="1"/>
  <c r="K2688" i="1" s="1"/>
  <c r="I2687" i="1"/>
  <c r="K2687" i="1" s="1"/>
  <c r="I2686" i="1"/>
  <c r="K2686" i="1" s="1"/>
  <c r="I2685" i="1"/>
  <c r="K2685" i="1" s="1"/>
  <c r="I2684" i="1"/>
  <c r="K2684" i="1" s="1"/>
  <c r="I2683" i="1"/>
  <c r="K2683" i="1" s="1"/>
  <c r="I2682" i="1"/>
  <c r="K2682" i="1" s="1"/>
  <c r="I2681" i="1"/>
  <c r="K2681" i="1" s="1"/>
  <c r="I2680" i="1"/>
  <c r="K2680" i="1" s="1"/>
  <c r="I2679" i="1"/>
  <c r="K2679" i="1" s="1"/>
  <c r="I2678" i="1"/>
  <c r="K2678" i="1" s="1"/>
  <c r="I2677" i="1"/>
  <c r="K2677" i="1" s="1"/>
  <c r="I2676" i="1"/>
  <c r="K2676" i="1" s="1"/>
  <c r="I2675" i="1"/>
  <c r="K2675" i="1" s="1"/>
  <c r="I2674" i="1"/>
  <c r="K2674" i="1" s="1"/>
  <c r="I2673" i="1"/>
  <c r="K2673" i="1" s="1"/>
  <c r="I2672" i="1"/>
  <c r="K2672" i="1" s="1"/>
  <c r="I2671" i="1"/>
  <c r="K2671" i="1" s="1"/>
  <c r="I2670" i="1"/>
  <c r="K2670" i="1" s="1"/>
  <c r="I2669" i="1"/>
  <c r="K2669" i="1" s="1"/>
  <c r="I2668" i="1"/>
  <c r="K2668" i="1" s="1"/>
  <c r="I2667" i="1"/>
  <c r="K2667" i="1" s="1"/>
  <c r="I2666" i="1"/>
  <c r="K2666" i="1" s="1"/>
  <c r="I2665" i="1"/>
  <c r="K2665" i="1" s="1"/>
  <c r="I2664" i="1"/>
  <c r="K2664" i="1" s="1"/>
  <c r="I2663" i="1"/>
  <c r="K2663" i="1" s="1"/>
  <c r="I2662" i="1"/>
  <c r="K2662" i="1" s="1"/>
  <c r="I2661" i="1"/>
  <c r="K2661" i="1" s="1"/>
  <c r="I2660" i="1"/>
  <c r="K2660" i="1" s="1"/>
  <c r="I2659" i="1"/>
  <c r="K2659" i="1" s="1"/>
  <c r="I2658" i="1"/>
  <c r="K2658" i="1" s="1"/>
  <c r="I2657" i="1"/>
  <c r="K2657" i="1" s="1"/>
  <c r="I2656" i="1"/>
  <c r="K2656" i="1" s="1"/>
  <c r="I2655" i="1"/>
  <c r="K2655" i="1" s="1"/>
  <c r="I2654" i="1"/>
  <c r="K2654" i="1" s="1"/>
  <c r="I2653" i="1"/>
  <c r="K2653" i="1" s="1"/>
  <c r="I2652" i="1"/>
  <c r="K2652" i="1" s="1"/>
  <c r="I2651" i="1"/>
  <c r="K2651" i="1" s="1"/>
  <c r="I2650" i="1"/>
  <c r="K2650" i="1" s="1"/>
  <c r="I2649" i="1"/>
  <c r="K2649" i="1" s="1"/>
  <c r="I2648" i="1"/>
  <c r="K2648" i="1" s="1"/>
  <c r="I2647" i="1"/>
  <c r="K2647" i="1" s="1"/>
  <c r="I2646" i="1"/>
  <c r="K2646" i="1" s="1"/>
  <c r="I2645" i="1"/>
  <c r="K2645" i="1" s="1"/>
  <c r="I2644" i="1"/>
  <c r="K2644" i="1" s="1"/>
  <c r="I2643" i="1"/>
  <c r="K2643" i="1" s="1"/>
  <c r="I2642" i="1"/>
  <c r="K2642" i="1" s="1"/>
  <c r="I2641" i="1"/>
  <c r="K2641" i="1" s="1"/>
  <c r="I2640" i="1"/>
  <c r="K2640" i="1" s="1"/>
  <c r="I2639" i="1"/>
  <c r="K2639" i="1" s="1"/>
  <c r="I2638" i="1"/>
  <c r="K2638" i="1" s="1"/>
  <c r="I2637" i="1"/>
  <c r="K2637" i="1" s="1"/>
  <c r="I2636" i="1"/>
  <c r="K2636" i="1" s="1"/>
  <c r="I2635" i="1"/>
  <c r="K2635" i="1" s="1"/>
  <c r="I2634" i="1"/>
  <c r="K2634" i="1" s="1"/>
  <c r="I2633" i="1"/>
  <c r="K2633" i="1" s="1"/>
  <c r="I2632" i="1"/>
  <c r="K2632" i="1" s="1"/>
  <c r="I2631" i="1"/>
  <c r="K2631" i="1" s="1"/>
  <c r="I2630" i="1"/>
  <c r="K2630" i="1" s="1"/>
  <c r="I2629" i="1"/>
  <c r="K2629" i="1" s="1"/>
  <c r="I2628" i="1"/>
  <c r="I2627" i="1"/>
  <c r="K2627" i="1" s="1"/>
  <c r="I2626" i="1"/>
  <c r="K2626" i="1" s="1"/>
  <c r="I2625" i="1"/>
  <c r="K2625" i="1" s="1"/>
  <c r="I2624" i="1"/>
  <c r="I2623" i="1"/>
  <c r="K2623" i="1" s="1"/>
  <c r="I2622" i="1"/>
  <c r="I2621" i="1"/>
  <c r="K2621" i="1" s="1"/>
  <c r="I2620" i="1"/>
  <c r="K2620" i="1" s="1"/>
  <c r="I2619" i="1"/>
  <c r="K2619" i="1" s="1"/>
  <c r="I2618" i="1"/>
  <c r="K2618" i="1" s="1"/>
  <c r="I2617" i="1"/>
  <c r="K2617" i="1" s="1"/>
  <c r="I2616" i="1"/>
  <c r="K2616" i="1" s="1"/>
  <c r="I2615" i="1"/>
  <c r="K2615" i="1" s="1"/>
  <c r="I2614" i="1"/>
  <c r="K2614" i="1" s="1"/>
  <c r="I2613" i="1"/>
  <c r="K2613" i="1" s="1"/>
  <c r="I2612" i="1"/>
  <c r="K2612" i="1" s="1"/>
  <c r="I2611" i="1"/>
  <c r="K2611" i="1" s="1"/>
  <c r="I2610" i="1"/>
  <c r="K2610" i="1" s="1"/>
  <c r="I2609" i="1"/>
  <c r="K2609" i="1" s="1"/>
  <c r="I2608" i="1"/>
  <c r="I2607" i="1"/>
  <c r="K2607" i="1" s="1"/>
  <c r="I2606" i="1"/>
  <c r="K2606" i="1" s="1"/>
  <c r="I2605" i="1"/>
  <c r="K2605" i="1" s="1"/>
  <c r="I2604" i="1"/>
  <c r="K2604" i="1" s="1"/>
  <c r="I2603" i="1"/>
  <c r="I2602" i="1"/>
  <c r="K2602" i="1" s="1"/>
  <c r="I2601" i="1"/>
  <c r="K2601" i="1" s="1"/>
  <c r="I2600" i="1"/>
  <c r="K2600" i="1" s="1"/>
  <c r="I2599" i="1"/>
  <c r="K2599" i="1" s="1"/>
  <c r="I2598" i="1"/>
  <c r="K2598" i="1" s="1"/>
  <c r="I2597" i="1"/>
  <c r="K2597" i="1" s="1"/>
  <c r="I2596" i="1"/>
  <c r="K2596" i="1" s="1"/>
  <c r="I2595" i="1"/>
  <c r="K2595" i="1" s="1"/>
  <c r="I2594" i="1"/>
  <c r="K2594" i="1" s="1"/>
  <c r="I2593" i="1"/>
  <c r="K2593" i="1" s="1"/>
  <c r="I2592" i="1"/>
  <c r="K2592" i="1" s="1"/>
  <c r="I2591" i="1"/>
  <c r="K2591" i="1" s="1"/>
  <c r="I2590" i="1"/>
  <c r="K2590" i="1" s="1"/>
  <c r="I2589" i="1"/>
  <c r="K2589" i="1" s="1"/>
  <c r="I2588" i="1"/>
  <c r="I2587" i="1"/>
  <c r="K2587" i="1" s="1"/>
  <c r="I2586" i="1"/>
  <c r="K2586" i="1" s="1"/>
  <c r="I2585" i="1"/>
  <c r="K2585" i="1" s="1"/>
  <c r="I2584" i="1"/>
  <c r="K2584" i="1" s="1"/>
  <c r="I2583" i="1"/>
  <c r="K2583" i="1" s="1"/>
  <c r="I2582" i="1"/>
  <c r="K2582" i="1" s="1"/>
  <c r="I2581" i="1"/>
  <c r="K2581" i="1" s="1"/>
  <c r="I2580" i="1"/>
  <c r="K2580" i="1" s="1"/>
  <c r="I2579" i="1"/>
  <c r="K2579" i="1" s="1"/>
  <c r="I2578" i="1"/>
  <c r="K2578" i="1" s="1"/>
  <c r="I2577" i="1"/>
  <c r="K2577" i="1" s="1"/>
  <c r="I2576" i="1"/>
  <c r="K2576" i="1" s="1"/>
  <c r="I2575" i="1"/>
  <c r="K2575" i="1" s="1"/>
  <c r="I2574" i="1"/>
  <c r="K2574" i="1" s="1"/>
  <c r="I2573" i="1"/>
  <c r="K2573" i="1" s="1"/>
  <c r="I2572" i="1"/>
  <c r="K2572" i="1" s="1"/>
  <c r="I2571" i="1"/>
  <c r="K2571" i="1" s="1"/>
  <c r="I2570" i="1"/>
  <c r="K2570" i="1" s="1"/>
  <c r="I2569" i="1"/>
  <c r="K2569" i="1" s="1"/>
  <c r="I2568" i="1"/>
  <c r="K2568" i="1" s="1"/>
  <c r="I2567" i="1"/>
  <c r="K2567" i="1" s="1"/>
  <c r="I2566" i="1"/>
  <c r="K2566" i="1" s="1"/>
  <c r="I2565" i="1"/>
  <c r="K2565" i="1" s="1"/>
  <c r="I2564" i="1"/>
  <c r="K2564" i="1" s="1"/>
  <c r="I2563" i="1"/>
  <c r="K2563" i="1" s="1"/>
  <c r="I2562" i="1"/>
  <c r="K2562" i="1" s="1"/>
  <c r="I2561" i="1"/>
  <c r="K2561" i="1" s="1"/>
  <c r="I2560" i="1"/>
  <c r="K2560" i="1" s="1"/>
  <c r="I2559" i="1"/>
  <c r="K2559" i="1" s="1"/>
  <c r="I2558" i="1"/>
  <c r="K2558" i="1" s="1"/>
  <c r="I2557" i="1"/>
  <c r="K2557" i="1" s="1"/>
  <c r="I2556" i="1"/>
  <c r="K2556" i="1" s="1"/>
  <c r="I2555" i="1"/>
  <c r="K2555" i="1" s="1"/>
  <c r="I2554" i="1"/>
  <c r="K2554" i="1" s="1"/>
  <c r="I2553" i="1"/>
  <c r="K2553" i="1" s="1"/>
  <c r="I2552" i="1"/>
  <c r="K2552" i="1" s="1"/>
  <c r="I2551" i="1"/>
  <c r="K2551" i="1" s="1"/>
  <c r="I2550" i="1"/>
  <c r="K2550" i="1" s="1"/>
  <c r="I2549" i="1"/>
  <c r="K2549" i="1" s="1"/>
  <c r="I2548" i="1"/>
  <c r="K2548" i="1" s="1"/>
  <c r="I2547" i="1"/>
  <c r="K2547" i="1" s="1"/>
  <c r="I2546" i="1"/>
  <c r="K2546" i="1" s="1"/>
  <c r="I2545" i="1"/>
  <c r="K2545" i="1" s="1"/>
  <c r="I2544" i="1"/>
  <c r="K2544" i="1" s="1"/>
  <c r="I2543" i="1"/>
  <c r="K2543" i="1" s="1"/>
  <c r="I2542" i="1"/>
  <c r="K2542" i="1" s="1"/>
  <c r="I2541" i="1"/>
  <c r="K2541" i="1" s="1"/>
  <c r="I2540" i="1"/>
  <c r="K2540" i="1" s="1"/>
  <c r="I2539" i="1"/>
  <c r="K2539" i="1" s="1"/>
  <c r="I2538" i="1"/>
  <c r="K2538" i="1" s="1"/>
  <c r="I2537" i="1"/>
  <c r="K2537" i="1" s="1"/>
  <c r="I2536" i="1"/>
  <c r="K2536" i="1" s="1"/>
  <c r="I2535" i="1"/>
  <c r="K2535" i="1" s="1"/>
  <c r="I2534" i="1"/>
  <c r="K2534" i="1" s="1"/>
  <c r="I2533" i="1"/>
  <c r="K2533" i="1" s="1"/>
  <c r="I2532" i="1"/>
  <c r="K2532" i="1" s="1"/>
  <c r="I2531" i="1"/>
  <c r="K2531" i="1" s="1"/>
  <c r="I2530" i="1"/>
  <c r="K2530" i="1" s="1"/>
  <c r="I2529" i="1"/>
  <c r="I2528" i="1"/>
  <c r="K2528" i="1" s="1"/>
  <c r="I2527" i="1"/>
  <c r="K2527" i="1" s="1"/>
  <c r="I2526" i="1"/>
  <c r="K2526" i="1" s="1"/>
  <c r="I2525" i="1"/>
  <c r="K2525" i="1" s="1"/>
  <c r="I2524" i="1"/>
  <c r="K2524" i="1" s="1"/>
  <c r="I2523" i="1"/>
  <c r="K2523" i="1" s="1"/>
  <c r="I2522" i="1"/>
  <c r="K2522" i="1" s="1"/>
  <c r="I2521" i="1"/>
  <c r="K2521" i="1" s="1"/>
  <c r="I2520" i="1"/>
  <c r="K2520" i="1" s="1"/>
  <c r="I2519" i="1"/>
  <c r="K2519" i="1" s="1"/>
  <c r="I2518" i="1"/>
  <c r="K2518" i="1" s="1"/>
  <c r="I2517" i="1"/>
  <c r="K2517" i="1" s="1"/>
  <c r="I2516" i="1"/>
  <c r="K2516" i="1" s="1"/>
  <c r="I2515" i="1"/>
  <c r="K2515" i="1" s="1"/>
  <c r="I2514" i="1"/>
  <c r="K2514" i="1" s="1"/>
  <c r="I2513" i="1"/>
  <c r="K2513" i="1" s="1"/>
  <c r="I2512" i="1"/>
  <c r="K2512" i="1" s="1"/>
  <c r="I2511" i="1"/>
  <c r="K2511" i="1" s="1"/>
  <c r="I2510" i="1"/>
  <c r="K2510" i="1" s="1"/>
  <c r="I2509" i="1"/>
  <c r="K2509" i="1" s="1"/>
  <c r="I2508" i="1"/>
  <c r="K2508" i="1" s="1"/>
  <c r="I2507" i="1"/>
  <c r="K2507" i="1" s="1"/>
  <c r="I2506" i="1"/>
  <c r="K2506" i="1" s="1"/>
  <c r="I2505" i="1"/>
  <c r="K2505" i="1" s="1"/>
  <c r="I2504" i="1"/>
  <c r="K2504" i="1" s="1"/>
  <c r="I2503" i="1"/>
  <c r="K2503" i="1" s="1"/>
  <c r="I2502" i="1"/>
  <c r="K2502" i="1" s="1"/>
  <c r="I2501" i="1"/>
  <c r="K2501" i="1" s="1"/>
  <c r="I2500" i="1"/>
  <c r="K2500" i="1" s="1"/>
  <c r="I2499" i="1"/>
  <c r="K2499" i="1" s="1"/>
  <c r="I2498" i="1"/>
  <c r="K2498" i="1" s="1"/>
  <c r="I2497" i="1"/>
  <c r="K2497" i="1" s="1"/>
  <c r="I2496" i="1"/>
  <c r="K2496" i="1" s="1"/>
  <c r="I2495" i="1"/>
  <c r="K2495" i="1" s="1"/>
  <c r="I2494" i="1"/>
  <c r="K2494" i="1" s="1"/>
  <c r="I2493" i="1"/>
  <c r="K2493" i="1" s="1"/>
  <c r="I2492" i="1"/>
  <c r="K2492" i="1" s="1"/>
  <c r="I2491" i="1"/>
  <c r="K2491" i="1" s="1"/>
  <c r="I2490" i="1"/>
  <c r="K2490" i="1" s="1"/>
  <c r="I2489" i="1"/>
  <c r="K2489" i="1" s="1"/>
  <c r="I2488" i="1"/>
  <c r="K2488" i="1" s="1"/>
  <c r="I2487" i="1"/>
  <c r="K2487" i="1" s="1"/>
  <c r="I2486" i="1"/>
  <c r="K2486" i="1" s="1"/>
  <c r="I2485" i="1"/>
  <c r="K2485" i="1" s="1"/>
  <c r="I2484" i="1"/>
  <c r="K2484" i="1" s="1"/>
  <c r="I2483" i="1"/>
  <c r="K2483" i="1" s="1"/>
  <c r="I2482" i="1"/>
  <c r="K2482" i="1" s="1"/>
  <c r="I2481" i="1"/>
  <c r="K2481" i="1" s="1"/>
  <c r="I2480" i="1"/>
  <c r="K2480" i="1" s="1"/>
  <c r="I2479" i="1"/>
  <c r="K2479" i="1" s="1"/>
  <c r="I2478" i="1"/>
  <c r="K2478" i="1" s="1"/>
  <c r="I2477" i="1"/>
  <c r="K2477" i="1" s="1"/>
  <c r="I2476" i="1"/>
  <c r="K2476" i="1" s="1"/>
  <c r="I2475" i="1"/>
  <c r="K2475" i="1" s="1"/>
  <c r="I2474" i="1"/>
  <c r="K2474" i="1" s="1"/>
  <c r="I2473" i="1"/>
  <c r="K2473" i="1" s="1"/>
  <c r="I2472" i="1"/>
  <c r="K2472" i="1" s="1"/>
  <c r="I2471" i="1"/>
  <c r="K2471" i="1" s="1"/>
  <c r="I2470" i="1"/>
  <c r="K2470" i="1" s="1"/>
  <c r="I2469" i="1"/>
  <c r="K2469" i="1" s="1"/>
  <c r="I2468" i="1"/>
  <c r="K2468" i="1" s="1"/>
  <c r="I2467" i="1"/>
  <c r="K2467" i="1" s="1"/>
  <c r="I2466" i="1"/>
  <c r="K2466" i="1" s="1"/>
  <c r="I2465" i="1"/>
  <c r="K2465" i="1" s="1"/>
  <c r="I2464" i="1"/>
  <c r="K2464" i="1" s="1"/>
  <c r="I2463" i="1"/>
  <c r="K2463" i="1" s="1"/>
  <c r="I2462" i="1"/>
  <c r="I2461" i="1"/>
  <c r="K2461" i="1" s="1"/>
  <c r="I2460" i="1"/>
  <c r="K2460" i="1" s="1"/>
  <c r="I2459" i="1"/>
  <c r="K2459" i="1" s="1"/>
  <c r="I2458" i="1"/>
  <c r="K2458" i="1" s="1"/>
  <c r="I2457" i="1"/>
  <c r="K2457" i="1" s="1"/>
  <c r="I2456" i="1"/>
  <c r="K2456" i="1" s="1"/>
  <c r="I2455" i="1"/>
  <c r="K2455" i="1" s="1"/>
  <c r="I2454" i="1"/>
  <c r="K2454" i="1" s="1"/>
  <c r="I2453" i="1"/>
  <c r="K2453" i="1" s="1"/>
  <c r="I2452" i="1"/>
  <c r="K2452" i="1" s="1"/>
  <c r="I2451" i="1"/>
  <c r="K2451" i="1" s="1"/>
  <c r="I2450" i="1"/>
  <c r="K2450" i="1" s="1"/>
  <c r="I2449" i="1"/>
  <c r="K2449" i="1" s="1"/>
  <c r="I2448" i="1"/>
  <c r="K2448" i="1" s="1"/>
  <c r="I2447" i="1"/>
  <c r="K2447" i="1" s="1"/>
  <c r="I2446" i="1"/>
  <c r="K2446" i="1" s="1"/>
  <c r="I2445" i="1"/>
  <c r="K2445" i="1" s="1"/>
  <c r="I2444" i="1"/>
  <c r="K2444" i="1" s="1"/>
  <c r="I2443" i="1"/>
  <c r="K2443" i="1" s="1"/>
  <c r="I2442" i="1"/>
  <c r="K2442" i="1" s="1"/>
  <c r="I2441" i="1"/>
  <c r="K2441" i="1" s="1"/>
  <c r="I2440" i="1"/>
  <c r="K2440" i="1" s="1"/>
  <c r="I2439" i="1"/>
  <c r="K2439" i="1" s="1"/>
  <c r="I2438" i="1"/>
  <c r="K2438" i="1" s="1"/>
  <c r="I2437" i="1"/>
  <c r="K2437" i="1" s="1"/>
  <c r="I2436" i="1"/>
  <c r="I2435" i="1"/>
  <c r="K2435" i="1" s="1"/>
  <c r="I2434" i="1"/>
  <c r="K2434" i="1" s="1"/>
  <c r="I2433" i="1"/>
  <c r="K2433" i="1" s="1"/>
  <c r="I2432" i="1"/>
  <c r="K2432" i="1" s="1"/>
  <c r="I2431" i="1"/>
  <c r="K2431" i="1" s="1"/>
  <c r="I2430" i="1"/>
  <c r="K2430" i="1" s="1"/>
  <c r="I2429" i="1"/>
  <c r="K2429" i="1" s="1"/>
  <c r="I2428" i="1"/>
  <c r="K2428" i="1" s="1"/>
  <c r="I2427" i="1"/>
  <c r="K2427" i="1" s="1"/>
  <c r="I2426" i="1"/>
  <c r="K2426" i="1" s="1"/>
  <c r="I2425" i="1"/>
  <c r="K2425" i="1" s="1"/>
  <c r="I2424" i="1"/>
  <c r="K2424" i="1" s="1"/>
  <c r="I2423" i="1"/>
  <c r="K2423" i="1" s="1"/>
  <c r="I2422" i="1"/>
  <c r="K2422" i="1" s="1"/>
  <c r="I2421" i="1"/>
  <c r="K2421" i="1" s="1"/>
  <c r="I2420" i="1"/>
  <c r="K2420" i="1" s="1"/>
  <c r="I2419" i="1"/>
  <c r="K2419" i="1" s="1"/>
  <c r="I2418" i="1"/>
  <c r="K2418" i="1" s="1"/>
  <c r="I2417" i="1"/>
  <c r="K2417" i="1" s="1"/>
  <c r="I2416" i="1"/>
  <c r="K2416" i="1" s="1"/>
  <c r="I2415" i="1"/>
  <c r="K2415" i="1" s="1"/>
  <c r="I2414" i="1"/>
  <c r="K2414" i="1" s="1"/>
  <c r="I2413" i="1"/>
  <c r="K2413" i="1" s="1"/>
  <c r="I2412" i="1"/>
  <c r="K2412" i="1" s="1"/>
  <c r="I2411" i="1"/>
  <c r="K2411" i="1" s="1"/>
  <c r="I2410" i="1"/>
  <c r="K2410" i="1" s="1"/>
  <c r="I2409" i="1"/>
  <c r="K2409" i="1" s="1"/>
  <c r="I2408" i="1"/>
  <c r="K2408" i="1" s="1"/>
  <c r="I2407" i="1"/>
  <c r="K2407" i="1" s="1"/>
  <c r="I2406" i="1"/>
  <c r="K2406" i="1" s="1"/>
  <c r="I2405" i="1"/>
  <c r="K2405" i="1" s="1"/>
  <c r="I2404" i="1"/>
  <c r="K2404" i="1" s="1"/>
  <c r="I2403" i="1"/>
  <c r="K2403" i="1" s="1"/>
  <c r="I2402" i="1"/>
  <c r="K2402" i="1" s="1"/>
  <c r="I2401" i="1"/>
  <c r="K2401" i="1" s="1"/>
  <c r="I2400" i="1"/>
  <c r="K2400" i="1" s="1"/>
  <c r="I2399" i="1"/>
  <c r="K2399" i="1" s="1"/>
  <c r="I2398" i="1"/>
  <c r="K2398" i="1" s="1"/>
  <c r="I2397" i="1"/>
  <c r="K2397" i="1" s="1"/>
  <c r="I2396" i="1"/>
  <c r="K2396" i="1" s="1"/>
  <c r="I2395" i="1"/>
  <c r="K2395" i="1" s="1"/>
  <c r="I2394" i="1"/>
  <c r="K2394" i="1" s="1"/>
  <c r="I2393" i="1"/>
  <c r="K2393" i="1" s="1"/>
  <c r="I2392" i="1"/>
  <c r="K2392" i="1" s="1"/>
  <c r="I2391" i="1"/>
  <c r="K2391" i="1" s="1"/>
  <c r="I2390" i="1"/>
  <c r="K2390" i="1" s="1"/>
  <c r="I2389" i="1"/>
  <c r="K2389" i="1" s="1"/>
  <c r="I2388" i="1"/>
  <c r="K2388" i="1" s="1"/>
  <c r="I2387" i="1"/>
  <c r="K2387" i="1" s="1"/>
  <c r="I2386" i="1"/>
  <c r="K2386" i="1" s="1"/>
  <c r="I2385" i="1"/>
  <c r="K2385" i="1" s="1"/>
  <c r="I2384" i="1"/>
  <c r="K2384" i="1" s="1"/>
  <c r="I2383" i="1"/>
  <c r="K2383" i="1" s="1"/>
  <c r="I2382" i="1"/>
  <c r="K2382" i="1" s="1"/>
  <c r="I2381" i="1"/>
  <c r="K2381" i="1" s="1"/>
  <c r="I2380" i="1"/>
  <c r="K2380" i="1" s="1"/>
  <c r="I2379" i="1"/>
  <c r="K2379" i="1" s="1"/>
  <c r="I2378" i="1"/>
  <c r="K2378" i="1" s="1"/>
  <c r="I2377" i="1"/>
  <c r="K2377" i="1" s="1"/>
  <c r="I2376" i="1"/>
  <c r="K2376" i="1" s="1"/>
  <c r="I2375" i="1"/>
  <c r="K2375" i="1" s="1"/>
  <c r="I2374" i="1"/>
  <c r="K2374" i="1" s="1"/>
  <c r="I2373" i="1"/>
  <c r="K2373" i="1" s="1"/>
  <c r="I2372" i="1"/>
  <c r="K2372" i="1" s="1"/>
  <c r="I2371" i="1"/>
  <c r="K2371" i="1" s="1"/>
  <c r="I2370" i="1"/>
  <c r="K2370" i="1" s="1"/>
  <c r="I2369" i="1"/>
  <c r="K2369" i="1" s="1"/>
  <c r="I2368" i="1"/>
  <c r="K2368" i="1" s="1"/>
  <c r="I2367" i="1"/>
  <c r="K2367" i="1" s="1"/>
  <c r="I2366" i="1"/>
  <c r="K2366" i="1" s="1"/>
  <c r="I2365" i="1"/>
  <c r="K2365" i="1" s="1"/>
  <c r="I2364" i="1"/>
  <c r="K2364" i="1" s="1"/>
  <c r="I2363" i="1"/>
  <c r="K2363" i="1" s="1"/>
  <c r="I2362" i="1"/>
  <c r="K2362" i="1" s="1"/>
  <c r="I2361" i="1"/>
  <c r="K2361" i="1" s="1"/>
  <c r="I2360" i="1"/>
  <c r="K2360" i="1" s="1"/>
  <c r="I2359" i="1"/>
  <c r="K2359" i="1" s="1"/>
  <c r="I2358" i="1"/>
  <c r="K2358" i="1" s="1"/>
  <c r="I2357" i="1"/>
  <c r="K2357" i="1" s="1"/>
  <c r="I2356" i="1"/>
  <c r="K2356" i="1" s="1"/>
  <c r="I2355" i="1"/>
  <c r="K2355" i="1" s="1"/>
  <c r="I2354" i="1"/>
  <c r="K2354" i="1" s="1"/>
  <c r="I2353" i="1"/>
  <c r="K2353" i="1" s="1"/>
  <c r="I2352" i="1"/>
  <c r="K2352" i="1" s="1"/>
  <c r="I2351" i="1"/>
  <c r="K2351" i="1" s="1"/>
  <c r="I2350" i="1"/>
  <c r="K2350" i="1" s="1"/>
  <c r="I2349" i="1"/>
  <c r="K2349" i="1" s="1"/>
  <c r="I2348" i="1"/>
  <c r="K2348" i="1" s="1"/>
  <c r="I2347" i="1"/>
  <c r="K2347" i="1" s="1"/>
  <c r="I2346" i="1"/>
  <c r="K2346" i="1" s="1"/>
  <c r="I2345" i="1"/>
  <c r="K2345" i="1" s="1"/>
  <c r="I2344" i="1"/>
  <c r="K2344" i="1" s="1"/>
  <c r="I2343" i="1"/>
  <c r="K2343" i="1" s="1"/>
  <c r="I2342" i="1"/>
  <c r="K2342" i="1" s="1"/>
  <c r="I2341" i="1"/>
  <c r="K2341" i="1" s="1"/>
  <c r="I2340" i="1"/>
  <c r="K2340" i="1" s="1"/>
  <c r="I2339" i="1"/>
  <c r="K2339" i="1" s="1"/>
  <c r="I2338" i="1"/>
  <c r="K2338" i="1" s="1"/>
  <c r="I2337" i="1"/>
  <c r="K2337" i="1" s="1"/>
  <c r="I2336" i="1"/>
  <c r="K2336" i="1" s="1"/>
  <c r="I2335" i="1"/>
  <c r="K2335" i="1" s="1"/>
  <c r="I2334" i="1"/>
  <c r="K2334" i="1" s="1"/>
  <c r="I2333" i="1"/>
  <c r="K2333" i="1" s="1"/>
  <c r="I2332" i="1"/>
  <c r="K2332" i="1" s="1"/>
  <c r="I2331" i="1"/>
  <c r="K2331" i="1" s="1"/>
  <c r="I2330" i="1"/>
  <c r="K2330" i="1" s="1"/>
  <c r="I2329" i="1"/>
  <c r="K2329" i="1" s="1"/>
  <c r="I2328" i="1"/>
  <c r="K2328" i="1" s="1"/>
  <c r="I2327" i="1"/>
  <c r="K2327" i="1" s="1"/>
  <c r="I2326" i="1"/>
  <c r="K2326" i="1" s="1"/>
  <c r="I2325" i="1"/>
  <c r="K2325" i="1" s="1"/>
  <c r="I2324" i="1"/>
  <c r="K2324" i="1" s="1"/>
  <c r="I2323" i="1"/>
  <c r="K2323" i="1" s="1"/>
  <c r="I2322" i="1"/>
  <c r="K2322" i="1" s="1"/>
  <c r="I2321" i="1"/>
  <c r="K2321" i="1" s="1"/>
  <c r="I2320" i="1"/>
  <c r="K2320" i="1" s="1"/>
  <c r="I2319" i="1"/>
  <c r="K2319" i="1" s="1"/>
  <c r="I2318" i="1"/>
  <c r="K2318" i="1" s="1"/>
  <c r="I2317" i="1"/>
  <c r="K2317" i="1" s="1"/>
  <c r="I2316" i="1"/>
  <c r="K2316" i="1" s="1"/>
  <c r="I2315" i="1"/>
  <c r="K2315" i="1" s="1"/>
  <c r="I2314" i="1"/>
  <c r="K2314" i="1" s="1"/>
  <c r="I2313" i="1"/>
  <c r="K2313" i="1" s="1"/>
  <c r="I2312" i="1"/>
  <c r="K2312" i="1" s="1"/>
  <c r="I2311" i="1"/>
  <c r="K2311" i="1" s="1"/>
  <c r="I2310" i="1"/>
  <c r="K2310" i="1" s="1"/>
  <c r="I2309" i="1"/>
  <c r="K2309" i="1" s="1"/>
  <c r="I2308" i="1"/>
  <c r="K2308" i="1" s="1"/>
  <c r="I2307" i="1"/>
  <c r="K2307" i="1" s="1"/>
  <c r="I2306" i="1"/>
  <c r="K2306" i="1" s="1"/>
  <c r="I2305" i="1"/>
  <c r="K2305" i="1" s="1"/>
  <c r="I2304" i="1"/>
  <c r="K2304" i="1" s="1"/>
  <c r="I2303" i="1"/>
  <c r="K2303" i="1" s="1"/>
  <c r="I2302" i="1"/>
  <c r="K2302" i="1" s="1"/>
  <c r="I2301" i="1"/>
  <c r="K2301" i="1" s="1"/>
  <c r="I2300" i="1"/>
  <c r="K2300" i="1" s="1"/>
  <c r="I2299" i="1"/>
  <c r="K2299" i="1" s="1"/>
  <c r="I2298" i="1"/>
  <c r="K2298" i="1" s="1"/>
  <c r="I2297" i="1"/>
  <c r="K2297" i="1" s="1"/>
  <c r="I2296" i="1"/>
  <c r="K2296" i="1" s="1"/>
  <c r="I2295" i="1"/>
  <c r="K2295" i="1" s="1"/>
  <c r="I2294" i="1"/>
  <c r="K2294" i="1" s="1"/>
  <c r="I2293" i="1"/>
  <c r="K2293" i="1" s="1"/>
  <c r="I2292" i="1"/>
  <c r="K2292" i="1" s="1"/>
  <c r="I2291" i="1"/>
  <c r="K2291" i="1" s="1"/>
  <c r="I2290" i="1"/>
  <c r="K2290" i="1" s="1"/>
  <c r="I2289" i="1"/>
  <c r="K2289" i="1" s="1"/>
  <c r="I2288" i="1"/>
  <c r="K2288" i="1" s="1"/>
  <c r="I2287" i="1"/>
  <c r="K2287" i="1" s="1"/>
  <c r="I2286" i="1"/>
  <c r="K2286" i="1" s="1"/>
  <c r="I2285" i="1"/>
  <c r="K2285" i="1" s="1"/>
  <c r="I2284" i="1"/>
  <c r="K2284" i="1" s="1"/>
  <c r="I2283" i="1"/>
  <c r="K2283" i="1" s="1"/>
  <c r="I2282" i="1"/>
  <c r="K2282" i="1" s="1"/>
  <c r="I2281" i="1"/>
  <c r="K2281" i="1" s="1"/>
  <c r="I2280" i="1"/>
  <c r="K2280" i="1" s="1"/>
  <c r="I2279" i="1"/>
  <c r="K2279" i="1" s="1"/>
  <c r="I2278" i="1"/>
  <c r="K2278" i="1" s="1"/>
  <c r="I2277" i="1"/>
  <c r="K2277" i="1" s="1"/>
  <c r="I2276" i="1"/>
  <c r="K2276" i="1" s="1"/>
  <c r="I2275" i="1"/>
  <c r="K2275" i="1" s="1"/>
  <c r="I2274" i="1"/>
  <c r="K2274" i="1" s="1"/>
  <c r="I2273" i="1"/>
  <c r="K2273" i="1" s="1"/>
  <c r="I2272" i="1"/>
  <c r="K2272" i="1" s="1"/>
  <c r="I2271" i="1"/>
  <c r="K2271" i="1" s="1"/>
  <c r="I2270" i="1"/>
  <c r="K2270" i="1" s="1"/>
  <c r="I2269" i="1"/>
  <c r="K2269" i="1" s="1"/>
  <c r="I2268" i="1"/>
  <c r="K2268" i="1" s="1"/>
  <c r="I2267" i="1"/>
  <c r="K2267" i="1" s="1"/>
  <c r="I2266" i="1"/>
  <c r="K2266" i="1" s="1"/>
  <c r="I2265" i="1"/>
  <c r="K2265" i="1" s="1"/>
  <c r="I2264" i="1"/>
  <c r="K2264" i="1" s="1"/>
  <c r="I2263" i="1"/>
  <c r="K2263" i="1" s="1"/>
  <c r="I2262" i="1"/>
  <c r="K2262" i="1" s="1"/>
  <c r="I2261" i="1"/>
  <c r="K2261" i="1" s="1"/>
  <c r="I2260" i="1"/>
  <c r="K2260" i="1" s="1"/>
  <c r="I2259" i="1"/>
  <c r="K2259" i="1" s="1"/>
  <c r="I2258" i="1"/>
  <c r="K2258" i="1" s="1"/>
  <c r="I2257" i="1"/>
  <c r="K2257" i="1" s="1"/>
  <c r="I2256" i="1"/>
  <c r="K2256" i="1" s="1"/>
  <c r="I2255" i="1"/>
  <c r="K2255" i="1" s="1"/>
  <c r="I2254" i="1"/>
  <c r="K2254" i="1" s="1"/>
  <c r="I2253" i="1"/>
  <c r="K2253" i="1" s="1"/>
  <c r="I2252" i="1"/>
  <c r="K2252" i="1" s="1"/>
  <c r="I2251" i="1"/>
  <c r="K2251" i="1" s="1"/>
  <c r="I2250" i="1"/>
  <c r="K2250" i="1" s="1"/>
  <c r="I2249" i="1"/>
  <c r="K2249" i="1" s="1"/>
  <c r="I2248" i="1"/>
  <c r="K2248" i="1" s="1"/>
  <c r="I2247" i="1"/>
  <c r="K2247" i="1" s="1"/>
  <c r="I2246" i="1"/>
  <c r="K2246" i="1" s="1"/>
  <c r="I2245" i="1"/>
  <c r="K2245" i="1" s="1"/>
  <c r="I2244" i="1"/>
  <c r="K2244" i="1" s="1"/>
  <c r="I2243" i="1"/>
  <c r="K2243" i="1" s="1"/>
  <c r="I2242" i="1"/>
  <c r="K2242" i="1" s="1"/>
  <c r="I2241" i="1"/>
  <c r="K2241" i="1" s="1"/>
  <c r="I2240" i="1"/>
  <c r="K2240" i="1" s="1"/>
  <c r="I2239" i="1"/>
  <c r="K2239" i="1" s="1"/>
  <c r="I2238" i="1"/>
  <c r="K2238" i="1" s="1"/>
  <c r="I2237" i="1"/>
  <c r="K2237" i="1" s="1"/>
  <c r="I2236" i="1"/>
  <c r="K2236" i="1" s="1"/>
  <c r="I2235" i="1"/>
  <c r="K2235" i="1" s="1"/>
  <c r="I2234" i="1"/>
  <c r="K2234" i="1" s="1"/>
  <c r="I2233" i="1"/>
  <c r="K2233" i="1" s="1"/>
  <c r="I2232" i="1"/>
  <c r="K2232" i="1" s="1"/>
  <c r="I2231" i="1"/>
  <c r="K2231" i="1" s="1"/>
  <c r="I2230" i="1"/>
  <c r="K2230" i="1" s="1"/>
  <c r="I2229" i="1"/>
  <c r="K2229" i="1" s="1"/>
  <c r="I2228" i="1"/>
  <c r="K2228" i="1" s="1"/>
  <c r="I2227" i="1"/>
  <c r="K2227" i="1" s="1"/>
  <c r="I2226" i="1"/>
  <c r="K2226" i="1" s="1"/>
  <c r="I2225" i="1"/>
  <c r="K2225" i="1" s="1"/>
  <c r="I2224" i="1"/>
  <c r="K2224" i="1" s="1"/>
  <c r="I2223" i="1"/>
  <c r="K2223" i="1" s="1"/>
  <c r="I2222" i="1"/>
  <c r="K2222" i="1" s="1"/>
  <c r="I2221" i="1"/>
  <c r="K2221" i="1" s="1"/>
  <c r="I2220" i="1"/>
  <c r="K2220" i="1" s="1"/>
  <c r="I2219" i="1"/>
  <c r="K2219" i="1" s="1"/>
  <c r="I2218" i="1"/>
  <c r="K2218" i="1" s="1"/>
  <c r="I2217" i="1"/>
  <c r="K2217" i="1" s="1"/>
  <c r="I2216" i="1"/>
  <c r="K2216" i="1" s="1"/>
  <c r="I2215" i="1"/>
  <c r="K2215" i="1" s="1"/>
  <c r="I2214" i="1"/>
  <c r="K2214" i="1" s="1"/>
  <c r="I2213" i="1"/>
  <c r="K2213" i="1" s="1"/>
  <c r="I2212" i="1"/>
  <c r="K2212" i="1" s="1"/>
  <c r="I2211" i="1"/>
  <c r="K2211" i="1" s="1"/>
  <c r="I2210" i="1"/>
  <c r="K2210" i="1" s="1"/>
  <c r="I2209" i="1"/>
  <c r="K2209" i="1" s="1"/>
  <c r="I2208" i="1"/>
  <c r="K2208" i="1" s="1"/>
  <c r="I2207" i="1"/>
  <c r="K2207" i="1" s="1"/>
  <c r="I2206" i="1"/>
  <c r="K2206" i="1" s="1"/>
  <c r="I2205" i="1"/>
  <c r="K2205" i="1" s="1"/>
  <c r="I2204" i="1"/>
  <c r="K2204" i="1" s="1"/>
  <c r="I2203" i="1"/>
  <c r="K2203" i="1" s="1"/>
  <c r="I2202" i="1"/>
  <c r="K2202" i="1" s="1"/>
  <c r="I2201" i="1"/>
  <c r="K2201" i="1" s="1"/>
  <c r="I2200" i="1"/>
  <c r="K2200" i="1" s="1"/>
  <c r="I2199" i="1"/>
  <c r="K2199" i="1" s="1"/>
  <c r="I2198" i="1"/>
  <c r="K2198" i="1" s="1"/>
  <c r="I2197" i="1"/>
  <c r="K2197" i="1" s="1"/>
  <c r="I2196" i="1"/>
  <c r="K2196" i="1" s="1"/>
  <c r="I2195" i="1"/>
  <c r="K2195" i="1" s="1"/>
  <c r="I2194" i="1"/>
  <c r="K2194" i="1" s="1"/>
  <c r="I2193" i="1"/>
  <c r="K2193" i="1" s="1"/>
  <c r="I2192" i="1"/>
  <c r="K2192" i="1" s="1"/>
  <c r="I2191" i="1"/>
  <c r="K2191" i="1" s="1"/>
  <c r="I2190" i="1"/>
  <c r="K2190" i="1" s="1"/>
  <c r="I2189" i="1"/>
  <c r="K2189" i="1" s="1"/>
  <c r="I2188" i="1"/>
  <c r="K2188" i="1" s="1"/>
  <c r="I2187" i="1"/>
  <c r="K2187" i="1" s="1"/>
  <c r="I2186" i="1"/>
  <c r="K2186" i="1" s="1"/>
  <c r="I2185" i="1"/>
  <c r="K2185" i="1" s="1"/>
  <c r="I2184" i="1"/>
  <c r="K2184" i="1" s="1"/>
  <c r="I2183" i="1"/>
  <c r="K2183" i="1" s="1"/>
  <c r="I2182" i="1"/>
  <c r="K2182" i="1" s="1"/>
  <c r="I2181" i="1"/>
  <c r="K2181" i="1" s="1"/>
  <c r="I2180" i="1"/>
  <c r="K2180" i="1" s="1"/>
  <c r="I2179" i="1"/>
  <c r="K2179" i="1" s="1"/>
  <c r="I2178" i="1"/>
  <c r="K2178" i="1" s="1"/>
  <c r="I2177" i="1"/>
  <c r="K2177" i="1" s="1"/>
  <c r="I2176" i="1"/>
  <c r="K2176" i="1" s="1"/>
  <c r="I2175" i="1"/>
  <c r="K2175" i="1" s="1"/>
  <c r="I2174" i="1"/>
  <c r="K2174" i="1" s="1"/>
  <c r="I2173" i="1"/>
  <c r="K2173" i="1" s="1"/>
  <c r="I2172" i="1"/>
  <c r="K2172" i="1" s="1"/>
  <c r="I2171" i="1"/>
  <c r="K2171" i="1" s="1"/>
  <c r="I2170" i="1"/>
  <c r="K2170" i="1" s="1"/>
  <c r="I2169" i="1"/>
  <c r="K2169" i="1" s="1"/>
  <c r="I2168" i="1"/>
  <c r="K2168" i="1" s="1"/>
  <c r="I2167" i="1"/>
  <c r="K2167" i="1" s="1"/>
  <c r="I2166" i="1"/>
  <c r="K2166" i="1" s="1"/>
  <c r="I2165" i="1"/>
  <c r="K2165" i="1" s="1"/>
  <c r="I2164" i="1"/>
  <c r="K2164" i="1" s="1"/>
  <c r="I2163" i="1"/>
  <c r="K2163" i="1" s="1"/>
  <c r="I2162" i="1"/>
  <c r="K2162" i="1" s="1"/>
  <c r="I2161" i="1"/>
  <c r="K2161" i="1" s="1"/>
  <c r="I2160" i="1"/>
  <c r="K2160" i="1" s="1"/>
  <c r="I2159" i="1"/>
  <c r="K2159" i="1" s="1"/>
  <c r="I2158" i="1"/>
  <c r="K2158" i="1" s="1"/>
  <c r="I2157" i="1"/>
  <c r="K2157" i="1" s="1"/>
  <c r="I2156" i="1"/>
  <c r="I2155" i="1"/>
  <c r="K2155" i="1" s="1"/>
  <c r="I2154" i="1"/>
  <c r="K2154" i="1" s="1"/>
  <c r="I2153" i="1"/>
  <c r="K2153" i="1" s="1"/>
  <c r="I2152" i="1"/>
  <c r="K2152" i="1" s="1"/>
  <c r="I2151" i="1"/>
  <c r="K2151" i="1" s="1"/>
  <c r="I2150" i="1"/>
  <c r="K2150" i="1" s="1"/>
  <c r="I2149" i="1"/>
  <c r="K2149" i="1" s="1"/>
  <c r="I2148" i="1"/>
  <c r="K2148" i="1" s="1"/>
  <c r="I2147" i="1"/>
  <c r="K2147" i="1" s="1"/>
  <c r="I2146" i="1"/>
  <c r="K2146" i="1" s="1"/>
  <c r="I2145" i="1"/>
  <c r="K2145" i="1" s="1"/>
  <c r="I2144" i="1"/>
  <c r="K2144" i="1" s="1"/>
  <c r="I2143" i="1"/>
  <c r="K2143" i="1" s="1"/>
  <c r="I2142" i="1"/>
  <c r="K2142" i="1" s="1"/>
  <c r="I2141" i="1"/>
  <c r="K2141" i="1" s="1"/>
  <c r="I2140" i="1"/>
  <c r="K2140" i="1" s="1"/>
  <c r="I2139" i="1"/>
  <c r="K2139" i="1" s="1"/>
  <c r="I2138" i="1"/>
  <c r="K2138" i="1" s="1"/>
  <c r="I2137" i="1"/>
  <c r="K2137" i="1" s="1"/>
  <c r="I2136" i="1"/>
  <c r="K2136" i="1" s="1"/>
  <c r="I2135" i="1"/>
  <c r="K2135" i="1" s="1"/>
  <c r="I2134" i="1"/>
  <c r="K2134" i="1" s="1"/>
  <c r="I2133" i="1"/>
  <c r="K2133" i="1" s="1"/>
  <c r="I2132" i="1"/>
  <c r="K2132" i="1" s="1"/>
  <c r="I2131" i="1"/>
  <c r="K2131" i="1" s="1"/>
  <c r="I2130" i="1"/>
  <c r="K2130" i="1" s="1"/>
  <c r="I2129" i="1"/>
  <c r="K2129" i="1" s="1"/>
  <c r="I2128" i="1"/>
  <c r="K2128" i="1" s="1"/>
  <c r="I2127" i="1"/>
  <c r="K2127" i="1" s="1"/>
  <c r="I2126" i="1"/>
  <c r="K2126" i="1" s="1"/>
  <c r="I2125" i="1"/>
  <c r="K2125" i="1" s="1"/>
  <c r="I2124" i="1"/>
  <c r="K2124" i="1" s="1"/>
  <c r="I2123" i="1"/>
  <c r="K2123" i="1" s="1"/>
  <c r="I2122" i="1"/>
  <c r="K2122" i="1" s="1"/>
  <c r="I2121" i="1"/>
  <c r="K2121" i="1" s="1"/>
  <c r="I2120" i="1"/>
  <c r="K2120" i="1" s="1"/>
  <c r="I2119" i="1"/>
  <c r="K2119" i="1" s="1"/>
  <c r="I2118" i="1"/>
  <c r="K2118" i="1" s="1"/>
  <c r="I2117" i="1"/>
  <c r="K2117" i="1" s="1"/>
  <c r="I2116" i="1"/>
  <c r="K2116" i="1" s="1"/>
  <c r="I2115" i="1"/>
  <c r="K2115" i="1" s="1"/>
  <c r="I2114" i="1"/>
  <c r="K2114" i="1" s="1"/>
  <c r="I2113" i="1"/>
  <c r="K2113" i="1" s="1"/>
  <c r="I2112" i="1"/>
  <c r="K2112" i="1" s="1"/>
  <c r="I2111" i="1"/>
  <c r="K2111" i="1" s="1"/>
  <c r="I2110" i="1"/>
  <c r="K2110" i="1" s="1"/>
  <c r="I2109" i="1"/>
  <c r="K2109" i="1" s="1"/>
  <c r="I2108" i="1"/>
  <c r="K2108" i="1" s="1"/>
  <c r="I2107" i="1"/>
  <c r="K2107" i="1" s="1"/>
  <c r="I2106" i="1"/>
  <c r="K2106" i="1" s="1"/>
  <c r="I2105" i="1"/>
  <c r="K2105" i="1" s="1"/>
  <c r="I2104" i="1"/>
  <c r="K2104" i="1" s="1"/>
  <c r="I2103" i="1"/>
  <c r="K2103" i="1" s="1"/>
  <c r="I2102" i="1"/>
  <c r="K2102" i="1" s="1"/>
  <c r="I2101" i="1"/>
  <c r="K2101" i="1" s="1"/>
  <c r="I2100" i="1"/>
  <c r="K2100" i="1" s="1"/>
  <c r="I2099" i="1"/>
  <c r="K2099" i="1" s="1"/>
  <c r="I2098" i="1"/>
  <c r="K2098" i="1" s="1"/>
  <c r="I2097" i="1"/>
  <c r="K2097" i="1" s="1"/>
  <c r="I2096" i="1"/>
  <c r="K2096" i="1" s="1"/>
  <c r="I2095" i="1"/>
  <c r="K2095" i="1" s="1"/>
  <c r="I2094" i="1"/>
  <c r="K2094" i="1" s="1"/>
  <c r="I2093" i="1"/>
  <c r="K2093" i="1" s="1"/>
  <c r="I2092" i="1"/>
  <c r="K2092" i="1" s="1"/>
  <c r="I2091" i="1"/>
  <c r="K2091" i="1" s="1"/>
  <c r="I2090" i="1"/>
  <c r="K2090" i="1" s="1"/>
  <c r="I2089" i="1"/>
  <c r="K2089" i="1" s="1"/>
  <c r="I2088" i="1"/>
  <c r="K2088" i="1" s="1"/>
  <c r="I2087" i="1"/>
  <c r="K2087" i="1" s="1"/>
  <c r="I2086" i="1"/>
  <c r="K2086" i="1" s="1"/>
  <c r="I2085" i="1"/>
  <c r="K2085" i="1" s="1"/>
  <c r="I2084" i="1"/>
  <c r="K2084" i="1" s="1"/>
  <c r="I2083" i="1"/>
  <c r="K2083" i="1" s="1"/>
  <c r="I2082" i="1"/>
  <c r="K2082" i="1" s="1"/>
  <c r="I2081" i="1"/>
  <c r="K2081" i="1" s="1"/>
  <c r="I2080" i="1"/>
  <c r="K2080" i="1" s="1"/>
  <c r="I2079" i="1"/>
  <c r="K2079" i="1" s="1"/>
  <c r="I2078" i="1"/>
  <c r="K2078" i="1" s="1"/>
  <c r="I2077" i="1"/>
  <c r="K2077" i="1" s="1"/>
  <c r="I2076" i="1"/>
  <c r="K2076" i="1" s="1"/>
  <c r="I2075" i="1"/>
  <c r="K2075" i="1" s="1"/>
  <c r="I2074" i="1"/>
  <c r="K2074" i="1" s="1"/>
  <c r="I2073" i="1"/>
  <c r="K2073" i="1" s="1"/>
  <c r="I2072" i="1"/>
  <c r="K2072" i="1" s="1"/>
  <c r="I2071" i="1"/>
  <c r="K2071" i="1" s="1"/>
  <c r="I2070" i="1"/>
  <c r="K2070" i="1" s="1"/>
  <c r="I2069" i="1"/>
  <c r="K2069" i="1" s="1"/>
  <c r="I2068" i="1"/>
  <c r="K2068" i="1" s="1"/>
  <c r="I2067" i="1"/>
  <c r="K2067" i="1" s="1"/>
  <c r="I2066" i="1"/>
  <c r="K2066" i="1" s="1"/>
  <c r="I2065" i="1"/>
  <c r="K2065" i="1" s="1"/>
  <c r="I2064" i="1"/>
  <c r="K2064" i="1" s="1"/>
  <c r="I2063" i="1"/>
  <c r="K2063" i="1" s="1"/>
  <c r="I2062" i="1"/>
  <c r="K2062" i="1" s="1"/>
  <c r="I2061" i="1"/>
  <c r="K2061" i="1" s="1"/>
  <c r="I2060" i="1"/>
  <c r="K2060" i="1" s="1"/>
  <c r="I2059" i="1"/>
  <c r="K2059" i="1" s="1"/>
  <c r="I2058" i="1"/>
  <c r="K2058" i="1" s="1"/>
  <c r="I2057" i="1"/>
  <c r="K2057" i="1" s="1"/>
  <c r="I2056" i="1"/>
  <c r="K2056" i="1" s="1"/>
  <c r="I2055" i="1"/>
  <c r="K2055" i="1" s="1"/>
  <c r="I2054" i="1"/>
  <c r="K2054" i="1" s="1"/>
  <c r="I2053" i="1"/>
  <c r="K2053" i="1" s="1"/>
  <c r="I2052" i="1"/>
  <c r="K2052" i="1" s="1"/>
  <c r="I2051" i="1"/>
  <c r="K2051" i="1" s="1"/>
  <c r="I2050" i="1"/>
  <c r="K2050" i="1" s="1"/>
  <c r="I2049" i="1"/>
  <c r="K2049" i="1" s="1"/>
  <c r="I2048" i="1"/>
  <c r="K2048" i="1" s="1"/>
  <c r="I2047" i="1"/>
  <c r="K2047" i="1" s="1"/>
  <c r="I2046" i="1"/>
  <c r="K2046" i="1" s="1"/>
  <c r="I2045" i="1"/>
  <c r="K2045" i="1" s="1"/>
  <c r="I2044" i="1"/>
  <c r="K2044" i="1" s="1"/>
  <c r="I2043" i="1"/>
  <c r="K2043" i="1" s="1"/>
  <c r="I2042" i="1"/>
  <c r="K2042" i="1" s="1"/>
  <c r="I2041" i="1"/>
  <c r="K2041" i="1" s="1"/>
  <c r="I2040" i="1"/>
  <c r="K2040" i="1" s="1"/>
  <c r="I2039" i="1"/>
  <c r="K2039" i="1" s="1"/>
  <c r="I2038" i="1"/>
  <c r="K2038" i="1" s="1"/>
  <c r="I2037" i="1"/>
  <c r="K2037" i="1" s="1"/>
  <c r="I2036" i="1"/>
  <c r="K2036" i="1" s="1"/>
  <c r="I2035" i="1"/>
  <c r="K2035" i="1" s="1"/>
  <c r="I2034" i="1"/>
  <c r="K2034" i="1" s="1"/>
  <c r="I2033" i="1"/>
  <c r="K2033" i="1" s="1"/>
  <c r="I2032" i="1"/>
  <c r="K2032" i="1" s="1"/>
  <c r="I2031" i="1"/>
  <c r="K2031" i="1" s="1"/>
  <c r="I2030" i="1"/>
  <c r="K2030" i="1" s="1"/>
  <c r="I2029" i="1"/>
  <c r="K2029" i="1" s="1"/>
  <c r="I2028" i="1"/>
  <c r="K2028" i="1" s="1"/>
  <c r="I2027" i="1"/>
  <c r="K2027" i="1" s="1"/>
  <c r="I2026" i="1"/>
  <c r="K2026" i="1" s="1"/>
  <c r="I2025" i="1"/>
  <c r="K2025" i="1" s="1"/>
  <c r="I2024" i="1"/>
  <c r="K2024" i="1" s="1"/>
  <c r="I2023" i="1"/>
  <c r="K2023" i="1" s="1"/>
  <c r="I2022" i="1"/>
  <c r="K2022" i="1" s="1"/>
  <c r="I2021" i="1"/>
  <c r="K2021" i="1" s="1"/>
  <c r="I2020" i="1"/>
  <c r="K2020" i="1" s="1"/>
  <c r="I2019" i="1"/>
  <c r="K2019" i="1" s="1"/>
  <c r="I2018" i="1"/>
  <c r="K2018" i="1" s="1"/>
  <c r="I2017" i="1"/>
  <c r="K2017" i="1" s="1"/>
  <c r="I2016" i="1"/>
  <c r="K2016" i="1" s="1"/>
  <c r="I2015" i="1"/>
  <c r="K2015" i="1" s="1"/>
  <c r="I2014" i="1"/>
  <c r="K2014" i="1" s="1"/>
  <c r="I2013" i="1"/>
  <c r="K2013" i="1" s="1"/>
  <c r="I2012" i="1"/>
  <c r="K2012" i="1" s="1"/>
  <c r="I2011" i="1"/>
  <c r="K2011" i="1" s="1"/>
  <c r="I2010" i="1"/>
  <c r="K2010" i="1" s="1"/>
  <c r="I2009" i="1"/>
  <c r="K2009" i="1" s="1"/>
  <c r="I2008" i="1"/>
  <c r="K2008" i="1" s="1"/>
  <c r="I2007" i="1"/>
  <c r="K2007" i="1" s="1"/>
  <c r="I2006" i="1"/>
  <c r="K2006" i="1" s="1"/>
  <c r="I2005" i="1"/>
  <c r="K2005" i="1" s="1"/>
  <c r="I2004" i="1"/>
  <c r="K2004" i="1" s="1"/>
  <c r="I2003" i="1"/>
  <c r="K2003" i="1" s="1"/>
  <c r="I2002" i="1"/>
  <c r="K2002" i="1" s="1"/>
  <c r="I2001" i="1"/>
  <c r="K2001" i="1" s="1"/>
  <c r="I2000" i="1"/>
  <c r="K2000" i="1" s="1"/>
  <c r="I1999" i="1"/>
  <c r="K1999" i="1" s="1"/>
  <c r="I1998" i="1"/>
  <c r="K1998" i="1" s="1"/>
  <c r="I1997" i="1"/>
  <c r="K1997" i="1" s="1"/>
  <c r="I1996" i="1"/>
  <c r="K1996" i="1" s="1"/>
  <c r="I1995" i="1"/>
  <c r="K1995" i="1" s="1"/>
  <c r="I1994" i="1"/>
  <c r="K1994" i="1" s="1"/>
  <c r="I1993" i="1"/>
  <c r="K1993" i="1" s="1"/>
  <c r="I1992" i="1"/>
  <c r="K1992" i="1" s="1"/>
  <c r="I1991" i="1"/>
  <c r="K1991" i="1" s="1"/>
  <c r="I1990" i="1"/>
  <c r="K1990" i="1" s="1"/>
  <c r="I1989" i="1"/>
  <c r="K1989" i="1" s="1"/>
  <c r="I1988" i="1"/>
  <c r="K1988" i="1" s="1"/>
  <c r="I1987" i="1"/>
  <c r="K1987" i="1" s="1"/>
  <c r="I1986" i="1"/>
  <c r="K1986" i="1" s="1"/>
  <c r="I1985" i="1"/>
  <c r="K1985" i="1" s="1"/>
  <c r="I1984" i="1"/>
  <c r="K1984" i="1" s="1"/>
  <c r="I1983" i="1"/>
  <c r="K1983" i="1" s="1"/>
  <c r="I1982" i="1"/>
  <c r="K1982" i="1" s="1"/>
  <c r="I1981" i="1"/>
  <c r="K1981" i="1" s="1"/>
  <c r="I1980" i="1"/>
  <c r="K1980" i="1" s="1"/>
  <c r="I1979" i="1"/>
  <c r="K1979" i="1" s="1"/>
  <c r="I1978" i="1"/>
  <c r="K1978" i="1" s="1"/>
  <c r="I1977" i="1"/>
  <c r="K1977" i="1" s="1"/>
  <c r="I1976" i="1"/>
  <c r="K1976" i="1" s="1"/>
  <c r="I1975" i="1"/>
  <c r="K1975" i="1" s="1"/>
  <c r="I1974" i="1"/>
  <c r="K1974" i="1" s="1"/>
  <c r="I1973" i="1"/>
  <c r="K1973" i="1" s="1"/>
  <c r="I1972" i="1"/>
  <c r="K1972" i="1" s="1"/>
  <c r="I1971" i="1"/>
  <c r="K1971" i="1" s="1"/>
  <c r="I1970" i="1"/>
  <c r="K1970" i="1" s="1"/>
  <c r="I1969" i="1"/>
  <c r="K1969" i="1" s="1"/>
  <c r="I1968" i="1"/>
  <c r="K1968" i="1" s="1"/>
  <c r="I1967" i="1"/>
  <c r="K1967" i="1" s="1"/>
  <c r="I1966" i="1"/>
  <c r="K1966" i="1" s="1"/>
  <c r="I1965" i="1"/>
  <c r="K1965" i="1" s="1"/>
  <c r="I1964" i="1"/>
  <c r="K1964" i="1" s="1"/>
  <c r="I1963" i="1"/>
  <c r="K1963" i="1" s="1"/>
  <c r="I1962" i="1"/>
  <c r="K1962" i="1" s="1"/>
  <c r="I1961" i="1"/>
  <c r="K1961" i="1" s="1"/>
  <c r="I1960" i="1"/>
  <c r="K1960" i="1" s="1"/>
  <c r="I1959" i="1"/>
  <c r="K1959" i="1" s="1"/>
  <c r="I1958" i="1"/>
  <c r="K1958" i="1" s="1"/>
  <c r="I1957" i="1"/>
  <c r="K1957" i="1" s="1"/>
  <c r="I1956" i="1"/>
  <c r="K1956" i="1" s="1"/>
  <c r="I1955" i="1"/>
  <c r="K1955" i="1" s="1"/>
  <c r="I1954" i="1"/>
  <c r="K1954" i="1" s="1"/>
  <c r="I1953" i="1"/>
  <c r="K1953" i="1" s="1"/>
  <c r="I1952" i="1"/>
  <c r="K1952" i="1" s="1"/>
  <c r="I1951" i="1"/>
  <c r="K1951" i="1" s="1"/>
  <c r="I1950" i="1"/>
  <c r="K1950" i="1" s="1"/>
  <c r="I1949" i="1"/>
  <c r="K1949" i="1" s="1"/>
  <c r="I1948" i="1"/>
  <c r="K1948" i="1" s="1"/>
  <c r="I1947" i="1"/>
  <c r="K1947" i="1" s="1"/>
  <c r="I1946" i="1"/>
  <c r="K1946" i="1" s="1"/>
  <c r="I1945" i="1"/>
  <c r="K1945" i="1" s="1"/>
  <c r="I1944" i="1"/>
  <c r="K1944" i="1" s="1"/>
  <c r="I1943" i="1"/>
  <c r="K1943" i="1" s="1"/>
  <c r="I1942" i="1"/>
  <c r="K1942" i="1" s="1"/>
  <c r="I1941" i="1"/>
  <c r="K1941" i="1" s="1"/>
  <c r="I1940" i="1"/>
  <c r="K1940" i="1" s="1"/>
  <c r="I1939" i="1"/>
  <c r="K1939" i="1" s="1"/>
  <c r="I1938" i="1"/>
  <c r="K1938" i="1" s="1"/>
  <c r="I1937" i="1"/>
  <c r="K1937" i="1" s="1"/>
  <c r="I1936" i="1"/>
  <c r="K1936" i="1" s="1"/>
  <c r="I1935" i="1"/>
  <c r="K1935" i="1" s="1"/>
  <c r="I1934" i="1"/>
  <c r="K1934" i="1" s="1"/>
  <c r="I1933" i="1"/>
  <c r="K1933" i="1" s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I1909" i="1"/>
  <c r="K1909" i="1" s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I1898" i="1"/>
  <c r="K1898" i="1" s="1"/>
  <c r="I1897" i="1"/>
  <c r="K1897" i="1" s="1"/>
  <c r="I1896" i="1"/>
  <c r="K1896" i="1" s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I1355" i="1"/>
  <c r="K1355" i="1" s="1"/>
  <c r="I1354" i="1"/>
  <c r="I1353" i="1"/>
  <c r="K1353" i="1" s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I504" i="1"/>
  <c r="K504" i="1" s="1"/>
  <c r="I503" i="1"/>
  <c r="I502" i="1"/>
  <c r="I501" i="1"/>
  <c r="K501" i="1" s="1"/>
  <c r="I500" i="1"/>
  <c r="K500" i="1" s="1"/>
  <c r="I499" i="1"/>
  <c r="K499" i="1" s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M135" i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I95" i="1"/>
  <c r="K95" i="1" s="1"/>
  <c r="I94" i="1"/>
  <c r="K94" i="1" s="1"/>
  <c r="I93" i="1"/>
  <c r="K93" i="1" s="1"/>
  <c r="I92" i="1"/>
  <c r="K92" i="1" s="1"/>
  <c r="I91" i="1"/>
  <c r="K91" i="1" s="1"/>
  <c r="I90" i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I58" i="1"/>
  <c r="K58" i="1" s="1"/>
  <c r="K57" i="1"/>
  <c r="I57" i="1"/>
  <c r="I56" i="1"/>
  <c r="K56" i="1" s="1"/>
  <c r="I55" i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K2" i="1"/>
</calcChain>
</file>

<file path=xl/sharedStrings.xml><?xml version="1.0" encoding="utf-8"?>
<sst xmlns="http://schemas.openxmlformats.org/spreadsheetml/2006/main" count="13093" uniqueCount="1666">
  <si>
    <t>No Consecutivo</t>
  </si>
  <si>
    <t>Fecha</t>
  </si>
  <si>
    <t xml:space="preserve">Mascota  </t>
  </si>
  <si>
    <t>Medico</t>
  </si>
  <si>
    <t xml:space="preserve">procedimiento </t>
  </si>
  <si>
    <t>hora llegada</t>
  </si>
  <si>
    <t xml:space="preserve">hora atencion </t>
  </si>
  <si>
    <t>hora termino consulta</t>
  </si>
  <si>
    <t>tiempo de consulta</t>
  </si>
  <si>
    <t>tiempo total</t>
  </si>
  <si>
    <t>TIEMPO CONSULTA MIN</t>
  </si>
  <si>
    <t>cuenta</t>
  </si>
  <si>
    <t>Max</t>
  </si>
  <si>
    <t>Susana</t>
  </si>
  <si>
    <t xml:space="preserve">Rx y consulta </t>
  </si>
  <si>
    <t>S/d</t>
  </si>
  <si>
    <t>S/D</t>
  </si>
  <si>
    <t>Mirushka</t>
  </si>
  <si>
    <t>Ana Karen</t>
  </si>
  <si>
    <t>Revision</t>
  </si>
  <si>
    <t>Pasita</t>
  </si>
  <si>
    <t>Vacuna</t>
  </si>
  <si>
    <t>Marfil</t>
  </si>
  <si>
    <t>Inmunest</t>
  </si>
  <si>
    <t>Akira</t>
  </si>
  <si>
    <t>Morgan</t>
  </si>
  <si>
    <t>Consulta</t>
  </si>
  <si>
    <t>Moshi</t>
  </si>
  <si>
    <t>Gabi</t>
  </si>
  <si>
    <t>Desparasitación</t>
  </si>
  <si>
    <t>Beibei</t>
  </si>
  <si>
    <t>Joe</t>
  </si>
  <si>
    <t>Prada</t>
  </si>
  <si>
    <t>Manchas</t>
  </si>
  <si>
    <t>Logan</t>
  </si>
  <si>
    <t>Chino</t>
  </si>
  <si>
    <t>Mateo</t>
  </si>
  <si>
    <t>Kiki</t>
  </si>
  <si>
    <t>Carla</t>
  </si>
  <si>
    <t>Peperonni</t>
  </si>
  <si>
    <t>Moni</t>
  </si>
  <si>
    <t>Lisa</t>
  </si>
  <si>
    <t>Chiquis</t>
  </si>
  <si>
    <t>Daniela</t>
  </si>
  <si>
    <t>Tibu</t>
  </si>
  <si>
    <t>Laboratorio</t>
  </si>
  <si>
    <t>Bruno</t>
  </si>
  <si>
    <t>Canela</t>
  </si>
  <si>
    <t>Locky</t>
  </si>
  <si>
    <t>Sam</t>
  </si>
  <si>
    <t>Dusty</t>
  </si>
  <si>
    <t>Aplicación Medicamento</t>
  </si>
  <si>
    <t>Prinsess</t>
  </si>
  <si>
    <t>Lichita</t>
  </si>
  <si>
    <t>Blanquita</t>
  </si>
  <si>
    <t>Preoperatorio</t>
  </si>
  <si>
    <t>Prieta</t>
  </si>
  <si>
    <t>Nico</t>
  </si>
  <si>
    <t>Ozonoterapia</t>
  </si>
  <si>
    <t>Nala</t>
  </si>
  <si>
    <t>Balton</t>
  </si>
  <si>
    <t>Cambio vendaje</t>
  </si>
  <si>
    <t>Bella</t>
  </si>
  <si>
    <t>Kiroga</t>
  </si>
  <si>
    <t>Maya</t>
  </si>
  <si>
    <t>Luna</t>
  </si>
  <si>
    <t>Maky</t>
  </si>
  <si>
    <t>Sparky</t>
  </si>
  <si>
    <t>Aron</t>
  </si>
  <si>
    <t>S/N</t>
  </si>
  <si>
    <t>Chencho</t>
  </si>
  <si>
    <t>Kiara</t>
  </si>
  <si>
    <t>Rocky</t>
  </si>
  <si>
    <t>Enoch</t>
  </si>
  <si>
    <t>Aplicación</t>
  </si>
  <si>
    <t>Princesa</t>
  </si>
  <si>
    <t>Wilber</t>
  </si>
  <si>
    <t>Erika</t>
  </si>
  <si>
    <t>Lenon</t>
  </si>
  <si>
    <t>Dusti</t>
  </si>
  <si>
    <t>Michelle</t>
  </si>
  <si>
    <t>Vacuna/Desparasitacion</t>
  </si>
  <si>
    <t>Freya</t>
  </si>
  <si>
    <t>Andrea</t>
  </si>
  <si>
    <t>Chispi</t>
  </si>
  <si>
    <t>Bonita</t>
  </si>
  <si>
    <t>Eutanasia/Manejo Cuerpo</t>
  </si>
  <si>
    <t>Franky</t>
  </si>
  <si>
    <t>Prequirurjico</t>
  </si>
  <si>
    <t>Ruffo</t>
  </si>
  <si>
    <t>Ela</t>
  </si>
  <si>
    <t>Junior</t>
  </si>
  <si>
    <t>Pantera</t>
  </si>
  <si>
    <t>Cora</t>
  </si>
  <si>
    <t>Bons</t>
  </si>
  <si>
    <t>Rayos X</t>
  </si>
  <si>
    <t>Aplicación Inmunes</t>
  </si>
  <si>
    <t>Linda Sharpei</t>
  </si>
  <si>
    <t>Blue</t>
  </si>
  <si>
    <t>Ringo</t>
  </si>
  <si>
    <t>Serafin</t>
  </si>
  <si>
    <t>Lola</t>
  </si>
  <si>
    <t>Tomy</t>
  </si>
  <si>
    <t>Rigo</t>
  </si>
  <si>
    <t>Kity</t>
  </si>
  <si>
    <t>Pulgarcito</t>
  </si>
  <si>
    <t>Trinidad</t>
  </si>
  <si>
    <t>Kira</t>
  </si>
  <si>
    <t>Vaga 2</t>
  </si>
  <si>
    <t>Luca</t>
  </si>
  <si>
    <t>Macy</t>
  </si>
  <si>
    <t>Kete</t>
  </si>
  <si>
    <t>Leo</t>
  </si>
  <si>
    <t>Mia</t>
  </si>
  <si>
    <t>Gynyer</t>
  </si>
  <si>
    <t>Loro</t>
  </si>
  <si>
    <t>Rayo/Sedacion</t>
  </si>
  <si>
    <t>Molly</t>
  </si>
  <si>
    <t>Simba</t>
  </si>
  <si>
    <t>Maruska</t>
  </si>
  <si>
    <t>Chile</t>
  </si>
  <si>
    <t>Cunita</t>
  </si>
  <si>
    <t>Retiro de puntos</t>
  </si>
  <si>
    <t>Reda</t>
  </si>
  <si>
    <t>Yaga 2</t>
  </si>
  <si>
    <t>Oso</t>
  </si>
  <si>
    <t>Meloso</t>
  </si>
  <si>
    <t>Nana</t>
  </si>
  <si>
    <t>Deysi</t>
  </si>
  <si>
    <t>Furia</t>
  </si>
  <si>
    <t>Procedimiento</t>
  </si>
  <si>
    <t>Moka</t>
  </si>
  <si>
    <t>Desparasitación/Vacuna</t>
  </si>
  <si>
    <t>Padme</t>
  </si>
  <si>
    <t>Pinky</t>
  </si>
  <si>
    <t>Mallu</t>
  </si>
  <si>
    <t>Lab. Biometria Hematica</t>
  </si>
  <si>
    <t>Rex</t>
  </si>
  <si>
    <t>Napoleon</t>
  </si>
  <si>
    <t>Albus</t>
  </si>
  <si>
    <t>Zeus</t>
  </si>
  <si>
    <t>Prueba de LEA</t>
  </si>
  <si>
    <t>Coco</t>
  </si>
  <si>
    <t>Ruso</t>
  </si>
  <si>
    <t>Chuleta</t>
  </si>
  <si>
    <t>Helly</t>
  </si>
  <si>
    <t>Oddy</t>
  </si>
  <si>
    <t>Desparacitacion/Revision</t>
  </si>
  <si>
    <t>Ades</t>
  </si>
  <si>
    <t>Balto</t>
  </si>
  <si>
    <t>Cambio vendaje/Revision</t>
  </si>
  <si>
    <t>Chelsea</t>
  </si>
  <si>
    <t>Blacky</t>
  </si>
  <si>
    <t>Lucky</t>
  </si>
  <si>
    <t>Valentino</t>
  </si>
  <si>
    <t>Finger</t>
  </si>
  <si>
    <t>Placa</t>
  </si>
  <si>
    <t>Edipo</t>
  </si>
  <si>
    <t>Visita</t>
  </si>
  <si>
    <t>Jacob</t>
  </si>
  <si>
    <t>Tatu</t>
  </si>
  <si>
    <t>Toma Muestras</t>
  </si>
  <si>
    <t>Karely</t>
  </si>
  <si>
    <t>Venus</t>
  </si>
  <si>
    <t>Aneli</t>
  </si>
  <si>
    <t>Tobias</t>
  </si>
  <si>
    <t>Caciopea</t>
  </si>
  <si>
    <t>Zack</t>
  </si>
  <si>
    <t>Vacunacion</t>
  </si>
  <si>
    <t>Kannela</t>
  </si>
  <si>
    <t>Puk</t>
  </si>
  <si>
    <t>Maggle</t>
  </si>
  <si>
    <t>Miocelito</t>
  </si>
  <si>
    <t>Motita</t>
  </si>
  <si>
    <t>Cotty</t>
  </si>
  <si>
    <t>Georgina</t>
  </si>
  <si>
    <t>Revision Cirujia</t>
  </si>
  <si>
    <t>Igor</t>
  </si>
  <si>
    <t>Canelo</t>
  </si>
  <si>
    <t>Aquiles</t>
  </si>
  <si>
    <t>Chacho</t>
  </si>
  <si>
    <t>Perlita</t>
  </si>
  <si>
    <t>Usg Urgencia</t>
  </si>
  <si>
    <t>Jagger</t>
  </si>
  <si>
    <t>Luka</t>
  </si>
  <si>
    <t>vacuna</t>
  </si>
  <si>
    <t>Winnie</t>
  </si>
  <si>
    <t>Sakura</t>
  </si>
  <si>
    <t>Rosco</t>
  </si>
  <si>
    <t>Humberto</t>
  </si>
  <si>
    <t>Dasha</t>
  </si>
  <si>
    <t>Cambio de vendaje</t>
  </si>
  <si>
    <t>Dona</t>
  </si>
  <si>
    <t>Becky</t>
  </si>
  <si>
    <t>Piper</t>
  </si>
  <si>
    <t>Lobo</t>
  </si>
  <si>
    <t>Katy</t>
  </si>
  <si>
    <t>Koala</t>
  </si>
  <si>
    <t>Perdi</t>
  </si>
  <si>
    <t>Rocko</t>
  </si>
  <si>
    <t>Ron</t>
  </si>
  <si>
    <t>Jack</t>
  </si>
  <si>
    <t>Mina</t>
  </si>
  <si>
    <t>Masha</t>
  </si>
  <si>
    <t>Eitan</t>
  </si>
  <si>
    <t>Renato</t>
  </si>
  <si>
    <t>Ivana</t>
  </si>
  <si>
    <t>Jager</t>
  </si>
  <si>
    <t>Urgencia</t>
  </si>
  <si>
    <t>Fendi</t>
  </si>
  <si>
    <t>Nimeria</t>
  </si>
  <si>
    <t>Caiser</t>
  </si>
  <si>
    <t>Estrella</t>
  </si>
  <si>
    <t>Curacion</t>
  </si>
  <si>
    <t>Jade</t>
  </si>
  <si>
    <t>Dorota</t>
  </si>
  <si>
    <t>Yoko</t>
  </si>
  <si>
    <t>Ultrasonido</t>
  </si>
  <si>
    <t>Negra</t>
  </si>
  <si>
    <t>Hachi</t>
  </si>
  <si>
    <t>Pecas</t>
  </si>
  <si>
    <t>Foster</t>
  </si>
  <si>
    <t>Wally</t>
  </si>
  <si>
    <t>Prieto</t>
  </si>
  <si>
    <t>Milo</t>
  </si>
  <si>
    <t>Chenco</t>
  </si>
  <si>
    <t>Fufu</t>
  </si>
  <si>
    <t>Sandey</t>
  </si>
  <si>
    <t>Nico/Ruso</t>
  </si>
  <si>
    <t>Tony</t>
  </si>
  <si>
    <t>Ronnie</t>
  </si>
  <si>
    <t>Zabibo</t>
  </si>
  <si>
    <t>Ninna</t>
  </si>
  <si>
    <t>Cachorro</t>
  </si>
  <si>
    <t>Gintonic</t>
  </si>
  <si>
    <t>Pachuco</t>
  </si>
  <si>
    <t>Bony</t>
  </si>
  <si>
    <t>Ticha</t>
  </si>
  <si>
    <t>Wanda</t>
  </si>
  <si>
    <t>Appa</t>
  </si>
  <si>
    <t>Cuca</t>
  </si>
  <si>
    <t>Tomasito</t>
  </si>
  <si>
    <t>Chancho</t>
  </si>
  <si>
    <t>Sisi</t>
  </si>
  <si>
    <t>Peni</t>
  </si>
  <si>
    <t>Hanna</t>
  </si>
  <si>
    <t>Mara</t>
  </si>
  <si>
    <t>Arnold</t>
  </si>
  <si>
    <t>Boby</t>
  </si>
  <si>
    <t>Cara</t>
  </si>
  <si>
    <t>Martina</t>
  </si>
  <si>
    <t>Pepe</t>
  </si>
  <si>
    <t>Nube</t>
  </si>
  <si>
    <t>Juanjo</t>
  </si>
  <si>
    <t>Stich</t>
  </si>
  <si>
    <t>Pinita</t>
  </si>
  <si>
    <t>Rey</t>
  </si>
  <si>
    <t>Loky</t>
  </si>
  <si>
    <t>Tara</t>
  </si>
  <si>
    <t>Atenea</t>
  </si>
  <si>
    <t>Pepper</t>
  </si>
  <si>
    <t>Pancha</t>
  </si>
  <si>
    <t>Aurelio</t>
  </si>
  <si>
    <t>Victoria</t>
  </si>
  <si>
    <t>Woody</t>
  </si>
  <si>
    <t>Lucas</t>
  </si>
  <si>
    <t>Choquis</t>
  </si>
  <si>
    <t>Romina</t>
  </si>
  <si>
    <t>Consulta Urgencia</t>
  </si>
  <si>
    <t>Kaiser</t>
  </si>
  <si>
    <t>Laika</t>
  </si>
  <si>
    <t>May</t>
  </si>
  <si>
    <t>Jango</t>
  </si>
  <si>
    <t>Many Alberto</t>
  </si>
  <si>
    <t>Certificado de Salud</t>
  </si>
  <si>
    <t>Toby</t>
  </si>
  <si>
    <t>Sizalladora</t>
  </si>
  <si>
    <t>Tina</t>
  </si>
  <si>
    <t>Creatinina</t>
  </si>
  <si>
    <t>Locke</t>
  </si>
  <si>
    <t>Anakin</t>
  </si>
  <si>
    <t>Ikshim</t>
  </si>
  <si>
    <t>Browni</t>
  </si>
  <si>
    <t>Asha</t>
  </si>
  <si>
    <t>Duke</t>
  </si>
  <si>
    <t>Zuca</t>
  </si>
  <si>
    <t>Revision/Curacion</t>
  </si>
  <si>
    <t>Africa</t>
  </si>
  <si>
    <t>Tata</t>
  </si>
  <si>
    <t>Kia</t>
  </si>
  <si>
    <t>Falco</t>
  </si>
  <si>
    <t>Botitas</t>
  </si>
  <si>
    <t>Vacuna Rabia</t>
  </si>
  <si>
    <t>Tisha</t>
  </si>
  <si>
    <t>Pagman</t>
  </si>
  <si>
    <t>Chase</t>
  </si>
  <si>
    <t>Benito</t>
  </si>
  <si>
    <t>Pochito</t>
  </si>
  <si>
    <t>Zuky</t>
  </si>
  <si>
    <t>Puchis</t>
  </si>
  <si>
    <t>Romeo</t>
  </si>
  <si>
    <t>Mirca Aurora</t>
  </si>
  <si>
    <t>Biometria</t>
  </si>
  <si>
    <t>Zuma</t>
  </si>
  <si>
    <t>Cola</t>
  </si>
  <si>
    <t>Camila</t>
  </si>
  <si>
    <t>Gerardo</t>
  </si>
  <si>
    <t>Bombon</t>
  </si>
  <si>
    <t>Futo</t>
  </si>
  <si>
    <t>Zochiro</t>
  </si>
  <si>
    <t>Colita</t>
  </si>
  <si>
    <t>Papi</t>
  </si>
  <si>
    <t>Coffi</t>
  </si>
  <si>
    <t>Dumbo</t>
  </si>
  <si>
    <t>Basha</t>
  </si>
  <si>
    <t>Chesnut</t>
  </si>
  <si>
    <t>Beky</t>
  </si>
  <si>
    <t>Sheep</t>
  </si>
  <si>
    <t>Usg</t>
  </si>
  <si>
    <t>Aplicación Solucion</t>
  </si>
  <si>
    <t>Tita</t>
  </si>
  <si>
    <t>Pagmon</t>
  </si>
  <si>
    <t>Guffy</t>
  </si>
  <si>
    <t>Cleo</t>
  </si>
  <si>
    <t>Peper</t>
  </si>
  <si>
    <t>Alaska</t>
  </si>
  <si>
    <t>Burbuja</t>
  </si>
  <si>
    <t>Abril</t>
  </si>
  <si>
    <t>Aplicación Tratamiento</t>
  </si>
  <si>
    <t>Belky</t>
  </si>
  <si>
    <t>Lucho Penago</t>
  </si>
  <si>
    <t xml:space="preserve">Hospitalizacion </t>
  </si>
  <si>
    <t>Lia</t>
  </si>
  <si>
    <t>Lab. Coproparasitoscopico</t>
  </si>
  <si>
    <t>Kiria</t>
  </si>
  <si>
    <t>Peek</t>
  </si>
  <si>
    <t>Rinso</t>
  </si>
  <si>
    <t>Jordan</t>
  </si>
  <si>
    <t>Draco</t>
  </si>
  <si>
    <t>Frida</t>
  </si>
  <si>
    <t>Antonella</t>
  </si>
  <si>
    <t>Consulta y Placa</t>
  </si>
  <si>
    <t>Zambo</t>
  </si>
  <si>
    <t>Carly</t>
  </si>
  <si>
    <t>Lita</t>
  </si>
  <si>
    <t>Taquita</t>
  </si>
  <si>
    <t>Mimi</t>
  </si>
  <si>
    <t>Picasso</t>
  </si>
  <si>
    <t>Nicky</t>
  </si>
  <si>
    <t>Tuti</t>
  </si>
  <si>
    <t>Rina</t>
  </si>
  <si>
    <t>Natasha</t>
  </si>
  <si>
    <t>Baru</t>
  </si>
  <si>
    <t>Totti</t>
  </si>
  <si>
    <t>Babys</t>
  </si>
  <si>
    <t>Nina</t>
  </si>
  <si>
    <t>Vacunacion/Desparasitacion</t>
  </si>
  <si>
    <t>Concha</t>
  </si>
  <si>
    <t>Pipo</t>
  </si>
  <si>
    <t>Kobe</t>
  </si>
  <si>
    <t>Gaviota</t>
  </si>
  <si>
    <t>Shannon</t>
  </si>
  <si>
    <t>Negro</t>
  </si>
  <si>
    <t>Bacu</t>
  </si>
  <si>
    <t>Rigby</t>
  </si>
  <si>
    <t>Zanyer</t>
  </si>
  <si>
    <t>Shiba</t>
  </si>
  <si>
    <t>Control de BH y Lab. Coproparasitoscopico</t>
  </si>
  <si>
    <t>Rolf</t>
  </si>
  <si>
    <t>Bolita</t>
  </si>
  <si>
    <t>Bochito</t>
  </si>
  <si>
    <t>Bayron</t>
  </si>
  <si>
    <t>Pacha</t>
  </si>
  <si>
    <t>Stitch</t>
  </si>
  <si>
    <t>Kokoro</t>
  </si>
  <si>
    <t>Yuri</t>
  </si>
  <si>
    <t>Colocacion de dre</t>
  </si>
  <si>
    <t>Lunita</t>
  </si>
  <si>
    <t>Pingo</t>
  </si>
  <si>
    <t>Magy</t>
  </si>
  <si>
    <t>Ramon</t>
  </si>
  <si>
    <t>Lab. Creatinina</t>
  </si>
  <si>
    <t>Jumbo</t>
  </si>
  <si>
    <t>Atila</t>
  </si>
  <si>
    <t>Kaenia</t>
  </si>
  <si>
    <t>Bagheera</t>
  </si>
  <si>
    <t>Chiquitin</t>
  </si>
  <si>
    <t>Homi</t>
  </si>
  <si>
    <t>Willi</t>
  </si>
  <si>
    <t>Rocco</t>
  </si>
  <si>
    <t>Neorita</t>
  </si>
  <si>
    <t>Buddy</t>
  </si>
  <si>
    <t>Lucho</t>
  </si>
  <si>
    <t>Franchesca</t>
  </si>
  <si>
    <t>Tom</t>
  </si>
  <si>
    <t>Revision y Placa</t>
  </si>
  <si>
    <t>Niebla</t>
  </si>
  <si>
    <t>Perfil Hepatico y Lab. Creatinina</t>
  </si>
  <si>
    <t>Marvin</t>
  </si>
  <si>
    <t>Nevada</t>
  </si>
  <si>
    <t>Biometria Hematica</t>
  </si>
  <si>
    <t>Nena</t>
  </si>
  <si>
    <t>Tess</t>
  </si>
  <si>
    <t>Danita</t>
  </si>
  <si>
    <t>Patricio</t>
  </si>
  <si>
    <t>Cytopoint</t>
  </si>
  <si>
    <t>Cloe</t>
  </si>
  <si>
    <t>Resultado Pruebas</t>
  </si>
  <si>
    <t>Roberto</t>
  </si>
  <si>
    <t>Rosita</t>
  </si>
  <si>
    <t>Brownie</t>
  </si>
  <si>
    <t>Duque</t>
  </si>
  <si>
    <t>Nicolas</t>
  </si>
  <si>
    <t>Douzie</t>
  </si>
  <si>
    <t>Garfield</t>
  </si>
  <si>
    <t>Kika</t>
  </si>
  <si>
    <t>Mini</t>
  </si>
  <si>
    <t>Zafiro</t>
  </si>
  <si>
    <t>Moli</t>
  </si>
  <si>
    <t>Rostov</t>
  </si>
  <si>
    <t>Lucy</t>
  </si>
  <si>
    <t>Copro</t>
  </si>
  <si>
    <t>Baguira</t>
  </si>
  <si>
    <t>Garu</t>
  </si>
  <si>
    <t>Puca</t>
  </si>
  <si>
    <t>Docky</t>
  </si>
  <si>
    <t>Bagua</t>
  </si>
  <si>
    <t>Estudio Profilaxis</t>
  </si>
  <si>
    <t>Dora</t>
  </si>
  <si>
    <t>Foca</t>
  </si>
  <si>
    <t>Aika</t>
  </si>
  <si>
    <t>Gatito</t>
  </si>
  <si>
    <t>Revision/Desparasitacion/Copro</t>
  </si>
  <si>
    <t>Manolo</t>
  </si>
  <si>
    <t>Cofy</t>
  </si>
  <si>
    <t>Ronda</t>
  </si>
  <si>
    <t>Chiquilina</t>
  </si>
  <si>
    <t>Muñeca</t>
  </si>
  <si>
    <t>Pulse</t>
  </si>
  <si>
    <t>Negrita</t>
  </si>
  <si>
    <t>Abdul</t>
  </si>
  <si>
    <t>Citologia</t>
  </si>
  <si>
    <t>s/d</t>
  </si>
  <si>
    <t>Kitna</t>
  </si>
  <si>
    <t>Mikaela</t>
  </si>
  <si>
    <t>Jerry</t>
  </si>
  <si>
    <t>Tiara</t>
  </si>
  <si>
    <t>Dolche</t>
  </si>
  <si>
    <t>Silver</t>
  </si>
  <si>
    <t>Luisa</t>
  </si>
  <si>
    <t>Danna</t>
  </si>
  <si>
    <t>Polita</t>
  </si>
  <si>
    <t>Puggy</t>
  </si>
  <si>
    <t>Priscy</t>
  </si>
  <si>
    <t>Tasha</t>
  </si>
  <si>
    <t>Dana</t>
  </si>
  <si>
    <t>Galleta</t>
  </si>
  <si>
    <t>USG</t>
  </si>
  <si>
    <t>Coproparasitoscopico</t>
  </si>
  <si>
    <t>Clara</t>
  </si>
  <si>
    <t>Aslam</t>
  </si>
  <si>
    <t>Bonbom</t>
  </si>
  <si>
    <t>Laboratorio Control</t>
  </si>
  <si>
    <t>Chispa</t>
  </si>
  <si>
    <t>Chester</t>
  </si>
  <si>
    <t>Lavado</t>
  </si>
  <si>
    <t>Micaela</t>
  </si>
  <si>
    <t>Greysi</t>
  </si>
  <si>
    <t>Tana</t>
  </si>
  <si>
    <t>Niurka</t>
  </si>
  <si>
    <t>Laila</t>
  </si>
  <si>
    <t>Vac. Rabia</t>
  </si>
  <si>
    <t>Perla</t>
  </si>
  <si>
    <t>Moana</t>
  </si>
  <si>
    <t>Gocku</t>
  </si>
  <si>
    <t>Samba</t>
  </si>
  <si>
    <t>Mindy</t>
  </si>
  <si>
    <t>Greta</t>
  </si>
  <si>
    <t>Brisa</t>
  </si>
  <si>
    <t>Juancho</t>
  </si>
  <si>
    <t>Feriha</t>
  </si>
  <si>
    <t>Chapo</t>
  </si>
  <si>
    <t>Gynger</t>
  </si>
  <si>
    <t>Goliath</t>
  </si>
  <si>
    <t>Cachito</t>
  </si>
  <si>
    <t>Kaensky</t>
  </si>
  <si>
    <t>Kendra</t>
  </si>
  <si>
    <t>Toma de RX</t>
  </si>
  <si>
    <t>Gala</t>
  </si>
  <si>
    <t>Ninoshka</t>
  </si>
  <si>
    <t>Coki</t>
  </si>
  <si>
    <t>Cahito</t>
  </si>
  <si>
    <t>Azena</t>
  </si>
  <si>
    <t>Sally</t>
  </si>
  <si>
    <t>Dogo</t>
  </si>
  <si>
    <t>Baogas</t>
  </si>
  <si>
    <t>Greñas</t>
  </si>
  <si>
    <t>Leon</t>
  </si>
  <si>
    <t>Matilda</t>
  </si>
  <si>
    <t>Cuffy</t>
  </si>
  <si>
    <t>Ivanna</t>
  </si>
  <si>
    <t>Rockita</t>
  </si>
  <si>
    <t>Buffy</t>
  </si>
  <si>
    <t>Chanell</t>
  </si>
  <si>
    <t>Hermes</t>
  </si>
  <si>
    <t>Analisis Orina</t>
  </si>
  <si>
    <t>Sultan</t>
  </si>
  <si>
    <t>Minoshka</t>
  </si>
  <si>
    <t>Terry</t>
  </si>
  <si>
    <t>Channel</t>
  </si>
  <si>
    <t>Troya</t>
  </si>
  <si>
    <t>Tzuky</t>
  </si>
  <si>
    <t>Ruffles</t>
  </si>
  <si>
    <t>Dakar</t>
  </si>
  <si>
    <t>Bruce</t>
  </si>
  <si>
    <t>Luu</t>
  </si>
  <si>
    <t>Brayan</t>
  </si>
  <si>
    <t>Mani</t>
  </si>
  <si>
    <t>Manchitas</t>
  </si>
  <si>
    <t>Roco</t>
  </si>
  <si>
    <t>Gooty</t>
  </si>
  <si>
    <t>Thor</t>
  </si>
  <si>
    <t>Pikacho</t>
  </si>
  <si>
    <t>Güero</t>
  </si>
  <si>
    <t>Guss</t>
  </si>
  <si>
    <t>Yiyo</t>
  </si>
  <si>
    <t>Ricky</t>
  </si>
  <si>
    <t>Boram</t>
  </si>
  <si>
    <t>Peter</t>
  </si>
  <si>
    <t>Zakura</t>
  </si>
  <si>
    <t>Benjamin</t>
  </si>
  <si>
    <t>Ole</t>
  </si>
  <si>
    <t>Perseo</t>
  </si>
  <si>
    <t>Analisis de higado</t>
  </si>
  <si>
    <t>Takita</t>
  </si>
  <si>
    <t>Barrie</t>
  </si>
  <si>
    <t>Jimmy</t>
  </si>
  <si>
    <t>Lima</t>
  </si>
  <si>
    <t>Yaky</t>
  </si>
  <si>
    <t>Suri</t>
  </si>
  <si>
    <t>Avena</t>
  </si>
  <si>
    <t>Logant</t>
  </si>
  <si>
    <t>Olivia</t>
  </si>
  <si>
    <t>Germayoni</t>
  </si>
  <si>
    <t>RX</t>
  </si>
  <si>
    <t>Mila</t>
  </si>
  <si>
    <t>Lili</t>
  </si>
  <si>
    <t>Placas</t>
  </si>
  <si>
    <t>Odin</t>
  </si>
  <si>
    <t>Pancho</t>
  </si>
  <si>
    <t>Tessa</t>
  </si>
  <si>
    <t>Berena</t>
  </si>
  <si>
    <t>Mayca</t>
  </si>
  <si>
    <t>Bagoas</t>
  </si>
  <si>
    <t>Muffy</t>
  </si>
  <si>
    <t>Cachorro 2</t>
  </si>
  <si>
    <t>Cachorro 1</t>
  </si>
  <si>
    <t>Dreek</t>
  </si>
  <si>
    <t>Manta</t>
  </si>
  <si>
    <t>Cuco</t>
  </si>
  <si>
    <t>Osi</t>
  </si>
  <si>
    <t>Toto</t>
  </si>
  <si>
    <t>Droso</t>
  </si>
  <si>
    <t>Cuqui</t>
  </si>
  <si>
    <t>Pitter</t>
  </si>
  <si>
    <t>Tofy</t>
  </si>
  <si>
    <t>Chato</t>
  </si>
  <si>
    <t>Prueba Erliquia</t>
  </si>
  <si>
    <t>Terry-Tarzan</t>
  </si>
  <si>
    <t>Thanos</t>
  </si>
  <si>
    <t>Tequila</t>
  </si>
  <si>
    <t>Feliciano</t>
  </si>
  <si>
    <t>Homero</t>
  </si>
  <si>
    <t>Path</t>
  </si>
  <si>
    <t>Perico</t>
  </si>
  <si>
    <t>Mika</t>
  </si>
  <si>
    <t>Layla</t>
  </si>
  <si>
    <t>Penny</t>
  </si>
  <si>
    <t>Sitwie</t>
  </si>
  <si>
    <t>Kala</t>
  </si>
  <si>
    <t>Olat</t>
  </si>
  <si>
    <t>Blake</t>
  </si>
  <si>
    <t>Myld</t>
  </si>
  <si>
    <t>Misha</t>
  </si>
  <si>
    <t>Max Luna</t>
  </si>
  <si>
    <t>Lana</t>
  </si>
  <si>
    <t>Ludo</t>
  </si>
  <si>
    <t>Celeste</t>
  </si>
  <si>
    <t>Lada</t>
  </si>
  <si>
    <t>Poncho</t>
  </si>
  <si>
    <t>Pinta</t>
  </si>
  <si>
    <t>Kraff</t>
  </si>
  <si>
    <t>Mercuri</t>
  </si>
  <si>
    <t>Rony</t>
  </si>
  <si>
    <t>Blaky</t>
  </si>
  <si>
    <t>Catalina</t>
  </si>
  <si>
    <t>Bubu</t>
  </si>
  <si>
    <t>Peluche</t>
  </si>
  <si>
    <t>Mike</t>
  </si>
  <si>
    <t>Roby</t>
  </si>
  <si>
    <t>Amy</t>
  </si>
  <si>
    <t>Yumi</t>
  </si>
  <si>
    <t>Sebastian</t>
  </si>
  <si>
    <t>Chelo</t>
  </si>
  <si>
    <t>Dorotea</t>
  </si>
  <si>
    <t>Teodolirdo</t>
  </si>
  <si>
    <t>Cordy</t>
  </si>
  <si>
    <t>Chispita</t>
  </si>
  <si>
    <t>Prueba Ego</t>
  </si>
  <si>
    <t>Goyo</t>
  </si>
  <si>
    <t>Sanson</t>
  </si>
  <si>
    <t>Chanel</t>
  </si>
  <si>
    <t>Sordo</t>
  </si>
  <si>
    <t>Dango</t>
  </si>
  <si>
    <t>Tigrilla</t>
  </si>
  <si>
    <t>Musho</t>
  </si>
  <si>
    <t>Regia</t>
  </si>
  <si>
    <t>Spoqui</t>
  </si>
  <si>
    <t>Minoshka/Dolche</t>
  </si>
  <si>
    <t>Cota</t>
  </si>
  <si>
    <t>Brisca</t>
  </si>
  <si>
    <t>Apasca</t>
  </si>
  <si>
    <t>Hacob</t>
  </si>
  <si>
    <t>Vegueta</t>
  </si>
  <si>
    <t>Lool</t>
  </si>
  <si>
    <t>Spucky</t>
  </si>
  <si>
    <t>Balu</t>
  </si>
  <si>
    <t>Anizeto</t>
  </si>
  <si>
    <t>Arizona</t>
  </si>
  <si>
    <t>Apolo</t>
  </si>
  <si>
    <t>Chito</t>
  </si>
  <si>
    <t>Nieve</t>
  </si>
  <si>
    <t>Milton</t>
  </si>
  <si>
    <t>Tommy</t>
  </si>
  <si>
    <t>Honey</t>
  </si>
  <si>
    <t>Cleotilda</t>
  </si>
  <si>
    <t>Lua</t>
  </si>
  <si>
    <t>Zucky</t>
  </si>
  <si>
    <t>Biscuit</t>
  </si>
  <si>
    <t>Ternura</t>
  </si>
  <si>
    <t>Gordo</t>
  </si>
  <si>
    <t>Rabito</t>
  </si>
  <si>
    <t>Bigotes</t>
  </si>
  <si>
    <t>Once</t>
  </si>
  <si>
    <t>Muñeco</t>
  </si>
  <si>
    <t>Arroz</t>
  </si>
  <si>
    <t>Cratinina/Desparasitacion</t>
  </si>
  <si>
    <t>Eutanasia</t>
  </si>
  <si>
    <t>Wamby</t>
  </si>
  <si>
    <t>Patch</t>
  </si>
  <si>
    <t>Chiquito</t>
  </si>
  <si>
    <t>Zues</t>
  </si>
  <si>
    <t>Lean</t>
  </si>
  <si>
    <t>Boo Boo</t>
  </si>
  <si>
    <t>Badagast</t>
  </si>
  <si>
    <t>Maggy</t>
  </si>
  <si>
    <t>Cielo</t>
  </si>
  <si>
    <t>Santino</t>
  </si>
  <si>
    <t>Cleotilde</t>
  </si>
  <si>
    <t>Quimioterapia</t>
  </si>
  <si>
    <t>Balley</t>
  </si>
  <si>
    <t>Yumi-Amy</t>
  </si>
  <si>
    <t>Gatito Orange</t>
  </si>
  <si>
    <t>Cachorros</t>
  </si>
  <si>
    <t>Felipa-Freya-Chiquita-Lince</t>
  </si>
  <si>
    <t>Siri</t>
  </si>
  <si>
    <t>Oreo</t>
  </si>
  <si>
    <t>Hiro</t>
  </si>
  <si>
    <t>Radagas</t>
  </si>
  <si>
    <t>Pequeñita</t>
  </si>
  <si>
    <t>Burron</t>
  </si>
  <si>
    <t>Kenzo</t>
  </si>
  <si>
    <t>Cleo Ramona</t>
  </si>
  <si>
    <t>Chaparra</t>
  </si>
  <si>
    <t>Goffy</t>
  </si>
  <si>
    <t>Moquito</t>
  </si>
  <si>
    <t>Barraquito</t>
  </si>
  <si>
    <t>Yui</t>
  </si>
  <si>
    <t>Asim</t>
  </si>
  <si>
    <t>Frijolito</t>
  </si>
  <si>
    <t>Dali</t>
  </si>
  <si>
    <t>Taco</t>
  </si>
  <si>
    <t>Limpieza de oidos</t>
  </si>
  <si>
    <t>Frankie</t>
  </si>
  <si>
    <t>Prueba</t>
  </si>
  <si>
    <t>Tusita</t>
  </si>
  <si>
    <t>Meco</t>
  </si>
  <si>
    <t>Ginger</t>
  </si>
  <si>
    <t>Dafi</t>
  </si>
  <si>
    <t>Laisha</t>
  </si>
  <si>
    <t>Pecky</t>
  </si>
  <si>
    <t>Gorda</t>
  </si>
  <si>
    <t>Dolche Minoshka</t>
  </si>
  <si>
    <t>Ramona</t>
  </si>
  <si>
    <t>Mosito</t>
  </si>
  <si>
    <t>Felipa</t>
  </si>
  <si>
    <t>Sccoby</t>
  </si>
  <si>
    <t>Chanon</t>
  </si>
  <si>
    <t>Flaca</t>
  </si>
  <si>
    <t>Rabo</t>
  </si>
  <si>
    <t>Gorky</t>
  </si>
  <si>
    <t>Ragnor</t>
  </si>
  <si>
    <t>Kitty Yoya</t>
  </si>
  <si>
    <t>Chiquita</t>
  </si>
  <si>
    <t>Massi</t>
  </si>
  <si>
    <t>Scooby</t>
  </si>
  <si>
    <t>Yopy - Agata</t>
  </si>
  <si>
    <t>Cesna</t>
  </si>
  <si>
    <t>Bobby</t>
  </si>
  <si>
    <t>Yaco</t>
  </si>
  <si>
    <t>Amy - Yui</t>
  </si>
  <si>
    <t>Bindi - Tusita</t>
  </si>
  <si>
    <t>Pipa</t>
  </si>
  <si>
    <t>Teiki</t>
  </si>
  <si>
    <t>Simona</t>
  </si>
  <si>
    <t>Morfil - Momo</t>
  </si>
  <si>
    <t>Bobys - Pancho</t>
  </si>
  <si>
    <t>Lula</t>
  </si>
  <si>
    <t>Dante</t>
  </si>
  <si>
    <t>Dualy</t>
  </si>
  <si>
    <t>Spanky</t>
  </si>
  <si>
    <t>Nene</t>
  </si>
  <si>
    <t>Sugar</t>
  </si>
  <si>
    <t>Rambo</t>
  </si>
  <si>
    <t>Patan - Viernes</t>
  </si>
  <si>
    <t>Taquita - Bonbom - Nicky</t>
  </si>
  <si>
    <t>Retiro de puntos - Revision</t>
  </si>
  <si>
    <t>Algodón</t>
  </si>
  <si>
    <t>Gavana</t>
  </si>
  <si>
    <t>Ania - Pipa</t>
  </si>
  <si>
    <t>Copita</t>
  </si>
  <si>
    <t>Vampirito</t>
  </si>
  <si>
    <t>Liliana</t>
  </si>
  <si>
    <t>Duqueza</t>
  </si>
  <si>
    <t>Mochita</t>
  </si>
  <si>
    <t>Consulta + Placas</t>
  </si>
  <si>
    <t>Rubi</t>
  </si>
  <si>
    <t>Anual</t>
  </si>
  <si>
    <t>Rooney</t>
  </si>
  <si>
    <t>Malibu</t>
  </si>
  <si>
    <t>Alina</t>
  </si>
  <si>
    <t>Chunlie</t>
  </si>
  <si>
    <t>Suki</t>
  </si>
  <si>
    <t>Certificado Medico</t>
  </si>
  <si>
    <t xml:space="preserve"> Cesna</t>
  </si>
  <si>
    <t>Aplicación de tratamiento</t>
  </si>
  <si>
    <t>Katsar</t>
  </si>
  <si>
    <t>Sher</t>
  </si>
  <si>
    <t>Canelita</t>
  </si>
  <si>
    <t>Yessi</t>
  </si>
  <si>
    <t>14:033</t>
  </si>
  <si>
    <t>Bubo</t>
  </si>
  <si>
    <t>Teodoliano</t>
  </si>
  <si>
    <t>Donatelo</t>
  </si>
  <si>
    <t>Baly</t>
  </si>
  <si>
    <t>Delta - Simba - Kira</t>
  </si>
  <si>
    <t>Beba</t>
  </si>
  <si>
    <t>Milagros - Perlita</t>
  </si>
  <si>
    <t>Tachala</t>
  </si>
  <si>
    <t>Yang - Max</t>
  </si>
  <si>
    <t>Shoper - Canelita</t>
  </si>
  <si>
    <t>Skype</t>
  </si>
  <si>
    <t>Chachorros</t>
  </si>
  <si>
    <t>Mosita</t>
  </si>
  <si>
    <t>Mylo - Nala</t>
  </si>
  <si>
    <t>Remitido</t>
  </si>
  <si>
    <t>Oman</t>
  </si>
  <si>
    <t>Ponte</t>
  </si>
  <si>
    <t>Ron - Pagme</t>
  </si>
  <si>
    <t>Pelusa</t>
  </si>
  <si>
    <t>Greacy</t>
  </si>
  <si>
    <t>Gina</t>
  </si>
  <si>
    <t>Capi</t>
  </si>
  <si>
    <t>Lessna</t>
  </si>
  <si>
    <t>Teo</t>
  </si>
  <si>
    <t>Michelin</t>
  </si>
  <si>
    <t>Chuby</t>
  </si>
  <si>
    <t>Armin</t>
  </si>
  <si>
    <t>Regalado</t>
  </si>
  <si>
    <t>Polar</t>
  </si>
  <si>
    <t>Chaou</t>
  </si>
  <si>
    <t>Jessy - Chuleta</t>
  </si>
  <si>
    <t>Seviche</t>
  </si>
  <si>
    <t>Oli</t>
  </si>
  <si>
    <t>Chaz</t>
  </si>
  <si>
    <t>Hana</t>
  </si>
  <si>
    <t>Gordita</t>
  </si>
  <si>
    <t>Camilo</t>
  </si>
  <si>
    <t>Danubio</t>
  </si>
  <si>
    <t>Layla - Luna</t>
  </si>
  <si>
    <t>Vacuna - Revision</t>
  </si>
  <si>
    <t>Stuart</t>
  </si>
  <si>
    <t>Melves</t>
  </si>
  <si>
    <t>Monina</t>
  </si>
  <si>
    <t>Hercules</t>
  </si>
  <si>
    <t>Ragnar</t>
  </si>
  <si>
    <t>Alacho</t>
  </si>
  <si>
    <t>Aplicación de medicamento</t>
  </si>
  <si>
    <t>Hanser</t>
  </si>
  <si>
    <t>Gris</t>
  </si>
  <si>
    <t>Rocket</t>
  </si>
  <si>
    <t>Cubby - Lola</t>
  </si>
  <si>
    <t>Barry</t>
  </si>
  <si>
    <t>Fiona</t>
  </si>
  <si>
    <t>Bobby - Guera</t>
  </si>
  <si>
    <t>Dora - Duque - Foto</t>
  </si>
  <si>
    <t>Pulgoso</t>
  </si>
  <si>
    <t>Ratles</t>
  </si>
  <si>
    <t>Nacho</t>
  </si>
  <si>
    <t>Cuba</t>
  </si>
  <si>
    <t>Pinucica</t>
  </si>
  <si>
    <t>Inseminacion</t>
  </si>
  <si>
    <t>Shakira</t>
  </si>
  <si>
    <t>Lucas - Luna</t>
  </si>
  <si>
    <t>Chip</t>
  </si>
  <si>
    <t>Chowy</t>
  </si>
  <si>
    <t>Moca</t>
  </si>
  <si>
    <t>Yumi - Amy</t>
  </si>
  <si>
    <t>Gomita</t>
  </si>
  <si>
    <t>Gaara</t>
  </si>
  <si>
    <t>Husky</t>
  </si>
  <si>
    <t>Cessna</t>
  </si>
  <si>
    <t>Tiburon</t>
  </si>
  <si>
    <t>Ambar</t>
  </si>
  <si>
    <t>Zuky - Nena</t>
  </si>
  <si>
    <t>Donita</t>
  </si>
  <si>
    <t>Snow</t>
  </si>
  <si>
    <t>Lincoln</t>
  </si>
  <si>
    <t>Cloy</t>
  </si>
  <si>
    <t>Kiba</t>
  </si>
  <si>
    <t>PX</t>
  </si>
  <si>
    <t>Oso - Pachuco</t>
  </si>
  <si>
    <t>Coffy</t>
  </si>
  <si>
    <t>Dexter</t>
  </si>
  <si>
    <t>Piggi</t>
  </si>
  <si>
    <t>Marley</t>
  </si>
  <si>
    <t>Rolot</t>
  </si>
  <si>
    <t>Lukas</t>
  </si>
  <si>
    <t>Lila</t>
  </si>
  <si>
    <t>Tito</t>
  </si>
  <si>
    <t>Susu</t>
  </si>
  <si>
    <t>Nayera</t>
  </si>
  <si>
    <t>Taqui</t>
  </si>
  <si>
    <t>Pruebas</t>
  </si>
  <si>
    <t>Copo</t>
  </si>
  <si>
    <t>Piter</t>
  </si>
  <si>
    <t>SP Felino</t>
  </si>
  <si>
    <t>Magno</t>
  </si>
  <si>
    <t>Hoppy</t>
  </si>
  <si>
    <t>Calypsa</t>
  </si>
  <si>
    <t>Felix</t>
  </si>
  <si>
    <t>Vainilla</t>
  </si>
  <si>
    <t>Lala</t>
  </si>
  <si>
    <t>Muñeca - Ninna</t>
  </si>
  <si>
    <t>Bony - Lala</t>
  </si>
  <si>
    <t>Chewy</t>
  </si>
  <si>
    <t>Paris</t>
  </si>
  <si>
    <t>Muñeca - Nube</t>
  </si>
  <si>
    <t>Franchesco Toti</t>
  </si>
  <si>
    <t>Gucci</t>
  </si>
  <si>
    <t>Wanby</t>
  </si>
  <si>
    <t>Yin</t>
  </si>
  <si>
    <t>Eva</t>
  </si>
  <si>
    <t>Doko</t>
  </si>
  <si>
    <t>Qualy</t>
  </si>
  <si>
    <t>Papantla</t>
  </si>
  <si>
    <t>Piston</t>
  </si>
  <si>
    <t>Ania-Apa</t>
  </si>
  <si>
    <t>Dori</t>
  </si>
  <si>
    <t>Mochito</t>
  </si>
  <si>
    <t>Barbie</t>
  </si>
  <si>
    <t>Gi</t>
  </si>
  <si>
    <t>Limpieza</t>
  </si>
  <si>
    <t>Chicharo</t>
  </si>
  <si>
    <t>Carilu</t>
  </si>
  <si>
    <t>Merengue</t>
  </si>
  <si>
    <t>Willy</t>
  </si>
  <si>
    <t>Beguna</t>
  </si>
  <si>
    <t>Fifi</t>
  </si>
  <si>
    <t>Daysi</t>
  </si>
  <si>
    <t>Lampi</t>
  </si>
  <si>
    <t>Tasita</t>
  </si>
  <si>
    <t>Tyson</t>
  </si>
  <si>
    <t>Messi</t>
  </si>
  <si>
    <t>Coqueta</t>
  </si>
  <si>
    <t>Tintin</t>
  </si>
  <si>
    <t>Snoopy</t>
  </si>
  <si>
    <t>Rafles</t>
  </si>
  <si>
    <t>Gorki - Eros</t>
  </si>
  <si>
    <t>Carylu</t>
  </si>
  <si>
    <t>Laica</t>
  </si>
  <si>
    <t>Prixma</t>
  </si>
  <si>
    <t>Lucky - Jack - Valentino</t>
  </si>
  <si>
    <t>CX</t>
  </si>
  <si>
    <t>Yoli</t>
  </si>
  <si>
    <t>Cobra</t>
  </si>
  <si>
    <t>Juxi</t>
  </si>
  <si>
    <t>Ego</t>
  </si>
  <si>
    <t>Lorenza</t>
  </si>
  <si>
    <t>Nara</t>
  </si>
  <si>
    <t>China - Nacho</t>
  </si>
  <si>
    <t>Bubles</t>
  </si>
  <si>
    <t>Cockie</t>
  </si>
  <si>
    <t>Cachorros - Nina</t>
  </si>
  <si>
    <t>Prisma</t>
  </si>
  <si>
    <t>Mora</t>
  </si>
  <si>
    <t>Shina</t>
  </si>
  <si>
    <t>Merengues</t>
  </si>
  <si>
    <t>Guera</t>
  </si>
  <si>
    <t>Yuna</t>
  </si>
  <si>
    <t>Leonard</t>
  </si>
  <si>
    <t>Gabanna</t>
  </si>
  <si>
    <t>Cirta</t>
  </si>
  <si>
    <t>Coque - Julieta</t>
  </si>
  <si>
    <t>Candy</t>
  </si>
  <si>
    <t>Hospitalizacion</t>
  </si>
  <si>
    <t>Pato - Max</t>
  </si>
  <si>
    <t>Beatles</t>
  </si>
  <si>
    <t>Romano</t>
  </si>
  <si>
    <t>Joy</t>
  </si>
  <si>
    <t>Leonor</t>
  </si>
  <si>
    <t>Vaca - Pokemon</t>
  </si>
  <si>
    <t>Luneta</t>
  </si>
  <si>
    <t>Lu</t>
  </si>
  <si>
    <t>Yoyo</t>
  </si>
  <si>
    <t>Codi</t>
  </si>
  <si>
    <t>Alana</t>
  </si>
  <si>
    <t>consulta</t>
  </si>
  <si>
    <t>Lolo</t>
  </si>
  <si>
    <t>Marfil - Morros</t>
  </si>
  <si>
    <t>Kitty</t>
  </si>
  <si>
    <t>Isac</t>
  </si>
  <si>
    <t>Bindi</t>
  </si>
  <si>
    <t>Rival</t>
  </si>
  <si>
    <t>Kiko</t>
  </si>
  <si>
    <t>Kenay - Kendra</t>
  </si>
  <si>
    <t>Lino</t>
  </si>
  <si>
    <t>Mimi - Tony</t>
  </si>
  <si>
    <t>Gino</t>
  </si>
  <si>
    <t>Russo</t>
  </si>
  <si>
    <t>Nicol</t>
  </si>
  <si>
    <t>Bodoque</t>
  </si>
  <si>
    <t>Juxa - Luna</t>
  </si>
  <si>
    <t>Nawi</t>
  </si>
  <si>
    <t>Tornio</t>
  </si>
  <si>
    <t>Dread</t>
  </si>
  <si>
    <t>Flash</t>
  </si>
  <si>
    <t>Witsxy</t>
  </si>
  <si>
    <t>Chimbo</t>
  </si>
  <si>
    <t>Piquito</t>
  </si>
  <si>
    <t>Pino</t>
  </si>
  <si>
    <t>Bijoux</t>
  </si>
  <si>
    <t>Rescatada</t>
  </si>
  <si>
    <t>Santa</t>
  </si>
  <si>
    <t>Canila - Toby - Canica - Falco</t>
  </si>
  <si>
    <t>Duby</t>
  </si>
  <si>
    <t>Bubby - Tusita</t>
  </si>
  <si>
    <t>Juxa</t>
  </si>
  <si>
    <t>Muestra</t>
  </si>
  <si>
    <t>Richi</t>
  </si>
  <si>
    <t>Capuccino</t>
  </si>
  <si>
    <t>Esthela</t>
  </si>
  <si>
    <t>Linna</t>
  </si>
  <si>
    <t>Theo</t>
  </si>
  <si>
    <t>Petra</t>
  </si>
  <si>
    <t>Mabel</t>
  </si>
  <si>
    <t>Sarita</t>
  </si>
  <si>
    <t>Titi</t>
  </si>
  <si>
    <t>Bambi</t>
  </si>
  <si>
    <t>Keny</t>
  </si>
  <si>
    <t>Mariposa</t>
  </si>
  <si>
    <t>Magie</t>
  </si>
  <si>
    <t>Peyu</t>
  </si>
  <si>
    <t>Puque</t>
  </si>
  <si>
    <t>Javi</t>
  </si>
  <si>
    <t>Lennon</t>
  </si>
  <si>
    <t>Jagger - Bimba - Esthela</t>
  </si>
  <si>
    <t>Gallega</t>
  </si>
  <si>
    <t>Bafles</t>
  </si>
  <si>
    <t>Pipa - Ania</t>
  </si>
  <si>
    <t>Paola</t>
  </si>
  <si>
    <t>Aria</t>
  </si>
  <si>
    <t>Mascota</t>
  </si>
  <si>
    <t>S/N S/N2</t>
  </si>
  <si>
    <t>Eros</t>
  </si>
  <si>
    <t>Miau</t>
  </si>
  <si>
    <t>Tuna</t>
  </si>
  <si>
    <t>Dingo</t>
  </si>
  <si>
    <t>Keison</t>
  </si>
  <si>
    <t>Cudi</t>
  </si>
  <si>
    <t>Raquel</t>
  </si>
  <si>
    <t>Kena</t>
  </si>
  <si>
    <t>Bali</t>
  </si>
  <si>
    <t>Flaquita-Negrita-Gordita-Blanca</t>
  </si>
  <si>
    <t>Vera</t>
  </si>
  <si>
    <t>Sebas</t>
  </si>
  <si>
    <t>08::22</t>
  </si>
  <si>
    <t>Maya - Rambo</t>
  </si>
  <si>
    <t>Tiber</t>
  </si>
  <si>
    <t>Ines</t>
  </si>
  <si>
    <t>Balin</t>
  </si>
  <si>
    <t>Gatitos</t>
  </si>
  <si>
    <t>Doby</t>
  </si>
  <si>
    <t>Wera</t>
  </si>
  <si>
    <t>Rosa</t>
  </si>
  <si>
    <t>Hendris</t>
  </si>
  <si>
    <t>Rina - Canela</t>
  </si>
  <si>
    <t>Tata- Buny</t>
  </si>
  <si>
    <t>Lirelo</t>
  </si>
  <si>
    <t>Maky - Locky</t>
  </si>
  <si>
    <t>Atter</t>
  </si>
  <si>
    <t>Chester - Galletita</t>
  </si>
  <si>
    <t>Gretos</t>
  </si>
  <si>
    <t>Peque</t>
  </si>
  <si>
    <t>Seika</t>
  </si>
  <si>
    <t>Many - Ines</t>
  </si>
  <si>
    <t>Lamberito</t>
  </si>
  <si>
    <t>Niki</t>
  </si>
  <si>
    <t>Tintin - Melania</t>
  </si>
  <si>
    <t>Chimuelo</t>
  </si>
  <si>
    <t>Panter</t>
  </si>
  <si>
    <t>Berita</t>
  </si>
  <si>
    <t>Chihuahua</t>
  </si>
  <si>
    <t>Milan</t>
  </si>
  <si>
    <t>Lina</t>
  </si>
  <si>
    <t>Chense</t>
  </si>
  <si>
    <t>Mala</t>
  </si>
  <si>
    <t>Cleo - Ramona</t>
  </si>
  <si>
    <t>Niky</t>
  </si>
  <si>
    <t>Merle</t>
  </si>
  <si>
    <t>Dragon</t>
  </si>
  <si>
    <t>Cesar</t>
  </si>
  <si>
    <t>Lilo</t>
  </si>
  <si>
    <t>Enzo</t>
  </si>
  <si>
    <t>Pink</t>
  </si>
  <si>
    <t>Brownnie</t>
  </si>
  <si>
    <t>karen</t>
  </si>
  <si>
    <t>Spaghetti</t>
  </si>
  <si>
    <t>S/N - Guardian</t>
  </si>
  <si>
    <t>Ludo - Rocky</t>
  </si>
  <si>
    <t>Malala</t>
  </si>
  <si>
    <t>Luffy</t>
  </si>
  <si>
    <t>Matias</t>
  </si>
  <si>
    <t>Nanci</t>
  </si>
  <si>
    <t>Emma</t>
  </si>
  <si>
    <t>Chimba</t>
  </si>
  <si>
    <t>Totis</t>
  </si>
  <si>
    <t>Naca</t>
  </si>
  <si>
    <t>Tadeo</t>
  </si>
  <si>
    <t>Polorcita</t>
  </si>
  <si>
    <t>Fernando</t>
  </si>
  <si>
    <t>Jazz</t>
  </si>
  <si>
    <t>Chopper</t>
  </si>
  <si>
    <t>Monita</t>
  </si>
  <si>
    <t>Wero</t>
  </si>
  <si>
    <t>Leike</t>
  </si>
  <si>
    <t>Acero</t>
  </si>
  <si>
    <t>Megan</t>
  </si>
  <si>
    <t>Capitan</t>
  </si>
  <si>
    <t>Goofy</t>
  </si>
  <si>
    <t>Merle - Onix</t>
  </si>
  <si>
    <t>Viernes</t>
  </si>
  <si>
    <t>Gabana</t>
  </si>
  <si>
    <t>Cockers</t>
  </si>
  <si>
    <t>Bailey</t>
  </si>
  <si>
    <t>Chis</t>
  </si>
  <si>
    <t>Chatita - Brownie</t>
  </si>
  <si>
    <t>Max - Camilo</t>
  </si>
  <si>
    <t>Zafira</t>
  </si>
  <si>
    <t>Maga</t>
  </si>
  <si>
    <t>Ramsey</t>
  </si>
  <si>
    <t>Aguita</t>
  </si>
  <si>
    <t>Safari</t>
  </si>
  <si>
    <t>Falco - Toby</t>
  </si>
  <si>
    <t>Coby</t>
  </si>
  <si>
    <t>Simba - Lola</t>
  </si>
  <si>
    <t>Bellons</t>
  </si>
  <si>
    <t>Antonio</t>
  </si>
  <si>
    <t>Turqueza</t>
  </si>
  <si>
    <t>Asha - S/N</t>
  </si>
  <si>
    <t>Toronto</t>
  </si>
  <si>
    <t>Channel - Hely</t>
  </si>
  <si>
    <t>Pink - Tintin - Brownie</t>
  </si>
  <si>
    <t>Kira - Balto - Mishka</t>
  </si>
  <si>
    <t>Pirita</t>
  </si>
  <si>
    <t>Carlita</t>
  </si>
  <si>
    <t>Catarina</t>
  </si>
  <si>
    <t>Jim</t>
  </si>
  <si>
    <t>Kevin</t>
  </si>
  <si>
    <t>Rumba</t>
  </si>
  <si>
    <t>Basna - Nayi - Atra</t>
  </si>
  <si>
    <t>Pumba</t>
  </si>
  <si>
    <t>Malu</t>
  </si>
  <si>
    <t>Kiwi</t>
  </si>
  <si>
    <t>Ambas</t>
  </si>
  <si>
    <t>Chloe</t>
  </si>
  <si>
    <t>Isa</t>
  </si>
  <si>
    <t>usg</t>
  </si>
  <si>
    <t>Bosco</t>
  </si>
  <si>
    <t>Vacua</t>
  </si>
  <si>
    <t>Sabita</t>
  </si>
  <si>
    <t>Capuchino</t>
  </si>
  <si>
    <t>Alt</t>
  </si>
  <si>
    <t>Jaeger</t>
  </si>
  <si>
    <t>Dalta</t>
  </si>
  <si>
    <t>Princess</t>
  </si>
  <si>
    <t>Tayzon</t>
  </si>
  <si>
    <t>Tory</t>
  </si>
  <si>
    <t>Zwan - Chispi</t>
  </si>
  <si>
    <t>Venos</t>
  </si>
  <si>
    <t>Nicki</t>
  </si>
  <si>
    <t>Winter</t>
  </si>
  <si>
    <t>Pox</t>
  </si>
  <si>
    <t>Chip - Ruk</t>
  </si>
  <si>
    <t>Taizon</t>
  </si>
  <si>
    <t>Oreon</t>
  </si>
  <si>
    <t>Queen</t>
  </si>
  <si>
    <t>Belinda</t>
  </si>
  <si>
    <t>Wilfred</t>
  </si>
  <si>
    <t>Otilia</t>
  </si>
  <si>
    <t>Linta</t>
  </si>
  <si>
    <t>Nuso</t>
  </si>
  <si>
    <t>Dixie</t>
  </si>
  <si>
    <t>Boris</t>
  </si>
  <si>
    <t>Giglee</t>
  </si>
  <si>
    <t>Michi</t>
  </si>
  <si>
    <t>Tincuila</t>
  </si>
  <si>
    <t>Kenai</t>
  </si>
  <si>
    <t>Martha</t>
  </si>
  <si>
    <t>Roberta</t>
  </si>
  <si>
    <t>Mayka</t>
  </si>
  <si>
    <t>Sura</t>
  </si>
  <si>
    <t>Gato</t>
  </si>
  <si>
    <t>Choby</t>
  </si>
  <si>
    <t>Panel Hepatico</t>
  </si>
  <si>
    <t>Ody</t>
  </si>
  <si>
    <t>Donald</t>
  </si>
  <si>
    <t>TX</t>
  </si>
  <si>
    <t>Cokie</t>
  </si>
  <si>
    <t>Luke - Anakin</t>
  </si>
  <si>
    <t>Anouc</t>
  </si>
  <si>
    <t>Morita</t>
  </si>
  <si>
    <t>Kamilo</t>
  </si>
  <si>
    <t>Lexa</t>
  </si>
  <si>
    <t>Jobie</t>
  </si>
  <si>
    <t>Lulu</t>
  </si>
  <si>
    <t>Acetato</t>
  </si>
  <si>
    <t>Agatha</t>
  </si>
  <si>
    <t>Micky</t>
  </si>
  <si>
    <t>Pateh</t>
  </si>
  <si>
    <t>Harry</t>
  </si>
  <si>
    <t>Corte de uñas</t>
  </si>
  <si>
    <t>Bingo</t>
  </si>
  <si>
    <t>Marla</t>
  </si>
  <si>
    <t>Electrocardiograma</t>
  </si>
  <si>
    <t>Osa</t>
  </si>
  <si>
    <t>Luke</t>
  </si>
  <si>
    <t>Tiny</t>
  </si>
  <si>
    <t>Koby</t>
  </si>
  <si>
    <t>Sauro</t>
  </si>
  <si>
    <t>Majo</t>
  </si>
  <si>
    <t>Bausser</t>
  </si>
  <si>
    <t>Carter</t>
  </si>
  <si>
    <t>Petria</t>
  </si>
  <si>
    <t>Didi</t>
  </si>
  <si>
    <t>Cody</t>
  </si>
  <si>
    <t>Luneta - Simona</t>
  </si>
  <si>
    <t>Rambo - Mia</t>
  </si>
  <si>
    <t>Lucca</t>
  </si>
  <si>
    <t>Peke</t>
  </si>
  <si>
    <t>Frodo</t>
  </si>
  <si>
    <t>Chubacca</t>
  </si>
  <si>
    <t>Peluda</t>
  </si>
  <si>
    <t>Yoda</t>
  </si>
  <si>
    <t>Fred</t>
  </si>
  <si>
    <t>Coffee</t>
  </si>
  <si>
    <t>Monk</t>
  </si>
  <si>
    <t>Milo - Chancho</t>
  </si>
  <si>
    <t>Valcna</t>
  </si>
  <si>
    <t>Ramina</t>
  </si>
  <si>
    <t>Mia - Akira</t>
  </si>
  <si>
    <t>Dalila</t>
  </si>
  <si>
    <t>Niko</t>
  </si>
  <si>
    <t>Macarena</t>
  </si>
  <si>
    <t>Duke - Rex</t>
  </si>
  <si>
    <t>Giovanna</t>
  </si>
  <si>
    <t>Juxi - Juxa</t>
  </si>
  <si>
    <t>Boli - Pumba</t>
  </si>
  <si>
    <t>Solovino</t>
  </si>
  <si>
    <t>Salem</t>
  </si>
  <si>
    <t>Dory</t>
  </si>
  <si>
    <t>Ting</t>
  </si>
  <si>
    <t>Lab</t>
  </si>
  <si>
    <t>Nudge</t>
  </si>
  <si>
    <t>Juno</t>
  </si>
  <si>
    <t>Chipi</t>
  </si>
  <si>
    <t>Cuca - Romina</t>
  </si>
  <si>
    <t>Turko</t>
  </si>
  <si>
    <t>Chewe</t>
  </si>
  <si>
    <t>Carmina</t>
  </si>
  <si>
    <t>Laboratorio,Biometria,Panel Completo</t>
  </si>
  <si>
    <t>Ikishim</t>
  </si>
  <si>
    <t>Merlina</t>
  </si>
  <si>
    <t>Duck</t>
  </si>
  <si>
    <t>Polilla</t>
  </si>
  <si>
    <t>Lizzy</t>
  </si>
  <si>
    <t>Nena - Zucky</t>
  </si>
  <si>
    <t>Frida - Snoopy</t>
  </si>
  <si>
    <t>Chatita</t>
  </si>
  <si>
    <t>Chubby</t>
  </si>
  <si>
    <t>Shula</t>
  </si>
  <si>
    <t>Maki</t>
  </si>
  <si>
    <t>Donna</t>
  </si>
  <si>
    <t>Parto</t>
  </si>
  <si>
    <t>Habanero</t>
  </si>
  <si>
    <t>Kira - Mia</t>
  </si>
  <si>
    <t>Canica</t>
  </si>
  <si>
    <t>Lincon</t>
  </si>
  <si>
    <t>Carim</t>
  </si>
  <si>
    <t>Mily</t>
  </si>
  <si>
    <t>Perdido</t>
  </si>
  <si>
    <t>Turco</t>
  </si>
  <si>
    <t>Zora</t>
  </si>
  <si>
    <t>Como tu</t>
  </si>
  <si>
    <t>Pnky</t>
  </si>
  <si>
    <t>Musa</t>
  </si>
  <si>
    <t>Chicle</t>
  </si>
  <si>
    <t>Miso</t>
  </si>
  <si>
    <t>Cate</t>
  </si>
  <si>
    <t>Campeon</t>
  </si>
  <si>
    <t>Bolillo</t>
  </si>
  <si>
    <t>Canela - Perla</t>
  </si>
  <si>
    <t>Kalel - Estregga</t>
  </si>
  <si>
    <t>Negrita - Bobby</t>
  </si>
  <si>
    <t>Homero -Suertudo</t>
  </si>
  <si>
    <t>Auril</t>
  </si>
  <si>
    <t>Ron - Padme</t>
  </si>
  <si>
    <t>Kimba</t>
  </si>
  <si>
    <t>Aknez</t>
  </si>
  <si>
    <t>Cherry</t>
  </si>
  <si>
    <t>Malula</t>
  </si>
  <si>
    <t>Maca</t>
  </si>
  <si>
    <t>Whiskey</t>
  </si>
  <si>
    <t>Tila</t>
  </si>
  <si>
    <t>Carlie</t>
  </si>
  <si>
    <t>Bites</t>
  </si>
  <si>
    <t>Barney</t>
  </si>
  <si>
    <t>Aurelio - Lili</t>
  </si>
  <si>
    <t>Franky - Frida - Ricky</t>
  </si>
  <si>
    <t>Lazuly</t>
  </si>
  <si>
    <t>Charlotte</t>
  </si>
  <si>
    <t>Glitter</t>
  </si>
  <si>
    <t>Nala - Tibutoncin</t>
  </si>
  <si>
    <t>Bud</t>
  </si>
  <si>
    <t>Sky</t>
  </si>
  <si>
    <t>Nino</t>
  </si>
  <si>
    <t>Roca</t>
  </si>
  <si>
    <t>Trina</t>
  </si>
  <si>
    <t>Mocheli</t>
  </si>
  <si>
    <t>Moquillo</t>
  </si>
  <si>
    <t>Chelvi</t>
  </si>
  <si>
    <t>Richie</t>
  </si>
  <si>
    <t>Perfil Hepatica</t>
  </si>
  <si>
    <t>Gliter</t>
  </si>
  <si>
    <t>Macla</t>
  </si>
  <si>
    <t>Tartaluz</t>
  </si>
  <si>
    <t>Lucero</t>
  </si>
  <si>
    <t>Chiquilla</t>
  </si>
  <si>
    <t>joe</t>
  </si>
  <si>
    <t>Calla</t>
  </si>
  <si>
    <t>Drago</t>
  </si>
  <si>
    <t>Sila</t>
  </si>
  <si>
    <t>Ollie</t>
  </si>
  <si>
    <t>Zury</t>
  </si>
  <si>
    <t>Yusir</t>
  </si>
  <si>
    <t>Stark</t>
  </si>
  <si>
    <t>Plashi</t>
  </si>
  <si>
    <t>Baily</t>
  </si>
  <si>
    <t>Sabina</t>
  </si>
  <si>
    <t>Reposicion</t>
  </si>
  <si>
    <t>Dember</t>
  </si>
  <si>
    <t>Sasha</t>
  </si>
  <si>
    <t>Jusy</t>
  </si>
  <si>
    <t>Macks</t>
  </si>
  <si>
    <t>Pacheco</t>
  </si>
  <si>
    <t>Robin</t>
  </si>
  <si>
    <t>Nicuada</t>
  </si>
  <si>
    <t>Bebe</t>
  </si>
  <si>
    <t>Medicion</t>
  </si>
  <si>
    <t>Jodie</t>
  </si>
  <si>
    <t>Soki</t>
  </si>
  <si>
    <t>Pudo</t>
  </si>
  <si>
    <t>Pupo</t>
  </si>
  <si>
    <t>Kissita</t>
  </si>
  <si>
    <t>Kuka</t>
  </si>
  <si>
    <t>Gushi</t>
  </si>
  <si>
    <t>Chester - Cuqui</t>
  </si>
  <si>
    <t>Nasha</t>
  </si>
  <si>
    <t>Crus</t>
  </si>
  <si>
    <t>Puchi</t>
  </si>
  <si>
    <t>Tyron</t>
  </si>
  <si>
    <t>Carelita</t>
  </si>
  <si>
    <t>Greisy - Nala - Miky</t>
  </si>
  <si>
    <t>Mailo</t>
  </si>
  <si>
    <t>Sheyla</t>
  </si>
  <si>
    <t>Estudios</t>
  </si>
  <si>
    <t>Toño</t>
  </si>
  <si>
    <t>Arenita</t>
  </si>
  <si>
    <t>Sams</t>
  </si>
  <si>
    <t>Kim</t>
  </si>
  <si>
    <t>Jagger - Goliath</t>
  </si>
  <si>
    <t>Poppy</t>
  </si>
  <si>
    <t>Ziba</t>
  </si>
  <si>
    <t>Luna - Sheyla</t>
  </si>
  <si>
    <t>Bombom</t>
  </si>
  <si>
    <t>Jaik</t>
  </si>
  <si>
    <t>Noa</t>
  </si>
  <si>
    <t>Tiburoncin</t>
  </si>
  <si>
    <t>Machas</t>
  </si>
  <si>
    <t>Toma de Ht</t>
  </si>
  <si>
    <t>Tyrion</t>
  </si>
  <si>
    <t>Whait</t>
  </si>
  <si>
    <t>Huerfanita</t>
  </si>
  <si>
    <t>Zafiro - Minie - Kika</t>
  </si>
  <si>
    <t>Gasper</t>
  </si>
  <si>
    <t>Pipper</t>
  </si>
  <si>
    <t>Mateo - Antonio</t>
  </si>
  <si>
    <t>Nala - Luna</t>
  </si>
  <si>
    <t>Pulche</t>
  </si>
  <si>
    <t>Zair</t>
  </si>
  <si>
    <t>Chema</t>
  </si>
  <si>
    <t>Kika - Sanson</t>
  </si>
  <si>
    <t>Denver</t>
  </si>
  <si>
    <t>Jack - Thor - Loky</t>
  </si>
  <si>
    <t>Bimba</t>
  </si>
  <si>
    <t>Chilorio</t>
  </si>
  <si>
    <t>Cookie</t>
  </si>
  <si>
    <t>Strudel</t>
  </si>
  <si>
    <t>Ralph</t>
  </si>
  <si>
    <t>Charlie</t>
  </si>
  <si>
    <t>Esther</t>
  </si>
  <si>
    <t>Ginny</t>
  </si>
  <si>
    <t>Sinforosa</t>
  </si>
  <si>
    <t>Doroty</t>
  </si>
  <si>
    <t>Lala - Thor</t>
  </si>
  <si>
    <t>Maximo</t>
  </si>
  <si>
    <t>Yoku</t>
  </si>
  <si>
    <t>Jose</t>
  </si>
  <si>
    <t>Elvis</t>
  </si>
  <si>
    <t>Akuyuye</t>
  </si>
  <si>
    <t>Cochiloco</t>
  </si>
  <si>
    <t>Canica - Canela - Falco - Toby</t>
  </si>
  <si>
    <t>Cami</t>
  </si>
  <si>
    <t>Barnie</t>
  </si>
  <si>
    <t>Bruna</t>
  </si>
  <si>
    <t>Pinkie</t>
  </si>
  <si>
    <t>Rudo</t>
  </si>
  <si>
    <t>Nanuk</t>
  </si>
  <si>
    <t>Milagros</t>
  </si>
  <si>
    <t>Placa Chica</t>
  </si>
  <si>
    <t>Harley</t>
  </si>
  <si>
    <t>Colo</t>
  </si>
  <si>
    <t>Morris</t>
  </si>
  <si>
    <t>20-28 mzo</t>
  </si>
  <si>
    <t>29mzo-04abr</t>
  </si>
  <si>
    <t>05abr-11abr</t>
  </si>
  <si>
    <t>12abr-18abr</t>
  </si>
  <si>
    <t>total consultas en el periodo</t>
  </si>
  <si>
    <t>tiempo promedio</t>
  </si>
  <si>
    <t>cosultas promedo por dia</t>
  </si>
  <si>
    <t>Karen</t>
  </si>
  <si>
    <t>carla</t>
  </si>
  <si>
    <t xml:space="preserve">Trinidad </t>
  </si>
  <si>
    <t>total</t>
  </si>
  <si>
    <t>Total</t>
  </si>
  <si>
    <t>19abr-25abr</t>
  </si>
  <si>
    <t>26abr-02mayo</t>
  </si>
  <si>
    <t>03mayo-09mayo</t>
  </si>
  <si>
    <t>10mayo-16mayo</t>
  </si>
  <si>
    <t>TOTAL DE CONSULTAS</t>
  </si>
  <si>
    <t>TOTAL DE DIAS TRABAJADOS</t>
  </si>
  <si>
    <t>PROMEDIO CONSULTAS DIARIAS</t>
  </si>
  <si>
    <t>TIEMPO PROMEDIO CONS</t>
  </si>
  <si>
    <t>MAX</t>
  </si>
  <si>
    <t>MIN</t>
  </si>
  <si>
    <t>ABRIL</t>
  </si>
  <si>
    <t>MAYO</t>
  </si>
  <si>
    <t>TOTAL</t>
  </si>
  <si>
    <t xml:space="preserve">Ron </t>
  </si>
  <si>
    <t>Ania</t>
  </si>
  <si>
    <t>Lars</t>
  </si>
  <si>
    <t>Punky</t>
  </si>
  <si>
    <t>Sofia</t>
  </si>
  <si>
    <t>Shazam</t>
  </si>
  <si>
    <t>Lalo</t>
  </si>
  <si>
    <t>Lobito</t>
  </si>
  <si>
    <t>Pascal</t>
  </si>
  <si>
    <t>Misito</t>
  </si>
  <si>
    <t>Milanesa</t>
  </si>
  <si>
    <t>Kya</t>
  </si>
  <si>
    <t>Estrellita</t>
  </si>
  <si>
    <t>Yang</t>
  </si>
  <si>
    <t>Conde</t>
  </si>
  <si>
    <t>Caciopeia</t>
  </si>
  <si>
    <t>Filippo</t>
  </si>
  <si>
    <t>Tino - Machito - Camila - Max</t>
  </si>
  <si>
    <t>Kika - Minnies</t>
  </si>
  <si>
    <t>Misifu</t>
  </si>
  <si>
    <t>Puka -Lika</t>
  </si>
  <si>
    <t>Luna - Nala - Perdi</t>
  </si>
  <si>
    <t>Mila - Beba</t>
  </si>
  <si>
    <t>Chipilin - Kira - Aurora</t>
  </si>
  <si>
    <t>Milo - Chencho</t>
  </si>
  <si>
    <t>Lila - Nano</t>
  </si>
  <si>
    <t>Bobo</t>
  </si>
  <si>
    <t>Ella</t>
  </si>
  <si>
    <t>Blanca</t>
  </si>
  <si>
    <t>Toma de presion</t>
  </si>
  <si>
    <t>Karla Casero</t>
  </si>
  <si>
    <t>Max Patricia</t>
  </si>
  <si>
    <t>Prueba de corona virus</t>
  </si>
  <si>
    <t>Turquesa</t>
  </si>
  <si>
    <t>Celin</t>
  </si>
  <si>
    <t>Poly</t>
  </si>
  <si>
    <t>Tedy</t>
  </si>
  <si>
    <t>Alfa</t>
  </si>
  <si>
    <t>Maximino</t>
  </si>
  <si>
    <t>Adoptado</t>
  </si>
  <si>
    <t>Pippo</t>
  </si>
  <si>
    <t>Momoa</t>
  </si>
  <si>
    <t>Petunia</t>
  </si>
  <si>
    <t>Lasha</t>
  </si>
  <si>
    <t>Chisol</t>
  </si>
  <si>
    <t>Delta</t>
  </si>
  <si>
    <t>Archie</t>
  </si>
  <si>
    <t>Alegrita</t>
  </si>
  <si>
    <t>Larry</t>
  </si>
  <si>
    <t>Mr. Chow</t>
  </si>
  <si>
    <t>Pepa</t>
  </si>
  <si>
    <t>Bunny</t>
  </si>
  <si>
    <t>Filipo</t>
  </si>
  <si>
    <t>Citologia Vaginal</t>
  </si>
  <si>
    <t>Zeika</t>
  </si>
  <si>
    <t>Chanelle</t>
  </si>
  <si>
    <t>Castracion</t>
  </si>
  <si>
    <t>Florin</t>
  </si>
  <si>
    <t>Gargola</t>
  </si>
  <si>
    <t>Bony - Tata</t>
  </si>
  <si>
    <t>Laura - Ovidio</t>
  </si>
  <si>
    <t>Jared</t>
  </si>
  <si>
    <t>Mariposa - Otelo</t>
  </si>
  <si>
    <t>Luna - Perrote - Guera - Oso</t>
  </si>
  <si>
    <t>Soky</t>
  </si>
  <si>
    <t>Theodoro</t>
  </si>
  <si>
    <t>Tontin</t>
  </si>
  <si>
    <t>Blanquito</t>
  </si>
  <si>
    <t>Morena - Purlong - Chiquita</t>
  </si>
  <si>
    <t>Dubeza</t>
  </si>
  <si>
    <t>Dubeza - Galleta</t>
  </si>
  <si>
    <t>Casi</t>
  </si>
  <si>
    <t>Brono</t>
  </si>
  <si>
    <t>Archi</t>
  </si>
  <si>
    <t>Medicion de estradol</t>
  </si>
  <si>
    <t>Trivi</t>
  </si>
  <si>
    <t>Peluchin</t>
  </si>
  <si>
    <t>Glucosa</t>
  </si>
  <si>
    <t>Dólar</t>
  </si>
  <si>
    <t>Tete</t>
  </si>
  <si>
    <t>Kameo</t>
  </si>
  <si>
    <t>Tobby</t>
  </si>
  <si>
    <t>Mylo</t>
  </si>
  <si>
    <t>Nila</t>
  </si>
  <si>
    <t>Colocho</t>
  </si>
  <si>
    <t>Dach</t>
  </si>
  <si>
    <t>Lassy</t>
  </si>
  <si>
    <t>Marimar</t>
  </si>
  <si>
    <t>Lecter</t>
  </si>
  <si>
    <t>Pinky - Jefazo</t>
  </si>
  <si>
    <t>Dadito</t>
  </si>
  <si>
    <t>Perrito</t>
  </si>
  <si>
    <t>Pedro</t>
  </si>
  <si>
    <t>Edwin</t>
  </si>
  <si>
    <t>Cobu</t>
  </si>
  <si>
    <t>Simba - Sky - Kiara</t>
  </si>
  <si>
    <t>Sherlock</t>
  </si>
  <si>
    <t>Hospitalizaciom</t>
  </si>
  <si>
    <t>Santi</t>
  </si>
  <si>
    <t>Dash</t>
  </si>
  <si>
    <t>Froky</t>
  </si>
  <si>
    <t>Tacha</t>
  </si>
  <si>
    <t>Leonidas</t>
  </si>
  <si>
    <t>Lenguitas</t>
  </si>
  <si>
    <t>Perla - Bites</t>
  </si>
  <si>
    <t xml:space="preserve">Citologia </t>
  </si>
  <si>
    <t>Romi</t>
  </si>
  <si>
    <t>Camilo - Zakia - Matilda</t>
  </si>
  <si>
    <t>Dolly</t>
  </si>
  <si>
    <t>Monta</t>
  </si>
  <si>
    <t>Chewie</t>
  </si>
  <si>
    <t>Rouse</t>
  </si>
  <si>
    <t>Marchis</t>
  </si>
  <si>
    <t>Luca - Celin</t>
  </si>
  <si>
    <t>Dartayan</t>
  </si>
  <si>
    <t>Katy - Max - Mia - Becky</t>
  </si>
  <si>
    <t>Ginny - Esther - Charlie</t>
  </si>
  <si>
    <t>Tatto</t>
  </si>
  <si>
    <t>Sirius</t>
  </si>
  <si>
    <t>Calcetitas</t>
  </si>
  <si>
    <t>Keyli</t>
  </si>
  <si>
    <t>Mishi</t>
  </si>
  <si>
    <t>Jeny</t>
  </si>
  <si>
    <t>Baster</t>
  </si>
  <si>
    <t>Pandora</t>
  </si>
  <si>
    <t>Frida - Ines - Many</t>
  </si>
  <si>
    <t>Kikis</t>
  </si>
  <si>
    <t>Zira</t>
  </si>
  <si>
    <t>Panel Renal</t>
  </si>
  <si>
    <t>Greta - Bruce - Aria</t>
  </si>
  <si>
    <t>Pucca</t>
  </si>
  <si>
    <t>Pillo</t>
  </si>
  <si>
    <t>Copito</t>
  </si>
  <si>
    <t>Kata</t>
  </si>
  <si>
    <t>Nala - Kiara</t>
  </si>
  <si>
    <t>Nani</t>
  </si>
  <si>
    <t>Dogui</t>
  </si>
  <si>
    <t>Cupper</t>
  </si>
  <si>
    <t>Pirata</t>
  </si>
  <si>
    <t>Diva</t>
  </si>
  <si>
    <t>Wafle</t>
  </si>
  <si>
    <t>Pinky - Molly - Tito</t>
  </si>
  <si>
    <t>Cuinter - Tirion</t>
  </si>
  <si>
    <t>Donacion de sangre</t>
  </si>
  <si>
    <t>Kaila</t>
  </si>
  <si>
    <t xml:space="preserve">Estrella </t>
  </si>
  <si>
    <t>Fofo</t>
  </si>
  <si>
    <t>Julieta</t>
  </si>
  <si>
    <t>Drako</t>
  </si>
  <si>
    <t>Domingo</t>
  </si>
  <si>
    <t>Elen</t>
  </si>
  <si>
    <t>Luxy</t>
  </si>
  <si>
    <t>Toga</t>
  </si>
  <si>
    <t>Wippo</t>
  </si>
  <si>
    <t>13_37</t>
  </si>
  <si>
    <t>Many - Foster</t>
  </si>
  <si>
    <t>Itan - Sara</t>
  </si>
  <si>
    <t>Copito - Arya</t>
  </si>
  <si>
    <t>Luna - Venus</t>
  </si>
  <si>
    <t>Polly</t>
  </si>
  <si>
    <t>Titan - Rento</t>
  </si>
  <si>
    <t>Coopper</t>
  </si>
  <si>
    <t>Tyler</t>
  </si>
  <si>
    <t>Maki - Locky</t>
  </si>
  <si>
    <t>Murci</t>
  </si>
  <si>
    <t>Zwan</t>
  </si>
  <si>
    <t>Zachira</t>
  </si>
  <si>
    <t>Bale</t>
  </si>
  <si>
    <t>Coca</t>
  </si>
  <si>
    <t>Heidy</t>
  </si>
  <si>
    <t>Terry - Tommy</t>
  </si>
  <si>
    <t>Tacuba</t>
  </si>
  <si>
    <t>Masapan</t>
  </si>
  <si>
    <t>Esther - Charlie</t>
  </si>
  <si>
    <t>Xin</t>
  </si>
  <si>
    <t>Machion</t>
  </si>
  <si>
    <t>Tercia</t>
  </si>
  <si>
    <t>Rufo - Toto</t>
  </si>
  <si>
    <t>Colocha - Nucu</t>
  </si>
  <si>
    <t>Horry - Bimba - Cassandra - Benito</t>
  </si>
  <si>
    <t>Winnie - Luneta</t>
  </si>
  <si>
    <t>Santiago</t>
  </si>
  <si>
    <t>Macky</t>
  </si>
  <si>
    <t>Nieve - Milton</t>
  </si>
  <si>
    <t>Canela - Rina - Oslo</t>
  </si>
  <si>
    <t>Beni</t>
  </si>
  <si>
    <t>Yago</t>
  </si>
  <si>
    <t>Mistli</t>
  </si>
  <si>
    <t>Kmila</t>
  </si>
  <si>
    <t>Bongo</t>
  </si>
  <si>
    <t>Yoos</t>
  </si>
  <si>
    <t>Binao</t>
  </si>
  <si>
    <t>Zizi - Kimba - Mishi</t>
  </si>
  <si>
    <t>Koda</t>
  </si>
  <si>
    <t>Valkiria</t>
  </si>
  <si>
    <t>Cuquis - Tommy - Canelita - Chayote - Dou</t>
  </si>
  <si>
    <t>Sheisy</t>
  </si>
  <si>
    <t>Marshall</t>
  </si>
  <si>
    <t>Sonda</t>
  </si>
  <si>
    <t>Varon - Lassy</t>
  </si>
  <si>
    <t>Paches</t>
  </si>
  <si>
    <t>Duque  -Rex</t>
  </si>
  <si>
    <t>Musa - Zapata</t>
  </si>
  <si>
    <t>Arya</t>
  </si>
  <si>
    <t>Waffle</t>
  </si>
  <si>
    <t>Roy</t>
  </si>
  <si>
    <t>Bangkok</t>
  </si>
  <si>
    <t>Luky</t>
  </si>
  <si>
    <t>Toreto</t>
  </si>
  <si>
    <t>Benni</t>
  </si>
  <si>
    <t>Kamila</t>
  </si>
  <si>
    <t>Chanel - Coca - Turco</t>
  </si>
  <si>
    <t>Bolt</t>
  </si>
  <si>
    <t>Argos</t>
  </si>
  <si>
    <t>Greisi - Zira - Miky</t>
  </si>
  <si>
    <t>Rivia</t>
  </si>
  <si>
    <t>Queeny</t>
  </si>
  <si>
    <t>Conchita</t>
  </si>
  <si>
    <t>Nebulizacion</t>
  </si>
  <si>
    <t>Timoteo</t>
  </si>
  <si>
    <t>Grecia  -Blanca</t>
  </si>
  <si>
    <t>Bruce - Luu</t>
  </si>
  <si>
    <t>Milo - Chenchito</t>
  </si>
  <si>
    <t>Coral</t>
  </si>
  <si>
    <t>Chocobo - Coral - Vodka</t>
  </si>
  <si>
    <t>Asiam</t>
  </si>
  <si>
    <t>Panchito</t>
  </si>
  <si>
    <t>Chenchito - Milo</t>
  </si>
  <si>
    <t>Dobby</t>
  </si>
  <si>
    <t>Katko</t>
  </si>
  <si>
    <t>Puffy</t>
  </si>
  <si>
    <t>Lila - Chipilin - Aurora -Ira - Nano</t>
  </si>
  <si>
    <t>Yoshi</t>
  </si>
  <si>
    <t>Chiquila</t>
  </si>
  <si>
    <t>Popi</t>
  </si>
  <si>
    <t>Chencho - Milo</t>
  </si>
  <si>
    <t>Max - Yoyo - Aura Pachuco</t>
  </si>
  <si>
    <t>Hash</t>
  </si>
  <si>
    <t>Manchita</t>
  </si>
  <si>
    <t>Sherman</t>
  </si>
  <si>
    <t>Lenguita</t>
  </si>
  <si>
    <t>Cartisol</t>
  </si>
  <si>
    <t>Isaac</t>
  </si>
  <si>
    <t>Tratamiento</t>
  </si>
  <si>
    <t>Camilo - Coffee</t>
  </si>
  <si>
    <t>Resultados</t>
  </si>
  <si>
    <t>Dominika</t>
  </si>
  <si>
    <t>Bean</t>
  </si>
  <si>
    <t>Examen Oftalmologico</t>
  </si>
  <si>
    <t>Suma de cuenta</t>
  </si>
  <si>
    <t>Etiquetas de fila</t>
  </si>
  <si>
    <t>Total general</t>
  </si>
  <si>
    <t>Etiquetas de columna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</si>
  <si>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</si>
  <si>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</si>
  <si>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</si>
  <si>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</si>
  <si>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</si>
  <si>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</si>
  <si>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</si>
  <si>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</si>
  <si>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</si>
  <si>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</si>
  <si>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REPORTE GENERAL DE SERVICIOS 2019</t>
  </si>
  <si>
    <t>MVZ. Ana Karen</t>
  </si>
  <si>
    <t>MVZ. Esp. Giovanna</t>
  </si>
  <si>
    <t>MVZ. Joe</t>
  </si>
  <si>
    <t>MVZ. Susana</t>
  </si>
  <si>
    <t>MVZ. Trinidad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</si>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</sst>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3" borderId="0" xfId="0" applyFont="1" applyFill="1"/>
    <xf numFmtId="14" fontId="3" fillId="3" borderId="0" xfId="0" applyNumberFormat="1" applyFont="1" applyFill="1"/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azo" refreshedDate="43844.59239247685" createdVersion="6" refreshedVersion="6" minRefreshableVersion="3" recordCount="3986">
  <cacheSource type="worksheet">
    <worksheetSource ref="A1:L3987" sheet="Hoja1"/>
  </cacheSource>
  <cacheFields count="13">
    <cacheField name="No Consecutivo" numFmtId="0">
      <sharedItems containsSemiMixedTypes="0" containsString="0" containsNumber="1" containsInteger="1" minValue="1" maxValue="3977"/>
    </cacheField>
    <cacheField name="Fecha" numFmtId="14">
      <sharedItems containsSemiMixedTypes="0" containsNonDate="0" containsDate="1" containsString="0" minDate="2019-03-20T00:00:00" maxDate="2020-01-01T00:00:00" count="285"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2" base="1">
        <rangePr groupBy="days" startDate="2019-03-20T00:00:00" endDate="2020-01-01T00:00:00"/>
        <groupItems count="368">
          <s v="&lt;20/03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0"/>
        </groupItems>
      </fieldGroup>
    </cacheField>
    <cacheField name="Mascota  " numFmtId="0">
      <sharedItems containsBlank="1"/>
    </cacheField>
    <cacheField name="Medico" numFmtId="0">
      <sharedItems containsBlank="1" count="27">
        <s v="Susana"/>
        <s v="Ana Karen"/>
        <s v="Gabi"/>
        <s v="Joe"/>
        <s v="Carla"/>
        <s v="Daniela"/>
        <s v="Enoch"/>
        <s v="Wilber"/>
        <s v="Erika"/>
        <s v="Michelle"/>
        <s v="Andrea"/>
        <s v="Trinidad"/>
        <s v="Georgina"/>
        <s v="Humberto"/>
        <s v="Gerardo"/>
        <s v="Rosita"/>
        <s v="S/N"/>
        <s v="Paola"/>
        <m/>
        <s v="Gina"/>
        <s v="Fernando"/>
        <s v="Martha"/>
        <s v="Giovanna"/>
        <s v="Zair"/>
        <s v="Karla Casero"/>
        <s v="Isaac"/>
        <s v="Santiago"/>
      </sharedItems>
    </cacheField>
    <cacheField name="procedimiento " numFmtId="0">
      <sharedItems containsBlank="1"/>
    </cacheField>
    <cacheField name="hora llegada" numFmtId="0">
      <sharedItems containsDate="1" containsBlank="1" containsMixedTypes="1" minDate="1899-12-30T01:46:00" maxDate="1900-01-12T12:28:48"/>
    </cacheField>
    <cacheField name="hora atencion " numFmtId="0">
      <sharedItems containsDate="1" containsBlank="1" containsMixedTypes="1" minDate="1899-12-30T01:25:00" maxDate="1899-12-30T00:00:00"/>
    </cacheField>
    <cacheField name="hora termino consulta" numFmtId="0">
      <sharedItems containsDate="1" containsBlank="1" containsMixedTypes="1" minDate="1899-12-30T01:58:00" maxDate="1899-12-30T22:39:00"/>
    </cacheField>
    <cacheField name="tiempo de consulta" numFmtId="0">
      <sharedItems containsDate="1" containsMixedTypes="1" minDate="1900-01-03T10:43:11" maxDate="1900-03-29T00:00:00"/>
    </cacheField>
    <cacheField name="tiempo total" numFmtId="0">
      <sharedItems containsBlank="1"/>
    </cacheField>
    <cacheField name="TIEMPO CONSULTA MIN" numFmtId="0">
      <sharedItems containsMixedTypes="1" containsNumber="1" containsInteger="1" minValue="0" maxValue="296"/>
    </cacheField>
    <cacheField name="cuenta" numFmtId="0">
      <sharedItems containsSemiMixedTypes="0" containsString="0" containsNumber="1" containsInteger="1" minValue="1" maxValue="1"/>
    </cacheField>
    <cacheField name="Meses" numFmtId="0" databaseField="0">
      <fieldGroup base="1">
        <rangePr groupBy="months" startDate="2019-03-20T00:00:00" endDate="2020-01-01T00:00:00"/>
        <groupItems count="14">
          <s v="&lt;20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6">
  <r>
    <n v="1"/>
    <x v="0"/>
    <s v="Max"/>
    <x v="0"/>
    <s v="Rx y consulta "/>
    <m/>
    <d v="1899-12-30T07:36:00"/>
    <s v="S/d"/>
    <s v="S/D"/>
    <s v="S/D"/>
    <e v="#VALUE!"/>
    <n v="1"/>
  </r>
  <r>
    <n v="2"/>
    <x v="0"/>
    <s v="Mirushka"/>
    <x v="1"/>
    <s v="Revision"/>
    <m/>
    <d v="1899-12-30T05:20:00"/>
    <d v="1899-12-30T05:30:00"/>
    <d v="1899-12-30T00:10:00"/>
    <m/>
    <n v="10"/>
    <n v="1"/>
  </r>
  <r>
    <n v="3"/>
    <x v="0"/>
    <s v="Pasita"/>
    <x v="1"/>
    <s v="Vacuna"/>
    <m/>
    <s v="S/d"/>
    <s v="S/d"/>
    <e v="#VALUE!"/>
    <m/>
    <e v="#VALUE!"/>
    <n v="1"/>
  </r>
  <r>
    <n v="4"/>
    <x v="0"/>
    <s v="Marfil"/>
    <x v="1"/>
    <s v="Inmunest"/>
    <m/>
    <d v="1899-12-30T07:05:00"/>
    <d v="1899-12-30T07:07:00"/>
    <d v="1899-12-30T00:02:00"/>
    <m/>
    <n v="2"/>
    <n v="1"/>
  </r>
  <r>
    <n v="5"/>
    <x v="0"/>
    <s v="Akira"/>
    <x v="1"/>
    <s v="Revision"/>
    <m/>
    <d v="1899-12-30T06:40:00"/>
    <d v="1899-12-30T07:05:00"/>
    <d v="1899-12-30T00:25:00"/>
    <m/>
    <n v="25"/>
    <n v="1"/>
  </r>
  <r>
    <n v="6"/>
    <x v="0"/>
    <s v="Morgan"/>
    <x v="1"/>
    <s v="Consulta"/>
    <m/>
    <s v="S/d"/>
    <d v="1899-12-30T07:28:00"/>
    <e v="#VALUE!"/>
    <m/>
    <e v="#VALUE!"/>
    <n v="1"/>
  </r>
  <r>
    <n v="7"/>
    <x v="0"/>
    <s v="Moshi"/>
    <x v="2"/>
    <s v="Desparasitación"/>
    <m/>
    <d v="1899-12-30T01:57:00"/>
    <d v="1899-12-30T01:58:00"/>
    <d v="1899-12-30T00:01:00"/>
    <m/>
    <n v="1"/>
    <n v="1"/>
  </r>
  <r>
    <n v="8"/>
    <x v="0"/>
    <s v="Beibei"/>
    <x v="3"/>
    <s v="Consulta"/>
    <m/>
    <d v="1899-12-30T18:00:00"/>
    <d v="1899-12-30T18:30:00"/>
    <d v="1899-12-30T00:30:00"/>
    <m/>
    <n v="30"/>
    <n v="1"/>
  </r>
  <r>
    <n v="9"/>
    <x v="0"/>
    <s v="Prada"/>
    <x v="3"/>
    <s v="Revision"/>
    <m/>
    <d v="1899-12-30T17:35:00"/>
    <d v="1899-12-30T17:55:00"/>
    <d v="1899-12-30T00:20:00"/>
    <m/>
    <n v="20"/>
    <n v="1"/>
  </r>
  <r>
    <n v="10"/>
    <x v="0"/>
    <s v="Manchas"/>
    <x v="3"/>
    <s v="Consulta"/>
    <m/>
    <d v="1899-12-30T18:00:00"/>
    <s v="S/d"/>
    <e v="#VALUE!"/>
    <m/>
    <e v="#VALUE!"/>
    <n v="1"/>
  </r>
  <r>
    <n v="11"/>
    <x v="0"/>
    <s v="Logan"/>
    <x v="3"/>
    <s v="Consulta"/>
    <m/>
    <d v="1899-12-30T19:00:00"/>
    <s v="S/d"/>
    <e v="#VALUE!"/>
    <m/>
    <e v="#VALUE!"/>
    <n v="1"/>
  </r>
  <r>
    <n v="12"/>
    <x v="0"/>
    <s v="Chino"/>
    <x v="3"/>
    <s v="Consulta"/>
    <m/>
    <d v="1899-12-30T19:30:00"/>
    <s v="S/d"/>
    <e v="#VALUE!"/>
    <m/>
    <e v="#VALUE!"/>
    <n v="1"/>
  </r>
  <r>
    <n v="13"/>
    <x v="0"/>
    <s v="Mateo"/>
    <x v="3"/>
    <s v="Consulta"/>
    <m/>
    <d v="1899-12-30T20:00:00"/>
    <s v="S/d"/>
    <e v="#VALUE!"/>
    <m/>
    <e v="#VALUE!"/>
    <n v="1"/>
  </r>
  <r>
    <n v="14"/>
    <x v="1"/>
    <s v="Kiki"/>
    <x v="4"/>
    <s v="Consulta"/>
    <m/>
    <d v="1899-12-30T10:20:00"/>
    <d v="1899-12-30T11:05:00"/>
    <d v="1899-12-30T00:45:00"/>
    <m/>
    <n v="45"/>
    <n v="1"/>
  </r>
  <r>
    <n v="15"/>
    <x v="1"/>
    <s v="Peperonni"/>
    <x v="4"/>
    <s v="Consulta"/>
    <m/>
    <d v="1899-12-30T13:05:00"/>
    <d v="1899-12-30T13:35:00"/>
    <d v="1899-12-30T00:30:00"/>
    <m/>
    <n v="30"/>
    <n v="1"/>
  </r>
  <r>
    <n v="16"/>
    <x v="1"/>
    <s v="Moni"/>
    <x v="4"/>
    <s v="Consulta"/>
    <m/>
    <d v="1899-12-30T13:30:00"/>
    <d v="1899-12-30T13:54:00"/>
    <d v="1899-12-30T00:24:00"/>
    <m/>
    <n v="24"/>
    <n v="1"/>
  </r>
  <r>
    <n v="17"/>
    <x v="1"/>
    <s v="Lisa"/>
    <x v="4"/>
    <s v="Consulta"/>
    <m/>
    <d v="1899-12-30T13:30:00"/>
    <d v="1899-12-30T13:54:00"/>
    <d v="1899-12-30T00:24:00"/>
    <m/>
    <n v="24"/>
    <n v="1"/>
  </r>
  <r>
    <n v="18"/>
    <x v="1"/>
    <s v="Chiquis"/>
    <x v="5"/>
    <s v="Revision"/>
    <m/>
    <d v="1899-12-30T09:20:00"/>
    <d v="1899-12-30T10:36:00"/>
    <d v="1899-12-30T01:16:00"/>
    <m/>
    <n v="76"/>
    <n v="1"/>
  </r>
  <r>
    <n v="19"/>
    <x v="1"/>
    <s v="Tibu"/>
    <x v="5"/>
    <s v="Laboratorio"/>
    <m/>
    <d v="1899-12-30T11:40:00"/>
    <d v="1899-12-30T12:15:00"/>
    <d v="1899-12-30T00:35:00"/>
    <m/>
    <n v="35"/>
    <n v="1"/>
  </r>
  <r>
    <n v="20"/>
    <x v="1"/>
    <s v="Bruno"/>
    <x v="5"/>
    <s v="Vacuna"/>
    <m/>
    <d v="1899-12-30T12:26:00"/>
    <d v="1899-12-30T12:40:00"/>
    <d v="1899-12-30T00:14:00"/>
    <m/>
    <n v="14"/>
    <n v="1"/>
  </r>
  <r>
    <n v="21"/>
    <x v="1"/>
    <s v="Canela"/>
    <x v="5"/>
    <s v="Desparasitación"/>
    <m/>
    <d v="1899-12-30T12:40:00"/>
    <d v="1899-12-30T12:45:00"/>
    <d v="1899-12-30T00:05:00"/>
    <m/>
    <n v="5"/>
    <n v="1"/>
  </r>
  <r>
    <n v="22"/>
    <x v="1"/>
    <s v="Locky"/>
    <x v="0"/>
    <s v="Vacuna"/>
    <m/>
    <d v="1899-12-30T16:54:00"/>
    <d v="1899-12-30T17:16:00"/>
    <d v="1899-12-30T00:22:00"/>
    <m/>
    <n v="22"/>
    <n v="1"/>
  </r>
  <r>
    <n v="23"/>
    <x v="1"/>
    <s v="Sam"/>
    <x v="0"/>
    <s v="Consulta"/>
    <m/>
    <d v="1899-12-30T17:40:00"/>
    <d v="1899-12-30T18:33:00"/>
    <d v="1899-12-30T00:53:00"/>
    <m/>
    <n v="53"/>
    <n v="1"/>
  </r>
  <r>
    <n v="24"/>
    <x v="1"/>
    <s v="Dusty"/>
    <x v="0"/>
    <s v="Aplicación Medicamento"/>
    <m/>
    <d v="1899-12-30T19:36:00"/>
    <d v="1899-12-30T19:43:00"/>
    <d v="1899-12-30T00:07:00"/>
    <m/>
    <n v="7"/>
    <n v="1"/>
  </r>
  <r>
    <n v="25"/>
    <x v="1"/>
    <s v="Prinsess"/>
    <x v="0"/>
    <s v="Consulta"/>
    <m/>
    <d v="1899-12-30T20:10:00"/>
    <d v="1899-12-30T20:55:00"/>
    <d v="1899-12-30T00:45:00"/>
    <m/>
    <n v="45"/>
    <n v="1"/>
  </r>
  <r>
    <n v="26"/>
    <x v="1"/>
    <s v="Lichita"/>
    <x v="1"/>
    <s v="Revision"/>
    <d v="1899-12-30T13:30:00"/>
    <d v="1899-12-30T13:30:00"/>
    <d v="1899-12-30T13:38:00"/>
    <d v="1899-12-30T00:08:00"/>
    <m/>
    <n v="8"/>
    <n v="1"/>
  </r>
  <r>
    <n v="27"/>
    <x v="1"/>
    <s v="Blanquita"/>
    <x v="1"/>
    <s v="Preoperatorio"/>
    <d v="1899-12-30T16:42:00"/>
    <d v="1899-12-30T16:42:00"/>
    <d v="1899-12-30T17:00:00"/>
    <d v="1899-12-30T00:18:00"/>
    <m/>
    <n v="18"/>
    <n v="1"/>
  </r>
  <r>
    <n v="28"/>
    <x v="1"/>
    <s v="Prieta"/>
    <x v="1"/>
    <s v="Consulta"/>
    <m/>
    <d v="1899-12-30T17:05:00"/>
    <d v="1899-12-30T17:33:00"/>
    <d v="1899-12-30T00:28:00"/>
    <m/>
    <n v="28"/>
    <n v="1"/>
  </r>
  <r>
    <n v="29"/>
    <x v="1"/>
    <s v="Nico"/>
    <x v="1"/>
    <s v="Ozonoterapia"/>
    <m/>
    <d v="1899-12-30T18:50:00"/>
    <d v="1899-12-30T19:00:00"/>
    <d v="1899-12-30T00:10:00"/>
    <m/>
    <n v="10"/>
    <n v="1"/>
  </r>
  <r>
    <n v="30"/>
    <x v="1"/>
    <s v="Nala"/>
    <x v="1"/>
    <s v="Consulta"/>
    <m/>
    <d v="1899-12-30T19:27:00"/>
    <d v="1899-12-30T20:27:00"/>
    <d v="1899-12-30T01:00:00"/>
    <m/>
    <n v="60"/>
    <n v="1"/>
  </r>
  <r>
    <n v="31"/>
    <x v="2"/>
    <s v="Balton"/>
    <x v="2"/>
    <s v="Cambio vendaje"/>
    <m/>
    <d v="1899-12-30T09:53:00"/>
    <d v="1899-12-30T10:41:00"/>
    <d v="1899-12-30T00:48:00"/>
    <m/>
    <n v="48"/>
    <n v="1"/>
  </r>
  <r>
    <n v="32"/>
    <x v="2"/>
    <s v="Bella"/>
    <x v="2"/>
    <s v="Consulta"/>
    <m/>
    <d v="1899-12-30T13:37:00"/>
    <d v="1899-12-30T14:27:00"/>
    <d v="1899-12-30T00:50:00"/>
    <m/>
    <n v="50"/>
    <n v="1"/>
  </r>
  <r>
    <n v="33"/>
    <x v="2"/>
    <s v="Kiroga"/>
    <x v="3"/>
    <s v="Consulta"/>
    <m/>
    <d v="1899-12-30T16:40:00"/>
    <m/>
    <n v="-0.69444444444444497"/>
    <m/>
    <e v="#NUM!"/>
    <n v="1"/>
  </r>
  <r>
    <n v="34"/>
    <x v="2"/>
    <s v="Maya"/>
    <x v="3"/>
    <s v="Consulta"/>
    <m/>
    <d v="1899-12-30T18:10:00"/>
    <d v="1899-12-30T18:50:00"/>
    <d v="1899-12-30T00:40:00"/>
    <m/>
    <n v="40"/>
    <n v="1"/>
  </r>
  <r>
    <n v="35"/>
    <x v="2"/>
    <s v="Chino"/>
    <x v="3"/>
    <s v="Consulta"/>
    <m/>
    <d v="1899-12-30T18:20:00"/>
    <m/>
    <n v="-0.76388888888888895"/>
    <m/>
    <e v="#NUM!"/>
    <n v="1"/>
  </r>
  <r>
    <n v="36"/>
    <x v="2"/>
    <s v="Max"/>
    <x v="3"/>
    <s v="Consulta"/>
    <m/>
    <d v="1899-12-30T19:09:00"/>
    <m/>
    <n v="-0.79791666666666705"/>
    <m/>
    <e v="#NUM!"/>
    <n v="1"/>
  </r>
  <r>
    <n v="37"/>
    <x v="2"/>
    <s v="Luna"/>
    <x v="0"/>
    <s v="Consulta"/>
    <m/>
    <d v="1899-12-30T15:48:00"/>
    <d v="1899-12-30T16:42:00"/>
    <d v="1899-12-30T00:54:00"/>
    <m/>
    <n v="54"/>
    <n v="1"/>
  </r>
  <r>
    <n v="38"/>
    <x v="2"/>
    <s v="Maky"/>
    <x v="0"/>
    <s v="Desparasitación"/>
    <m/>
    <d v="1899-12-30T17:56:00"/>
    <d v="1899-12-30T18:06:00"/>
    <d v="1899-12-30T00:10:00"/>
    <m/>
    <n v="10"/>
    <n v="1"/>
  </r>
  <r>
    <n v="39"/>
    <x v="2"/>
    <s v="Sparky"/>
    <x v="0"/>
    <s v="Consulta"/>
    <m/>
    <d v="1899-12-30T18:09:00"/>
    <d v="1899-12-30T19:08:00"/>
    <d v="1899-12-30T00:59:00"/>
    <m/>
    <n v="59"/>
    <n v="1"/>
  </r>
  <r>
    <n v="40"/>
    <x v="2"/>
    <s v="Aron"/>
    <x v="0"/>
    <s v="Consulta"/>
    <m/>
    <d v="1899-12-30T18:20:00"/>
    <d v="1899-12-30T19:53:00"/>
    <d v="1899-12-30T01:33:00"/>
    <m/>
    <n v="93"/>
    <n v="1"/>
  </r>
  <r>
    <n v="41"/>
    <x v="2"/>
    <s v="S/N"/>
    <x v="1"/>
    <s v="Consulta"/>
    <d v="1899-12-30T15:30:00"/>
    <d v="1899-12-30T15:33:00"/>
    <d v="1899-12-30T16:05:00"/>
    <d v="1899-12-30T00:32:00"/>
    <m/>
    <n v="32"/>
    <n v="1"/>
  </r>
  <r>
    <n v="42"/>
    <x v="2"/>
    <s v="Chencho"/>
    <x v="1"/>
    <s v="Aplicación Medicamento"/>
    <m/>
    <d v="1899-12-30T17:15:00"/>
    <d v="1899-12-30T17:23:00"/>
    <d v="1899-12-30T00:08:00"/>
    <m/>
    <n v="8"/>
    <n v="1"/>
  </r>
  <r>
    <n v="43"/>
    <x v="2"/>
    <s v="Nala"/>
    <x v="1"/>
    <s v="Revision"/>
    <m/>
    <d v="1899-12-30T18:15:00"/>
    <d v="1899-12-30T19:00:00"/>
    <d v="1899-12-30T00:45:00"/>
    <m/>
    <n v="45"/>
    <n v="1"/>
  </r>
  <r>
    <n v="44"/>
    <x v="2"/>
    <s v="Kiara"/>
    <x v="1"/>
    <s v="Vacuna"/>
    <m/>
    <d v="1899-12-30T19:10:00"/>
    <d v="1899-12-30T19:29:00"/>
    <d v="1899-12-30T00:19:00"/>
    <m/>
    <n v="19"/>
    <n v="1"/>
  </r>
  <r>
    <n v="45"/>
    <x v="2"/>
    <s v="Rocky"/>
    <x v="6"/>
    <s v="Aplicación"/>
    <m/>
    <d v="1899-12-30T09:53:00"/>
    <d v="1899-12-30T10:03:00"/>
    <d v="1899-12-30T00:10:00"/>
    <m/>
    <n v="10"/>
    <n v="1"/>
  </r>
  <r>
    <n v="46"/>
    <x v="2"/>
    <s v="Sam"/>
    <x v="6"/>
    <s v="Laboratorio"/>
    <d v="1899-12-30T12:38:00"/>
    <d v="1899-12-30T12:42:00"/>
    <d v="1899-12-30T12:51:00"/>
    <d v="1899-12-30T00:09:00"/>
    <m/>
    <n v="9"/>
    <n v="1"/>
  </r>
  <r>
    <n v="46"/>
    <x v="2"/>
    <s v="Princesa"/>
    <x v="7"/>
    <s v="Desparasitación"/>
    <m/>
    <d v="1899-12-30T12:33:00"/>
    <d v="1899-12-30T12:40:00"/>
    <d v="1899-12-30T00:07:00"/>
    <m/>
    <n v="7"/>
    <n v="1"/>
  </r>
  <r>
    <n v="47"/>
    <x v="3"/>
    <s v="Kiara"/>
    <x v="8"/>
    <s v="Revision"/>
    <d v="1899-12-30T12:34:00"/>
    <d v="1899-12-30T12:48:00"/>
    <d v="1899-12-30T13:19:00"/>
    <d v="1899-12-30T00:31:00"/>
    <m/>
    <n v="31"/>
    <n v="1"/>
  </r>
  <r>
    <n v="48"/>
    <x v="3"/>
    <s v="Lenon"/>
    <x v="8"/>
    <s v="Desparasitación"/>
    <m/>
    <d v="1899-12-30T13:20:00"/>
    <d v="1899-12-30T14:00:00"/>
    <d v="1899-12-30T00:40:00"/>
    <m/>
    <n v="40"/>
    <n v="1"/>
  </r>
  <r>
    <n v="49"/>
    <x v="3"/>
    <s v="Dusti"/>
    <x v="9"/>
    <s v="Aplicación Medicamento"/>
    <d v="1899-12-30T08:42:00"/>
    <d v="1899-12-30T08:53:00"/>
    <d v="1899-12-30T09:00:00"/>
    <d v="1899-12-30T00:07:00"/>
    <m/>
    <n v="7"/>
    <n v="1"/>
  </r>
  <r>
    <n v="50"/>
    <x v="3"/>
    <s v="S/N"/>
    <x v="7"/>
    <s v="Vacuna/Desparasitacion"/>
    <d v="1899-12-30T17:55:00"/>
    <d v="1899-12-30T18:10:00"/>
    <d v="1899-12-30T18:30:00"/>
    <d v="1899-12-30T00:20:00"/>
    <m/>
    <n v="20"/>
    <n v="1"/>
  </r>
  <r>
    <n v="51"/>
    <x v="3"/>
    <s v="Freya"/>
    <x v="10"/>
    <s v="Consulta"/>
    <d v="1899-12-30T17:18:00"/>
    <d v="1899-12-30T17:22:00"/>
    <d v="1899-12-30T17:38:00"/>
    <d v="1899-12-30T00:16:00"/>
    <m/>
    <n v="16"/>
    <n v="1"/>
  </r>
  <r>
    <n v="52"/>
    <x v="3"/>
    <s v="Chispi"/>
    <x v="10"/>
    <s v="Consulta"/>
    <d v="1899-12-30T18:05:00"/>
    <d v="1899-12-30T18:11:00"/>
    <d v="1899-12-30T18:38:00"/>
    <d v="1899-12-30T00:27:00"/>
    <m/>
    <n v="27"/>
    <n v="1"/>
  </r>
  <r>
    <n v="53"/>
    <x v="3"/>
    <s v="Bonita"/>
    <x v="10"/>
    <s v="Eutanasia/Manejo Cuerpo"/>
    <m/>
    <d v="1899-12-30T19:21:00"/>
    <d v="1899-12-30T20:38:00"/>
    <d v="1899-12-30T01:17:00"/>
    <m/>
    <n v="77"/>
    <n v="1"/>
  </r>
  <r>
    <n v="54"/>
    <x v="3"/>
    <s v="Franky"/>
    <x v="0"/>
    <s v="Prequirurjico"/>
    <d v="1899-12-30T08:23:00"/>
    <d v="1899-12-30T08:25:00"/>
    <d v="1899-12-30T08:32:00"/>
    <d v="1899-12-30T00:07:00"/>
    <m/>
    <n v="7"/>
    <n v="1"/>
  </r>
  <r>
    <n v="55"/>
    <x v="3"/>
    <s v="Ruffo"/>
    <x v="0"/>
    <s v="Consulta"/>
    <m/>
    <d v="1899-12-30T10:17:00"/>
    <d v="1899-12-30T12:10:00"/>
    <d v="1899-12-30T01:53:00"/>
    <m/>
    <n v="113"/>
    <n v="1"/>
  </r>
  <r>
    <n v="56"/>
    <x v="3"/>
    <s v="Ela"/>
    <x v="0"/>
    <s v="Consulta"/>
    <d v="1899-12-30T10:18:00"/>
    <d v="1899-12-30T10:20:00"/>
    <d v="1899-12-30T10:34:00"/>
    <d v="1899-12-30T00:14:00"/>
    <m/>
    <n v="14"/>
    <n v="1"/>
  </r>
  <r>
    <n v="57"/>
    <x v="3"/>
    <s v="Junior"/>
    <x v="0"/>
    <s v="Consulta"/>
    <m/>
    <d v="1899-12-30T14:16:00"/>
    <d v="1899-12-30T15:20:00"/>
    <d v="1899-12-30T01:04:00"/>
    <m/>
    <n v="64"/>
    <n v="1"/>
  </r>
  <r>
    <n v="58"/>
    <x v="3"/>
    <s v="Pantera"/>
    <x v="0"/>
    <s v="Revision"/>
    <m/>
    <d v="1899-12-30T17:47:00"/>
    <d v="1899-12-30T18:24:00"/>
    <d v="1899-12-30T00:37:00"/>
    <m/>
    <n v="37"/>
    <n v="1"/>
  </r>
  <r>
    <n v="59"/>
    <x v="3"/>
    <s v="Nico"/>
    <x v="0"/>
    <s v="Desparasitación"/>
    <m/>
    <d v="1899-12-30T18:53:00"/>
    <d v="1899-12-30T19:20:00"/>
    <d v="1899-12-30T00:27:00"/>
    <m/>
    <n v="27"/>
    <n v="1"/>
  </r>
  <r>
    <n v="60"/>
    <x v="3"/>
    <s v="Cora"/>
    <x v="0"/>
    <s v="Vacuna"/>
    <m/>
    <d v="1899-12-30T19:32:00"/>
    <d v="1899-12-30T20:02:00"/>
    <d v="1899-12-30T00:30:00"/>
    <m/>
    <n v="30"/>
    <n v="1"/>
  </r>
  <r>
    <n v="61"/>
    <x v="3"/>
    <s v="Bons"/>
    <x v="0"/>
    <s v="Rayos X"/>
    <m/>
    <d v="1899-12-30T19:54:00"/>
    <d v="1899-12-30T20:40:00"/>
    <d v="1899-12-30T00:46:00"/>
    <m/>
    <n v="46"/>
    <n v="1"/>
  </r>
  <r>
    <n v="62"/>
    <x v="4"/>
    <s v="Marfil"/>
    <x v="1"/>
    <s v="Aplicación Inmunes"/>
    <m/>
    <d v="1899-12-30T13:10:00"/>
    <d v="1899-12-30T13:57:00"/>
    <d v="1899-12-30T00:47:00"/>
    <m/>
    <n v="47"/>
    <n v="1"/>
  </r>
  <r>
    <n v="63"/>
    <x v="4"/>
    <s v="Linda Sharpei"/>
    <x v="1"/>
    <s v="Revision"/>
    <m/>
    <s v="S/D"/>
    <d v="1899-12-30T18:32:00"/>
    <e v="#VALUE!"/>
    <m/>
    <e v="#VALUE!"/>
    <n v="1"/>
  </r>
  <r>
    <n v="64"/>
    <x v="4"/>
    <s v="Blue"/>
    <x v="1"/>
    <s v="Consulta"/>
    <m/>
    <d v="1899-12-30T19:07:00"/>
    <d v="1899-12-30T19:22:00"/>
    <d v="1899-12-30T00:15:00"/>
    <m/>
    <n v="15"/>
    <n v="1"/>
  </r>
  <r>
    <n v="65"/>
    <x v="4"/>
    <s v="Ringo"/>
    <x v="6"/>
    <s v="Consulta"/>
    <m/>
    <d v="1899-12-30T12:30:00"/>
    <m/>
    <n v="-0.52083333333333304"/>
    <m/>
    <e v="#NUM!"/>
    <n v="1"/>
  </r>
  <r>
    <n v="66"/>
    <x v="4"/>
    <s v="Serafin"/>
    <x v="6"/>
    <s v="Consulta"/>
    <m/>
    <d v="1899-12-30T12:30:00"/>
    <m/>
    <n v="-0.52083333333333304"/>
    <m/>
    <e v="#NUM!"/>
    <n v="1"/>
  </r>
  <r>
    <n v="67"/>
    <x v="4"/>
    <s v="Rocky"/>
    <x v="0"/>
    <s v="Aplicación Inmunes"/>
    <m/>
    <d v="1899-12-30T09:07:00"/>
    <d v="1899-12-30T09:27:00"/>
    <d v="1899-12-30T00:20:00"/>
    <m/>
    <n v="20"/>
    <n v="1"/>
  </r>
  <r>
    <n v="68"/>
    <x v="4"/>
    <s v="Lola"/>
    <x v="0"/>
    <s v="Consulta"/>
    <m/>
    <d v="1899-12-30T12:37:00"/>
    <m/>
    <n v="-0.52569444444444402"/>
    <m/>
    <e v="#NUM!"/>
    <n v="1"/>
  </r>
  <r>
    <n v="69"/>
    <x v="4"/>
    <s v="Tomy"/>
    <x v="0"/>
    <s v="Vacuna"/>
    <m/>
    <d v="1899-12-30T15:34:00"/>
    <m/>
    <n v="-0.64861111111111103"/>
    <m/>
    <e v="#NUM!"/>
    <n v="1"/>
  </r>
  <r>
    <n v="70"/>
    <x v="4"/>
    <s v="Rigo"/>
    <x v="9"/>
    <s v="Consulta"/>
    <d v="1899-12-30T14:25:00"/>
    <d v="1899-12-30T14:45:00"/>
    <d v="1899-12-30T15:00:00"/>
    <d v="1899-12-30T00:15:00"/>
    <m/>
    <n v="15"/>
    <n v="1"/>
  </r>
  <r>
    <n v="71"/>
    <x v="4"/>
    <s v="Kity"/>
    <x v="9"/>
    <s v="Rayos X"/>
    <d v="1899-12-30T17:30:00"/>
    <d v="1899-12-30T17:40:00"/>
    <d v="1899-12-30T17:54:00"/>
    <d v="1899-12-30T00:14:00"/>
    <m/>
    <n v="14"/>
    <n v="1"/>
  </r>
  <r>
    <n v="72"/>
    <x v="4"/>
    <s v="S/N"/>
    <x v="9"/>
    <s v="Consulta"/>
    <d v="1899-12-30T18:15:00"/>
    <d v="1899-12-30T18:18:00"/>
    <d v="1899-12-30T18:30:00"/>
    <d v="1899-12-30T00:12:00"/>
    <m/>
    <n v="12"/>
    <n v="1"/>
  </r>
  <r>
    <n v="73"/>
    <x v="5"/>
    <s v="Pulgarcito"/>
    <x v="11"/>
    <s v="Desparasitación"/>
    <d v="1899-12-30T10:25:00"/>
    <d v="1899-12-30T10:33:00"/>
    <d v="1899-12-30T10:46:00"/>
    <d v="1899-12-30T00:13:00"/>
    <m/>
    <n v="13"/>
    <n v="1"/>
  </r>
  <r>
    <n v="74"/>
    <x v="5"/>
    <s v="Lisa"/>
    <x v="11"/>
    <s v="Vacuna"/>
    <d v="1899-12-30T10:54:00"/>
    <d v="1899-12-30T10:56:00"/>
    <d v="1899-12-30T11:04:00"/>
    <d v="1899-12-30T00:08:00"/>
    <m/>
    <n v="8"/>
    <n v="1"/>
  </r>
  <r>
    <n v="75"/>
    <x v="5"/>
    <s v="Kira"/>
    <x v="2"/>
    <s v="Vacuna"/>
    <d v="1899-12-30T09:37:00"/>
    <d v="1899-12-30T09:45:00"/>
    <d v="1899-12-30T09:55:00"/>
    <d v="1899-12-30T00:10:00"/>
    <m/>
    <n v="10"/>
    <n v="1"/>
  </r>
  <r>
    <n v="76"/>
    <x v="5"/>
    <s v="Vaga 2"/>
    <x v="2"/>
    <s v="Cambio vendaje"/>
    <m/>
    <d v="1899-12-30T11:20:00"/>
    <d v="1899-12-30T12:00:00"/>
    <d v="1899-12-30T00:40:00"/>
    <m/>
    <n v="40"/>
    <n v="1"/>
  </r>
  <r>
    <n v="77"/>
    <x v="5"/>
    <s v="Luca"/>
    <x v="5"/>
    <s v="Vacuna"/>
    <m/>
    <d v="1899-12-30T18:32:00"/>
    <d v="1899-12-30T18:57:00"/>
    <d v="1899-12-30T00:25:00"/>
    <m/>
    <n v="25"/>
    <n v="1"/>
  </r>
  <r>
    <n v="78"/>
    <x v="5"/>
    <s v="Macy"/>
    <x v="5"/>
    <s v="Consulta"/>
    <m/>
    <d v="1899-12-30T18:32:00"/>
    <d v="1899-12-30T19:13:00"/>
    <d v="1899-12-30T00:41:00"/>
    <m/>
    <n v="41"/>
    <n v="1"/>
  </r>
  <r>
    <n v="79"/>
    <x v="5"/>
    <s v="Kira"/>
    <x v="5"/>
    <s v="Vacuna"/>
    <m/>
    <d v="1899-12-30T19:20:00"/>
    <d v="1899-12-30T19:42:00"/>
    <d v="1899-12-30T00:22:00"/>
    <m/>
    <n v="22"/>
    <n v="1"/>
  </r>
  <r>
    <n v="80"/>
    <x v="5"/>
    <s v="Kete"/>
    <x v="1"/>
    <s v="Revision"/>
    <m/>
    <d v="1899-12-30T16:06:00"/>
    <d v="1899-12-30T16:20:00"/>
    <d v="1899-12-30T00:14:00"/>
    <m/>
    <n v="14"/>
    <n v="1"/>
  </r>
  <r>
    <n v="81"/>
    <x v="5"/>
    <s v="Leo"/>
    <x v="1"/>
    <s v="Revision"/>
    <m/>
    <d v="1899-12-30T16:06:00"/>
    <d v="1899-12-30T16:20:00"/>
    <d v="1899-12-30T00:14:00"/>
    <m/>
    <n v="14"/>
    <n v="1"/>
  </r>
  <r>
    <n v="82"/>
    <x v="5"/>
    <s v="Mia"/>
    <x v="1"/>
    <s v="Vacuna"/>
    <m/>
    <d v="1899-12-30T18:36:00"/>
    <d v="1899-12-30T18:58:00"/>
    <d v="1899-12-30T00:22:00"/>
    <m/>
    <n v="22"/>
    <n v="1"/>
  </r>
  <r>
    <n v="83"/>
    <x v="5"/>
    <s v="Max"/>
    <x v="1"/>
    <s v="Consulta"/>
    <m/>
    <d v="1899-12-30T19:30:00"/>
    <d v="1899-12-30T19:49:00"/>
    <d v="1899-12-30T00:19:00"/>
    <m/>
    <n v="19"/>
    <n v="1"/>
  </r>
  <r>
    <n v="84"/>
    <x v="5"/>
    <s v="Gynyer"/>
    <x v="1"/>
    <s v="Consulta"/>
    <m/>
    <d v="1899-12-30T20:02:00"/>
    <s v="S/d"/>
    <e v="#VALUE!"/>
    <m/>
    <e v="#VALUE!"/>
    <n v="1"/>
  </r>
  <r>
    <n v="85"/>
    <x v="5"/>
    <s v="Loro"/>
    <x v="1"/>
    <s v="Consulta"/>
    <m/>
    <d v="1899-12-30T20:30:00"/>
    <d v="1899-12-30T20:58:00"/>
    <d v="1899-12-30T00:28:00"/>
    <m/>
    <n v="28"/>
    <n v="1"/>
  </r>
  <r>
    <n v="85"/>
    <x v="5"/>
    <s v="Rigo"/>
    <x v="9"/>
    <s v="Rayo/Sedacion"/>
    <m/>
    <d v="1899-12-30T16:20:00"/>
    <d v="1899-12-30T16:40:00"/>
    <d v="1899-12-30T00:20:00"/>
    <m/>
    <n v="20"/>
    <n v="1"/>
  </r>
  <r>
    <n v="86"/>
    <x v="6"/>
    <s v="Molly"/>
    <x v="5"/>
    <s v="Consulta"/>
    <d v="1899-12-30T09:46:00"/>
    <d v="1899-12-30T09:55:00"/>
    <d v="1899-12-30T10:10:00"/>
    <d v="1899-12-30T00:15:00"/>
    <m/>
    <n v="15"/>
    <n v="1"/>
  </r>
  <r>
    <n v="87"/>
    <x v="6"/>
    <s v="Simba"/>
    <x v="5"/>
    <s v="Consulta"/>
    <m/>
    <d v="1899-12-30T10:30:00"/>
    <d v="1899-12-30T11:35:00"/>
    <d v="1899-12-30T01:05:00"/>
    <m/>
    <n v="65"/>
    <n v="1"/>
  </r>
  <r>
    <n v="88"/>
    <x v="6"/>
    <s v="Maruska"/>
    <x v="4"/>
    <s v="Revision"/>
    <d v="1899-12-30T08:21:00"/>
    <d v="1899-12-30T08:25:00"/>
    <d v="1899-12-30T08:40:00"/>
    <d v="1899-12-30T00:15:00"/>
    <m/>
    <n v="15"/>
    <n v="1"/>
  </r>
  <r>
    <n v="89"/>
    <x v="6"/>
    <s v="Chile"/>
    <x v="4"/>
    <s v="Consulta"/>
    <m/>
    <d v="1899-12-30T10:32:00"/>
    <d v="1899-12-30T10:55:00"/>
    <d v="1899-12-30T00:23:00"/>
    <m/>
    <n v="23"/>
    <n v="1"/>
  </r>
  <r>
    <n v="90"/>
    <x v="6"/>
    <s v="Cunita"/>
    <x v="1"/>
    <s v="Aplicación Medicamento"/>
    <m/>
    <d v="1899-12-30T15:50:00"/>
    <d v="1899-12-30T16:05:00"/>
    <d v="1899-12-30T00:15:00"/>
    <m/>
    <n v="15"/>
    <n v="1"/>
  </r>
  <r>
    <n v="91"/>
    <x v="6"/>
    <s v="Lichita"/>
    <x v="1"/>
    <s v="Retiro de puntos"/>
    <m/>
    <d v="1899-12-30T17:16:00"/>
    <d v="1899-12-30T17:59:00"/>
    <d v="1899-12-30T00:43:00"/>
    <m/>
    <n v="43"/>
    <n v="1"/>
  </r>
  <r>
    <n v="92"/>
    <x v="6"/>
    <s v="Reda"/>
    <x v="0"/>
    <s v="Consulta"/>
    <m/>
    <d v="1899-12-30T15:15:00"/>
    <d v="1899-12-30T15:56:00"/>
    <d v="1899-12-30T00:41:00"/>
    <m/>
    <n v="41"/>
    <n v="1"/>
  </r>
  <r>
    <n v="93"/>
    <x v="6"/>
    <s v="Yaga 2"/>
    <x v="0"/>
    <s v="Revision"/>
    <m/>
    <d v="1899-12-30T16:40:00"/>
    <d v="1899-12-30T17:50:00"/>
    <d v="1899-12-30T01:10:00"/>
    <m/>
    <n v="70"/>
    <n v="1"/>
  </r>
  <r>
    <n v="94"/>
    <x v="6"/>
    <s v="Linda Sharpei"/>
    <x v="0"/>
    <s v="Cambio vendaje"/>
    <d v="1899-12-30T20:10:00"/>
    <d v="1899-12-30T20:27:00"/>
    <s v="S/d"/>
    <e v="#VALUE!"/>
    <m/>
    <e v="#VALUE!"/>
    <n v="1"/>
  </r>
  <r>
    <n v="95"/>
    <x v="6"/>
    <s v="Oso"/>
    <x v="3"/>
    <s v="Consulta"/>
    <d v="1899-12-30T18:00:00"/>
    <d v="1899-12-30T18:22:00"/>
    <d v="1899-12-30T18:40:00"/>
    <d v="1899-12-30T00:18:00"/>
    <m/>
    <n v="18"/>
    <n v="1"/>
  </r>
  <r>
    <n v="96"/>
    <x v="6"/>
    <s v="Meloso"/>
    <x v="3"/>
    <s v="Revision"/>
    <m/>
    <s v="S/D"/>
    <s v="S/d"/>
    <e v="#VALUE!"/>
    <m/>
    <e v="#VALUE!"/>
    <n v="1"/>
  </r>
  <r>
    <n v="97"/>
    <x v="6"/>
    <s v="Nana"/>
    <x v="3"/>
    <s v="Consulta"/>
    <m/>
    <s v="S/D"/>
    <s v="S/d"/>
    <e v="#VALUE!"/>
    <m/>
    <e v="#VALUE!"/>
    <n v="1"/>
  </r>
  <r>
    <n v="98"/>
    <x v="6"/>
    <s v="Deysi"/>
    <x v="3"/>
    <s v="Revision"/>
    <d v="1899-12-30T20:03:00"/>
    <d v="1899-12-30T20:14:00"/>
    <s v="S/d"/>
    <e v="#VALUE!"/>
    <m/>
    <e v="#VALUE!"/>
    <n v="1"/>
  </r>
  <r>
    <n v="99"/>
    <x v="6"/>
    <s v="Furia"/>
    <x v="3"/>
    <s v="Procedimiento"/>
    <m/>
    <d v="1899-12-30T18:47:00"/>
    <s v="S/d"/>
    <e v="#VALUE!"/>
    <m/>
    <e v="#VALUE!"/>
    <n v="1"/>
  </r>
  <r>
    <n v="100"/>
    <x v="7"/>
    <s v="Moka"/>
    <x v="11"/>
    <s v="Desparasitación/Vacuna"/>
    <d v="1899-12-30T10:35:00"/>
    <d v="1899-12-30T10:43:00"/>
    <d v="1899-12-30T10:56:00"/>
    <d v="1899-12-30T00:13:00"/>
    <m/>
    <n v="13"/>
    <n v="1"/>
  </r>
  <r>
    <n v="101"/>
    <x v="7"/>
    <s v="Padme"/>
    <x v="11"/>
    <s v="Vacuna"/>
    <d v="1899-12-30T13:15:00"/>
    <d v="1899-12-30T13:18:00"/>
    <d v="1899-12-30T13:28:00"/>
    <d v="1899-12-30T00:10:00"/>
    <m/>
    <n v="10"/>
    <n v="1"/>
  </r>
  <r>
    <n v="102"/>
    <x v="7"/>
    <s v="Pinky"/>
    <x v="2"/>
    <s v="Revision"/>
    <d v="1899-12-30T09:18:00"/>
    <d v="1899-12-30T09:20:00"/>
    <d v="1899-12-30T09:28:00"/>
    <d v="1899-12-30T00:08:00"/>
    <m/>
    <n v="8"/>
    <n v="1"/>
  </r>
  <r>
    <n v="103"/>
    <x v="7"/>
    <s v="Mallu"/>
    <x v="2"/>
    <s v="Lab. Biometria Hematica"/>
    <m/>
    <d v="1899-12-30T09:45:00"/>
    <d v="1899-12-30T09:53:00"/>
    <d v="1899-12-30T00:08:00"/>
    <m/>
    <n v="8"/>
    <n v="1"/>
  </r>
  <r>
    <n v="104"/>
    <x v="7"/>
    <s v="Rex"/>
    <x v="2"/>
    <s v="Lab. Biometria Hematica"/>
    <d v="1899-12-30T09:40:00"/>
    <d v="1899-12-30T09:45:00"/>
    <d v="1899-12-30T09:53:00"/>
    <d v="1899-12-30T00:08:00"/>
    <m/>
    <n v="8"/>
    <n v="1"/>
  </r>
  <r>
    <n v="105"/>
    <x v="7"/>
    <s v="Napoleon"/>
    <x v="2"/>
    <s v="Consulta"/>
    <d v="1899-12-30T11:03:00"/>
    <d v="1899-12-30T11:08:00"/>
    <d v="1899-12-30T11:22:00"/>
    <d v="1899-12-30T00:14:00"/>
    <m/>
    <n v="14"/>
    <n v="1"/>
  </r>
  <r>
    <n v="106"/>
    <x v="7"/>
    <s v="Albus"/>
    <x v="1"/>
    <s v="Desparasitación"/>
    <m/>
    <d v="1899-12-30T18:20:00"/>
    <d v="1899-12-30T18:26:00"/>
    <d v="1899-12-30T00:06:00"/>
    <m/>
    <n v="6"/>
    <n v="1"/>
  </r>
  <r>
    <n v="107"/>
    <x v="7"/>
    <s v="Zeus"/>
    <x v="1"/>
    <s v="Consulta"/>
    <m/>
    <d v="1899-12-30T20:00:00"/>
    <d v="1899-12-30T20:22:00"/>
    <d v="1899-12-30T00:22:00"/>
    <m/>
    <n v="22"/>
    <n v="1"/>
  </r>
  <r>
    <n v="108"/>
    <x v="7"/>
    <s v="Luna"/>
    <x v="0"/>
    <s v="Prueba de LEA"/>
    <m/>
    <d v="1899-12-30T17:18:00"/>
    <d v="1899-12-30T17:30:00"/>
    <d v="1899-12-30T00:12:00"/>
    <m/>
    <n v="12"/>
    <n v="1"/>
  </r>
  <r>
    <n v="109"/>
    <x v="7"/>
    <s v="Coco"/>
    <x v="0"/>
    <s v="Vacuna"/>
    <m/>
    <d v="1899-12-30T20:16:00"/>
    <d v="1899-12-30T20:32:00"/>
    <d v="1899-12-30T00:16:00"/>
    <m/>
    <n v="16"/>
    <n v="1"/>
  </r>
  <r>
    <n v="110"/>
    <x v="7"/>
    <s v="Nico"/>
    <x v="0"/>
    <s v="Vacuna"/>
    <m/>
    <s v="S/D"/>
    <d v="1899-12-30T18:42:00"/>
    <e v="#VALUE!"/>
    <m/>
    <e v="#VALUE!"/>
    <n v="1"/>
  </r>
  <r>
    <n v="111"/>
    <x v="7"/>
    <s v="Ruso"/>
    <x v="0"/>
    <s v="Vacuna"/>
    <m/>
    <s v="S/D"/>
    <d v="1899-12-30T18:42:00"/>
    <e v="#VALUE!"/>
    <m/>
    <e v="#VALUE!"/>
    <n v="1"/>
  </r>
  <r>
    <n v="112"/>
    <x v="7"/>
    <s v="Aron"/>
    <x v="3"/>
    <s v="Consulta"/>
    <m/>
    <s v="S/D"/>
    <s v="S/d"/>
    <e v="#VALUE!"/>
    <m/>
    <e v="#VALUE!"/>
    <n v="1"/>
  </r>
  <r>
    <n v="113"/>
    <x v="7"/>
    <s v="Chuleta"/>
    <x v="3"/>
    <s v="Consulta"/>
    <m/>
    <d v="1899-12-30T19:15:00"/>
    <s v="S/d"/>
    <e v="#VALUE!"/>
    <m/>
    <e v="#VALUE!"/>
    <n v="1"/>
  </r>
  <r>
    <n v="114"/>
    <x v="8"/>
    <s v="Helly"/>
    <x v="4"/>
    <s v="Consulta"/>
    <d v="1899-12-30T09:35:00"/>
    <d v="1899-12-30T09:55:00"/>
    <d v="1899-12-30T10:06:00"/>
    <d v="1899-12-30T00:11:00"/>
    <m/>
    <n v="11"/>
    <n v="1"/>
  </r>
  <r>
    <n v="115"/>
    <x v="8"/>
    <s v="Oddy"/>
    <x v="4"/>
    <s v="Desparacitacion/Revision"/>
    <d v="1899-12-30T10:00:00"/>
    <d v="1899-12-30T10:10:00"/>
    <d v="1899-12-30T10:30:00"/>
    <d v="1899-12-30T00:20:00"/>
    <m/>
    <n v="20"/>
    <n v="1"/>
  </r>
  <r>
    <n v="116"/>
    <x v="8"/>
    <s v="Ades"/>
    <x v="4"/>
    <s v="Consulta"/>
    <d v="1899-12-30T10:06:00"/>
    <d v="1899-12-30T10:34:00"/>
    <d v="1899-12-30T10:47:00"/>
    <d v="1899-12-30T00:13:00"/>
    <m/>
    <n v="13"/>
    <n v="1"/>
  </r>
  <r>
    <n v="117"/>
    <x v="8"/>
    <s v="Balto"/>
    <x v="4"/>
    <s v="Cambio vendaje/Revision"/>
    <d v="1899-12-30T10:40:00"/>
    <d v="1899-12-30T10:50:00"/>
    <d v="1899-12-30T12:55:00"/>
    <d v="1899-12-30T02:05:00"/>
    <m/>
    <n v="125"/>
    <n v="1"/>
  </r>
  <r>
    <n v="118"/>
    <x v="8"/>
    <s v="Chelsea"/>
    <x v="4"/>
    <s v="Consulta"/>
    <d v="1899-12-30T11:17:00"/>
    <d v="1899-12-30T11:22:00"/>
    <d v="1899-12-30T12:15:00"/>
    <d v="1899-12-30T00:53:00"/>
    <m/>
    <n v="53"/>
    <n v="1"/>
  </r>
  <r>
    <n v="119"/>
    <x v="8"/>
    <s v="Blacky"/>
    <x v="4"/>
    <s v="Consulta"/>
    <d v="1899-12-30T11:17:00"/>
    <d v="1899-12-30T12:15:00"/>
    <d v="1899-12-30T12:28:00"/>
    <d v="1899-12-30T00:13:00"/>
    <m/>
    <n v="13"/>
    <n v="1"/>
  </r>
  <r>
    <n v="120"/>
    <x v="8"/>
    <s v="Lucky"/>
    <x v="11"/>
    <s v="Revision"/>
    <d v="1899-12-30T09:09:00"/>
    <d v="1899-12-30T09:13:00"/>
    <d v="1899-12-30T09:54:00"/>
    <d v="1899-12-30T00:41:00"/>
    <m/>
    <n v="41"/>
    <n v="1"/>
  </r>
  <r>
    <n v="121"/>
    <x v="8"/>
    <s v="Canela"/>
    <x v="11"/>
    <s v="Consulta"/>
    <d v="1899-12-30T09:50:00"/>
    <d v="1899-12-30T10:03:00"/>
    <d v="1899-12-30T10:40:00"/>
    <d v="1899-12-30T00:37:00"/>
    <m/>
    <n v="37"/>
    <n v="1"/>
  </r>
  <r>
    <n v="122"/>
    <x v="8"/>
    <s v="Valentino"/>
    <x v="11"/>
    <s v="Vacuna/Desparasitacion"/>
    <d v="1899-12-30T10:35:00"/>
    <d v="1899-12-30T10:40:00"/>
    <d v="1899-12-30T10:50:00"/>
    <d v="1899-12-30T00:10:00"/>
    <m/>
    <n v="10"/>
    <n v="1"/>
  </r>
  <r>
    <n v="123"/>
    <x v="8"/>
    <s v="Finger"/>
    <x v="11"/>
    <s v="Placa"/>
    <d v="1899-12-30T12:33:00"/>
    <d v="1899-12-30T12:38:00"/>
    <d v="1899-12-30T13:00:00"/>
    <d v="1899-12-30T00:22:00"/>
    <m/>
    <n v="22"/>
    <n v="1"/>
  </r>
  <r>
    <n v="124"/>
    <x v="8"/>
    <s v="Edipo"/>
    <x v="11"/>
    <s v="Visita"/>
    <m/>
    <d v="1899-12-30T11:22:00"/>
    <s v="S/d"/>
    <e v="#VALUE!"/>
    <m/>
    <e v="#VALUE!"/>
    <n v="1"/>
  </r>
  <r>
    <n v="125"/>
    <x v="8"/>
    <s v="Jacob"/>
    <x v="0"/>
    <s v="Consulta"/>
    <m/>
    <d v="1899-12-30T19:42:00"/>
    <d v="1899-12-30T20:30:00"/>
    <d v="1899-12-30T00:48:00"/>
    <m/>
    <n v="48"/>
    <n v="1"/>
  </r>
  <r>
    <n v="126"/>
    <x v="8"/>
    <s v="Tatu"/>
    <x v="0"/>
    <s v="Toma Muestras"/>
    <m/>
    <d v="1899-12-30T14:40:00"/>
    <d v="1899-12-30T15:10:00"/>
    <d v="1899-12-30T00:30:00"/>
    <m/>
    <n v="30"/>
    <n v="1"/>
  </r>
  <r>
    <n v="127"/>
    <x v="8"/>
    <s v="Karely"/>
    <x v="0"/>
    <s v="Vacuna"/>
    <m/>
    <d v="1899-12-30T15:01:00"/>
    <d v="1899-12-30T15:30:00"/>
    <d v="1899-12-30T00:29:00"/>
    <m/>
    <n v="29"/>
    <n v="1"/>
  </r>
  <r>
    <n v="128"/>
    <x v="8"/>
    <s v="Venus"/>
    <x v="0"/>
    <s v="Lab. Biometria Hematica"/>
    <m/>
    <d v="1899-12-30T15:17:00"/>
    <d v="1899-12-30T15:37:00"/>
    <d v="1899-12-30T00:20:00"/>
    <m/>
    <n v="20"/>
    <n v="1"/>
  </r>
  <r>
    <n v="129"/>
    <x v="8"/>
    <s v="Nala"/>
    <x v="1"/>
    <s v="Consulta"/>
    <m/>
    <d v="1899-12-30T15:40:00"/>
    <d v="1899-12-30T16:18:00"/>
    <d v="1899-12-30T00:38:00"/>
    <m/>
    <n v="38"/>
    <n v="1"/>
  </r>
  <r>
    <n v="130"/>
    <x v="8"/>
    <s v="Luna"/>
    <x v="1"/>
    <s v="Desparasitación"/>
    <m/>
    <d v="1899-12-30T15:40:00"/>
    <d v="1899-12-30T16:18:00"/>
    <d v="1899-12-30T00:38:00"/>
    <m/>
    <n v="38"/>
    <n v="1"/>
  </r>
  <r>
    <n v="131"/>
    <x v="9"/>
    <s v="Aneli"/>
    <x v="2"/>
    <s v="Desparasitación"/>
    <d v="1899-12-30T09:15:00"/>
    <d v="1899-12-30T09:17:00"/>
    <d v="1899-12-30T09:22:00"/>
    <d v="1899-12-30T00:05:00"/>
    <m/>
    <n v="5"/>
    <n v="1"/>
  </r>
  <r>
    <n v="132"/>
    <x v="9"/>
    <s v="Kira"/>
    <x v="2"/>
    <s v="Desparasitación"/>
    <d v="1899-12-30T09:15:00"/>
    <d v="1899-12-30T09:17:00"/>
    <d v="1899-12-30T09:22:00"/>
    <d v="1899-12-30T00:05:00"/>
    <m/>
    <n v="5"/>
    <n v="1"/>
  </r>
  <r>
    <n v="133"/>
    <x v="9"/>
    <s v="Tobias"/>
    <x v="1"/>
    <s v="Vacuna"/>
    <d v="1899-12-30T08:12:00"/>
    <d v="1899-12-30T08:16:00"/>
    <d v="1899-12-30T08:32:00"/>
    <d v="1899-12-30T00:16:00"/>
    <m/>
    <n v="16"/>
    <n v="1"/>
  </r>
  <r>
    <n v="134"/>
    <x v="9"/>
    <s v="Caciopea"/>
    <x v="11"/>
    <s v="Revision"/>
    <m/>
    <d v="1899-12-30T17:34:00"/>
    <d v="1899-12-30T18:00:00"/>
    <d v="1899-12-30T00:26:00"/>
    <m/>
    <n v="26"/>
    <n v="1"/>
  </r>
  <r>
    <n v="135"/>
    <x v="9"/>
    <s v="Zack"/>
    <x v="11"/>
    <s v="Revision"/>
    <d v="1899-12-30T18:58:00"/>
    <d v="1899-12-30T19:05:00"/>
    <d v="1899-12-30T19:35:00"/>
    <d v="1899-12-30T00:30:00"/>
    <m/>
    <n v="30"/>
    <n v="1"/>
  </r>
  <r>
    <n v="136"/>
    <x v="9"/>
    <s v="Ruso"/>
    <x v="11"/>
    <s v="Aplicación Medicamento"/>
    <d v="1899-12-30T18:34:00"/>
    <d v="1899-12-30T18:40:00"/>
    <d v="1899-12-30T18:45:00"/>
    <d v="1899-12-30T00:05:00"/>
    <m/>
    <n v="5"/>
    <n v="1"/>
  </r>
  <r>
    <n v="137"/>
    <x v="9"/>
    <s v="Nico"/>
    <x v="11"/>
    <s v="Aplicación Medicamento"/>
    <d v="1899-12-30T18:34:00"/>
    <d v="1899-12-30T18:40:00"/>
    <d v="1899-12-30T18:45:00"/>
    <d v="1899-12-30T00:05:00"/>
    <m/>
    <n v="5"/>
    <n v="1"/>
  </r>
  <r>
    <n v="138"/>
    <x v="9"/>
    <s v="Bella"/>
    <x v="0"/>
    <s v="Vacunacion"/>
    <m/>
    <d v="1899-12-30T16:30:00"/>
    <d v="1899-12-30T16:50:00"/>
    <d v="1899-12-30T00:20:00"/>
    <m/>
    <n v="20"/>
    <n v="1"/>
  </r>
  <r>
    <n v="139"/>
    <x v="9"/>
    <s v="Kannela"/>
    <x v="0"/>
    <s v="Vacunacion"/>
    <m/>
    <d v="1899-12-30T17:16:00"/>
    <d v="1899-12-30T18:14:00"/>
    <d v="1899-12-30T00:58:00"/>
    <m/>
    <n v="58"/>
    <n v="1"/>
  </r>
  <r>
    <n v="140"/>
    <x v="9"/>
    <s v="Puk"/>
    <x v="3"/>
    <s v="Consulta"/>
    <d v="1899-12-30T17:50:00"/>
    <d v="1899-12-30T18:10:00"/>
    <d v="1899-12-30T18:28:00"/>
    <d v="1899-12-30T00:18:00"/>
    <m/>
    <n v="18"/>
    <n v="1"/>
  </r>
  <r>
    <n v="141"/>
    <x v="9"/>
    <s v="Luna"/>
    <x v="3"/>
    <s v="Consulta"/>
    <d v="1899-12-30T18:20:00"/>
    <d v="1899-12-30T18:32:00"/>
    <d v="1899-12-30T18:59:00"/>
    <d v="1899-12-30T00:27:00"/>
    <m/>
    <n v="27"/>
    <n v="1"/>
  </r>
  <r>
    <n v="142"/>
    <x v="10"/>
    <s v="Maggle"/>
    <x v="5"/>
    <s v="Desparasitación"/>
    <d v="1899-12-30T18:56:00"/>
    <d v="1899-12-30T18:58:00"/>
    <d v="1899-12-30T19:06:00"/>
    <d v="1899-12-30T00:08:00"/>
    <m/>
    <n v="8"/>
    <n v="1"/>
  </r>
  <r>
    <n v="143"/>
    <x v="10"/>
    <s v="Miocelito"/>
    <x v="5"/>
    <s v="Consulta"/>
    <d v="1899-12-30T19:39:00"/>
    <d v="1899-12-30T19:40:00"/>
    <d v="1899-12-30T19:45:00"/>
    <d v="1899-12-30T00:05:00"/>
    <m/>
    <n v="5"/>
    <n v="1"/>
  </r>
  <r>
    <n v="144"/>
    <x v="10"/>
    <s v="Motita"/>
    <x v="5"/>
    <s v="Desparasitación"/>
    <d v="1899-12-30T15:29:00"/>
    <d v="1899-12-30T15:30:00"/>
    <d v="1899-12-30T15:37:00"/>
    <d v="1899-12-30T00:07:00"/>
    <m/>
    <n v="7"/>
    <n v="1"/>
  </r>
  <r>
    <n v="145"/>
    <x v="10"/>
    <s v="Bella"/>
    <x v="5"/>
    <s v="Vacunacion"/>
    <d v="1899-12-30T17:43:00"/>
    <d v="1899-12-30T17:43:00"/>
    <d v="1899-12-30T17:49:00"/>
    <d v="1899-12-30T00:06:00"/>
    <m/>
    <n v="6"/>
    <n v="1"/>
  </r>
  <r>
    <n v="146"/>
    <x v="10"/>
    <s v="Venus"/>
    <x v="5"/>
    <s v="Aplicación Medicamento"/>
    <d v="1899-12-30T17:53:00"/>
    <d v="1899-12-30T17:56:00"/>
    <d v="1899-12-30T18:00:00"/>
    <d v="1899-12-30T00:04:00"/>
    <m/>
    <n v="4"/>
    <n v="1"/>
  </r>
  <r>
    <n v="147"/>
    <x v="10"/>
    <s v="Cotty"/>
    <x v="5"/>
    <s v="Vacunacion"/>
    <d v="1899-12-30T17:59:00"/>
    <d v="1899-12-30T18:00:00"/>
    <d v="1899-12-30T18:07:00"/>
    <d v="1899-12-30T00:07:00"/>
    <m/>
    <n v="7"/>
    <n v="1"/>
  </r>
  <r>
    <n v="148"/>
    <x v="10"/>
    <s v="Blanquita"/>
    <x v="12"/>
    <s v="Revision Cirujia"/>
    <d v="1899-12-30T14:33:00"/>
    <d v="1899-12-30T14:37:00"/>
    <d v="1899-12-30T15:00:00"/>
    <d v="1899-12-30T00:23:00"/>
    <m/>
    <n v="23"/>
    <n v="1"/>
  </r>
  <r>
    <n v="149"/>
    <x v="10"/>
    <s v="Rocky"/>
    <x v="12"/>
    <s v="Consulta"/>
    <d v="1899-12-30T19:17:00"/>
    <d v="1899-12-30T19:07:00"/>
    <d v="1899-12-30T19:55:00"/>
    <d v="1899-12-30T00:48:00"/>
    <m/>
    <n v="48"/>
    <n v="1"/>
  </r>
  <r>
    <n v="150"/>
    <x v="10"/>
    <s v="Igor"/>
    <x v="12"/>
    <s v="Vacunacion"/>
    <d v="1899-12-30T20:05:00"/>
    <d v="1899-12-30T20:07:00"/>
    <d v="1899-12-30T20:30:00"/>
    <d v="1899-12-30T00:23:00"/>
    <m/>
    <n v="23"/>
    <n v="1"/>
  </r>
  <r>
    <n v="151"/>
    <x v="10"/>
    <s v="Chelsea"/>
    <x v="11"/>
    <s v="Prequirurjico"/>
    <d v="1899-12-30T08:19:00"/>
    <d v="1899-12-30T08:20:00"/>
    <d v="1899-12-30T08:29:00"/>
    <d v="1899-12-30T00:09:00"/>
    <m/>
    <n v="9"/>
    <n v="1"/>
  </r>
  <r>
    <n v="152"/>
    <x v="10"/>
    <s v="Canelo"/>
    <x v="11"/>
    <s v="Desparasitación"/>
    <d v="1899-12-30T09:44:00"/>
    <d v="1899-12-30T09:52:00"/>
    <d v="1899-12-30T10:00:00"/>
    <d v="1899-12-30T00:08:00"/>
    <m/>
    <n v="8"/>
    <n v="1"/>
  </r>
  <r>
    <n v="153"/>
    <x v="10"/>
    <s v="Locky"/>
    <x v="11"/>
    <s v="Desparasitación"/>
    <d v="1899-12-30T09:44:00"/>
    <d v="1899-12-30T09:52:00"/>
    <d v="1899-12-30T10:00:00"/>
    <d v="1899-12-30T00:08:00"/>
    <m/>
    <n v="8"/>
    <n v="1"/>
  </r>
  <r>
    <n v="154"/>
    <x v="10"/>
    <s v="Aquiles"/>
    <x v="11"/>
    <s v="Consulta"/>
    <d v="1899-12-30T10:15:00"/>
    <d v="1899-12-30T10:18:00"/>
    <d v="1899-12-30T10:40:00"/>
    <d v="1899-12-30T00:22:00"/>
    <m/>
    <n v="22"/>
    <n v="1"/>
  </r>
  <r>
    <n v="155"/>
    <x v="10"/>
    <s v="Chacho"/>
    <x v="11"/>
    <s v="Revision"/>
    <d v="1899-12-30T11:00:00"/>
    <d v="1899-12-30T11:00:00"/>
    <d v="1899-12-30T11:21:00"/>
    <d v="1899-12-30T00:21:00"/>
    <m/>
    <n v="21"/>
    <n v="1"/>
  </r>
  <r>
    <n v="156"/>
    <x v="10"/>
    <s v="Perlita"/>
    <x v="11"/>
    <s v="Usg Urgencia"/>
    <d v="1899-12-30T11:09:00"/>
    <d v="1899-12-30T11:20:00"/>
    <d v="1899-12-30T11:45:00"/>
    <d v="1899-12-30T00:25:00"/>
    <m/>
    <n v="25"/>
    <n v="1"/>
  </r>
  <r>
    <n v="157"/>
    <x v="10"/>
    <s v="Jagger"/>
    <x v="11"/>
    <s v="Desparasitación"/>
    <d v="1899-12-30T11:36:00"/>
    <d v="1899-12-30T11:48:00"/>
    <d v="1899-12-30T12:06:00"/>
    <d v="1899-12-30T00:18:00"/>
    <m/>
    <n v="18"/>
    <n v="1"/>
  </r>
  <r>
    <n v="158"/>
    <x v="10"/>
    <s v="Luka"/>
    <x v="11"/>
    <s v="vacuna"/>
    <d v="1899-12-30T12:18:00"/>
    <d v="1899-12-30T12:25:00"/>
    <d v="1899-12-30T12:41:00"/>
    <d v="1899-12-30T00:16:00"/>
    <m/>
    <n v="16"/>
    <n v="1"/>
  </r>
  <r>
    <n v="159"/>
    <x v="10"/>
    <s v="Winnie"/>
    <x v="11"/>
    <s v="Consulta"/>
    <d v="1899-12-30T12:22:00"/>
    <d v="1899-12-30T12:43:00"/>
    <d v="1899-12-30T12:59:00"/>
    <d v="1899-12-30T00:16:00"/>
    <m/>
    <n v="16"/>
    <n v="1"/>
  </r>
  <r>
    <n v="160"/>
    <x v="10"/>
    <s v="Sakura"/>
    <x v="11"/>
    <s v="Consulta"/>
    <d v="1899-12-30T13:05:00"/>
    <d v="1899-12-30T13:20:00"/>
    <d v="1899-12-30T13:47:00"/>
    <d v="1899-12-30T00:27:00"/>
    <m/>
    <n v="27"/>
    <n v="1"/>
  </r>
  <r>
    <n v="161"/>
    <x v="10"/>
    <s v="Rosco"/>
    <x v="13"/>
    <s v="Consulta"/>
    <d v="1899-12-30T12:30:00"/>
    <d v="1899-12-30T12:32:00"/>
    <d v="1899-12-30T13:22:00"/>
    <d v="1899-12-30T00:50:00"/>
    <m/>
    <n v="50"/>
    <n v="1"/>
  </r>
  <r>
    <n v="162"/>
    <x v="11"/>
    <s v="Caciopea"/>
    <x v="9"/>
    <s v="Revision"/>
    <d v="1899-12-30T07:08:00"/>
    <d v="1899-12-30T07:10:00"/>
    <d v="1899-12-30T07:26:00"/>
    <d v="1899-12-30T00:16:00"/>
    <m/>
    <n v="16"/>
    <n v="1"/>
  </r>
  <r>
    <n v="163"/>
    <x v="11"/>
    <s v="Dasha"/>
    <x v="1"/>
    <s v="Vacuna"/>
    <m/>
    <d v="1899-12-30T15:34:00"/>
    <d v="1899-12-30T15:48:00"/>
    <d v="1899-12-30T00:14:00"/>
    <m/>
    <n v="14"/>
    <n v="1"/>
  </r>
  <r>
    <n v="164"/>
    <x v="11"/>
    <s v="Linda Sharpei"/>
    <x v="1"/>
    <s v="Cambio de vendaje"/>
    <m/>
    <d v="1899-12-30T18:04:00"/>
    <d v="1899-12-30T18:31:00"/>
    <d v="1899-12-30T00:27:00"/>
    <m/>
    <n v="27"/>
    <n v="1"/>
  </r>
  <r>
    <n v="165"/>
    <x v="11"/>
    <s v="Dona"/>
    <x v="1"/>
    <s v="Consulta"/>
    <m/>
    <d v="1899-12-30T18:48:00"/>
    <d v="1899-12-30T19:08:00"/>
    <d v="1899-12-30T00:20:00"/>
    <m/>
    <n v="20"/>
    <n v="1"/>
  </r>
  <r>
    <n v="166"/>
    <x v="11"/>
    <s v="Becky"/>
    <x v="5"/>
    <s v="Desparasitación"/>
    <m/>
    <d v="1899-12-30T13:05:00"/>
    <d v="1899-12-30T13:20:00"/>
    <d v="1899-12-30T00:15:00"/>
    <m/>
    <n v="15"/>
    <n v="1"/>
  </r>
  <r>
    <n v="167"/>
    <x v="11"/>
    <s v="Piper"/>
    <x v="5"/>
    <s v="Consulta"/>
    <m/>
    <d v="1899-12-30T13:50:00"/>
    <d v="1899-12-30T14:09:00"/>
    <d v="1899-12-30T00:19:00"/>
    <m/>
    <n v="19"/>
    <n v="1"/>
  </r>
  <r>
    <n v="168"/>
    <x v="11"/>
    <s v="Ruso"/>
    <x v="5"/>
    <s v="Aplicación Medicamento"/>
    <m/>
    <d v="1899-12-30T09:23:00"/>
    <d v="1899-12-30T09:40:00"/>
    <d v="1899-12-30T00:17:00"/>
    <m/>
    <n v="17"/>
    <n v="1"/>
  </r>
  <r>
    <n v="169"/>
    <x v="11"/>
    <s v="Nico"/>
    <x v="7"/>
    <s v="Aplicación Medicamento"/>
    <m/>
    <d v="1899-12-30T09:23:00"/>
    <d v="1899-12-30T09:40:00"/>
    <d v="1899-12-30T00:17:00"/>
    <m/>
    <n v="17"/>
    <n v="1"/>
  </r>
  <r>
    <n v="170"/>
    <x v="11"/>
    <s v="Lobo"/>
    <x v="7"/>
    <s v="Vacuna"/>
    <d v="1899-12-30T11:20:00"/>
    <d v="1899-12-30T11:22:00"/>
    <d v="1899-12-30T11:40:00"/>
    <d v="1899-12-30T00:18:00"/>
    <m/>
    <n v="18"/>
    <n v="1"/>
  </r>
  <r>
    <n v="171"/>
    <x v="11"/>
    <s v="Katy"/>
    <x v="7"/>
    <s v="Desparasitación"/>
    <m/>
    <d v="1899-12-30T13:05:00"/>
    <s v="S/d"/>
    <e v="#VALUE!"/>
    <m/>
    <e v="#VALUE!"/>
    <n v="1"/>
  </r>
  <r>
    <n v="172"/>
    <x v="11"/>
    <s v="Max"/>
    <x v="7"/>
    <s v="Desparasitación"/>
    <m/>
    <d v="1899-12-30T13:05:00"/>
    <d v="1899-12-30T13:22:00"/>
    <d v="1899-12-30T00:17:00"/>
    <m/>
    <n v="17"/>
    <n v="1"/>
  </r>
  <r>
    <n v="173"/>
    <x v="12"/>
    <s v="Koala"/>
    <x v="5"/>
    <s v="Consulta"/>
    <d v="1899-12-30T07:40:00"/>
    <d v="1899-12-30T07:43:00"/>
    <d v="1899-12-30T08:01:00"/>
    <d v="1899-12-30T00:18:00"/>
    <m/>
    <n v="18"/>
    <n v="1"/>
  </r>
  <r>
    <n v="174"/>
    <x v="12"/>
    <s v="Valentino"/>
    <x v="5"/>
    <s v="Vacuna"/>
    <d v="1899-12-30T10:18:00"/>
    <d v="1899-12-30T10:21:00"/>
    <d v="1899-12-30T10:34:00"/>
    <d v="1899-12-30T00:13:00"/>
    <m/>
    <n v="13"/>
    <n v="1"/>
  </r>
  <r>
    <n v="175"/>
    <x v="12"/>
    <s v="Max"/>
    <x v="5"/>
    <s v="Consulta"/>
    <d v="1899-12-30T10:55:00"/>
    <d v="1899-12-30T10:57:00"/>
    <d v="1899-12-30T11:12:00"/>
    <d v="1899-12-30T00:15:00"/>
    <m/>
    <n v="15"/>
    <n v="1"/>
  </r>
  <r>
    <n v="176"/>
    <x v="12"/>
    <s v="Blacky"/>
    <x v="5"/>
    <s v="Vacuna"/>
    <d v="1899-12-30T12:16:00"/>
    <d v="1899-12-30T12:22:00"/>
    <d v="1899-12-30T12:36:00"/>
    <d v="1899-12-30T00:14:00"/>
    <m/>
    <n v="14"/>
    <n v="1"/>
  </r>
  <r>
    <n v="177"/>
    <x v="12"/>
    <s v="Perdi"/>
    <x v="5"/>
    <s v="Consulta"/>
    <m/>
    <d v="1899-12-30T17:30:00"/>
    <d v="1899-12-30T18:15:00"/>
    <d v="1899-12-30T00:45:00"/>
    <m/>
    <n v="45"/>
    <n v="1"/>
  </r>
  <r>
    <n v="178"/>
    <x v="12"/>
    <s v="Maya"/>
    <x v="5"/>
    <s v="Revision"/>
    <m/>
    <d v="1899-12-30T17:42:00"/>
    <d v="1899-12-30T18:00:00"/>
    <d v="1899-12-30T00:18:00"/>
    <m/>
    <n v="18"/>
    <n v="1"/>
  </r>
  <r>
    <n v="179"/>
    <x v="12"/>
    <s v="Venus"/>
    <x v="5"/>
    <s v="Aplicación Medicamento"/>
    <m/>
    <d v="1899-12-30T18:00:00"/>
    <d v="1899-12-30T18:19:00"/>
    <d v="1899-12-30T00:19:00"/>
    <m/>
    <n v="19"/>
    <n v="1"/>
  </r>
  <r>
    <n v="180"/>
    <x v="12"/>
    <s v="Rocko"/>
    <x v="5"/>
    <s v="Desparasitación"/>
    <m/>
    <d v="1899-12-30T18:58:00"/>
    <d v="1899-12-30T19:04:00"/>
    <d v="1899-12-30T00:06:00"/>
    <m/>
    <n v="6"/>
    <n v="1"/>
  </r>
  <r>
    <n v="181"/>
    <x v="12"/>
    <s v="Sakura"/>
    <x v="11"/>
    <s v="Preoperatorio"/>
    <d v="1899-12-30T08:36:00"/>
    <d v="1899-12-30T08:37:00"/>
    <d v="1899-12-30T08:40:00"/>
    <d v="1899-12-30T00:03:00"/>
    <m/>
    <n v="3"/>
    <n v="1"/>
  </r>
  <r>
    <n v="182"/>
    <x v="12"/>
    <s v="Ron"/>
    <x v="11"/>
    <s v="Retiro de puntos"/>
    <d v="1899-12-30T10:23:00"/>
    <d v="1899-12-30T10:24:00"/>
    <d v="1899-12-30T10:31:00"/>
    <d v="1899-12-30T00:07:00"/>
    <m/>
    <n v="7"/>
    <n v="1"/>
  </r>
  <r>
    <n v="183"/>
    <x v="12"/>
    <s v="Zeus"/>
    <x v="1"/>
    <s v="Consulta"/>
    <m/>
    <d v="1899-12-30T15:50:00"/>
    <d v="1899-12-30T16:28:00"/>
    <d v="1899-12-30T00:38:00"/>
    <m/>
    <n v="38"/>
    <n v="1"/>
  </r>
  <r>
    <n v="184"/>
    <x v="12"/>
    <s v="Aron"/>
    <x v="1"/>
    <s v="Preoperatorio"/>
    <m/>
    <d v="1899-12-30T17:38:00"/>
    <d v="1899-12-30T18:00:00"/>
    <d v="1899-12-30T00:22:00"/>
    <m/>
    <n v="22"/>
    <n v="1"/>
  </r>
  <r>
    <n v="185"/>
    <x v="12"/>
    <s v="Bonita"/>
    <x v="11"/>
    <s v="Rayos X"/>
    <m/>
    <d v="1899-12-30T17:46:00"/>
    <d v="1899-12-30T18:14:00"/>
    <d v="1899-12-30T00:28:00"/>
    <m/>
    <n v="28"/>
    <n v="1"/>
  </r>
  <r>
    <n v="186"/>
    <x v="13"/>
    <s v="Blanquita"/>
    <x v="11"/>
    <s v="Revision"/>
    <d v="1899-12-30T10:25:00"/>
    <d v="1899-12-30T10:30:00"/>
    <d v="1899-12-30T11:46:00"/>
    <d v="1899-12-30T01:16:00"/>
    <m/>
    <n v="76"/>
    <n v="1"/>
  </r>
  <r>
    <n v="187"/>
    <x v="13"/>
    <s v="Jack"/>
    <x v="11"/>
    <s v="Rayos X"/>
    <d v="1899-12-30T12:12:00"/>
    <d v="1899-12-30T12:15:00"/>
    <d v="1899-12-30T13:15:00"/>
    <d v="1899-12-30T01:00:00"/>
    <m/>
    <n v="60"/>
    <n v="1"/>
  </r>
  <r>
    <n v="188"/>
    <x v="13"/>
    <s v="Mina"/>
    <x v="11"/>
    <s v="Vacuna"/>
    <d v="1899-12-30T12:56:00"/>
    <d v="1899-12-30T13:15:00"/>
    <d v="1899-12-30T13:27:00"/>
    <d v="1899-12-30T00:12:00"/>
    <m/>
    <n v="12"/>
    <n v="1"/>
  </r>
  <r>
    <n v="189"/>
    <x v="13"/>
    <s v="Masha"/>
    <x v="11"/>
    <s v="Consulta"/>
    <d v="1899-12-30T14:25:00"/>
    <d v="1899-12-30T14:30:00"/>
    <d v="1899-12-30T15:00:00"/>
    <d v="1899-12-30T00:30:00"/>
    <m/>
    <n v="30"/>
    <n v="1"/>
  </r>
  <r>
    <n v="190"/>
    <x v="13"/>
    <s v="Maya"/>
    <x v="4"/>
    <s v="Consulta"/>
    <d v="1899-12-30T09:32:00"/>
    <d v="1899-12-30T09:35:00"/>
    <d v="1899-12-30T09:49:00"/>
    <d v="1899-12-30T00:14:00"/>
    <m/>
    <n v="14"/>
    <n v="1"/>
  </r>
  <r>
    <n v="191"/>
    <x v="13"/>
    <s v="Zack"/>
    <x v="4"/>
    <s v="Revision"/>
    <d v="1899-12-30T10:43:00"/>
    <d v="1899-12-30T10:51:00"/>
    <d v="1899-12-30T11:25:00"/>
    <d v="1899-12-30T00:34:00"/>
    <m/>
    <n v="34"/>
    <n v="1"/>
  </r>
  <r>
    <n v="192"/>
    <x v="13"/>
    <s v="Edipo"/>
    <x v="4"/>
    <s v="Revision"/>
    <d v="1899-12-30T12:49:00"/>
    <d v="1899-12-30T12:53:00"/>
    <d v="1899-12-30T13:12:00"/>
    <d v="1899-12-30T00:19:00"/>
    <m/>
    <n v="19"/>
    <n v="1"/>
  </r>
  <r>
    <n v="193"/>
    <x v="13"/>
    <s v="Eitan"/>
    <x v="4"/>
    <s v="Consulta"/>
    <d v="1899-12-30T14:14:00"/>
    <d v="1899-12-30T14:25:00"/>
    <d v="1899-12-30T14:36:00"/>
    <d v="1899-12-30T00:11:00"/>
    <m/>
    <n v="11"/>
    <n v="1"/>
  </r>
  <r>
    <n v="194"/>
    <x v="13"/>
    <s v="Renato"/>
    <x v="4"/>
    <s v="Vacuna"/>
    <d v="1899-12-30T14:14:00"/>
    <d v="1899-12-30T14:18:00"/>
    <d v="1899-12-30T14:25:00"/>
    <d v="1899-12-30T00:07:00"/>
    <m/>
    <n v="7"/>
    <n v="1"/>
  </r>
  <r>
    <n v="195"/>
    <x v="13"/>
    <s v="Lisa"/>
    <x v="1"/>
    <s v="Vacuna"/>
    <m/>
    <d v="1899-12-30T17:36:00"/>
    <d v="1899-12-30T18:04:00"/>
    <d v="1899-12-30T00:28:00"/>
    <m/>
    <n v="28"/>
    <n v="1"/>
  </r>
  <r>
    <n v="196"/>
    <x v="13"/>
    <s v="Mia"/>
    <x v="1"/>
    <s v="Preoperatorio"/>
    <m/>
    <d v="1899-12-30T18:28:00"/>
    <d v="1899-12-30T18:46:00"/>
    <d v="1899-12-30T00:18:00"/>
    <m/>
    <n v="18"/>
    <n v="1"/>
  </r>
  <r>
    <n v="197"/>
    <x v="13"/>
    <s v="Ivana"/>
    <x v="1"/>
    <s v="Consulta"/>
    <m/>
    <d v="1899-12-30T19:25:00"/>
    <d v="1899-12-30T19:48:00"/>
    <d v="1899-12-30T00:23:00"/>
    <m/>
    <n v="23"/>
    <n v="1"/>
  </r>
  <r>
    <n v="198"/>
    <x v="13"/>
    <s v="Jager"/>
    <x v="1"/>
    <s v="Urgencia"/>
    <d v="1899-12-30T20:20:00"/>
    <d v="1899-12-30T20:21:00"/>
    <d v="1899-12-30T20:27:00"/>
    <d v="1899-12-30T00:06:00"/>
    <m/>
    <n v="6"/>
    <n v="1"/>
  </r>
  <r>
    <n v="199"/>
    <x v="13"/>
    <s v="Fendi"/>
    <x v="0"/>
    <s v="Vacuna/Desparasitacion"/>
    <m/>
    <d v="1899-12-30T17:00:00"/>
    <d v="1899-12-30T17:12:00"/>
    <d v="1899-12-30T00:12:00"/>
    <m/>
    <n v="12"/>
    <n v="1"/>
  </r>
  <r>
    <n v="200"/>
    <x v="13"/>
    <s v="Akira"/>
    <x v="0"/>
    <s v="Consulta"/>
    <m/>
    <d v="1899-12-30T18:35:00"/>
    <d v="1899-12-30T18:59:00"/>
    <d v="1899-12-30T00:24:00"/>
    <m/>
    <n v="24"/>
    <n v="1"/>
  </r>
  <r>
    <n v="201"/>
    <x v="13"/>
    <s v="Mina"/>
    <x v="0"/>
    <s v="Desparasitación"/>
    <m/>
    <d v="1899-12-30T19:10:00"/>
    <d v="1899-12-30T19:36:00"/>
    <d v="1899-12-30T00:26:00"/>
    <m/>
    <n v="26"/>
    <n v="1"/>
  </r>
  <r>
    <n v="202"/>
    <x v="13"/>
    <s v="Junior"/>
    <x v="3"/>
    <s v="Consulta"/>
    <d v="1899-12-30T17:50:00"/>
    <d v="1899-12-30T18:36:00"/>
    <d v="1899-12-30T18:48:00"/>
    <d v="1899-12-30T00:12:00"/>
    <m/>
    <n v="12"/>
    <n v="1"/>
  </r>
  <r>
    <n v="203"/>
    <x v="13"/>
    <s v="Meloso"/>
    <x v="3"/>
    <s v="Revision"/>
    <d v="1899-12-30T18:20:00"/>
    <d v="1899-12-30T18:50:00"/>
    <d v="1899-12-30T19:10:00"/>
    <d v="1899-12-30T00:20:00"/>
    <m/>
    <n v="20"/>
    <n v="1"/>
  </r>
  <r>
    <n v="204"/>
    <x v="13"/>
    <s v="Nimeria"/>
    <x v="3"/>
    <s v="Consulta"/>
    <d v="1899-12-30T18:55:00"/>
    <d v="1899-12-30T19:15:00"/>
    <d v="1899-12-30T19:36:00"/>
    <d v="1899-12-30T00:21:00"/>
    <m/>
    <n v="21"/>
    <n v="1"/>
  </r>
  <r>
    <n v="205"/>
    <x v="13"/>
    <s v="Caciopea"/>
    <x v="3"/>
    <s v="Revision"/>
    <d v="1899-12-30T19:46:00"/>
    <d v="1899-12-30T19:55:00"/>
    <d v="1899-12-30T20:12:00"/>
    <d v="1899-12-30T00:17:00"/>
    <m/>
    <n v="17"/>
    <n v="1"/>
  </r>
  <r>
    <n v="206"/>
    <x v="14"/>
    <s v="Caiser"/>
    <x v="6"/>
    <s v="Consulta"/>
    <m/>
    <d v="1899-12-30T09:30:00"/>
    <d v="1899-12-30T10:00:00"/>
    <d v="1899-12-30T00:30:00"/>
    <m/>
    <n v="30"/>
    <n v="1"/>
  </r>
  <r>
    <n v="207"/>
    <x v="14"/>
    <s v="Franky"/>
    <x v="6"/>
    <s v="Revision"/>
    <d v="1899-12-30T12:47:00"/>
    <d v="1899-12-30T12:56:00"/>
    <d v="1899-12-30T13:11:00"/>
    <d v="1899-12-30T00:15:00"/>
    <m/>
    <n v="15"/>
    <n v="1"/>
  </r>
  <r>
    <n v="208"/>
    <x v="14"/>
    <s v="Estrella"/>
    <x v="11"/>
    <s v="Vacuna"/>
    <d v="1899-12-30T08:20:00"/>
    <d v="1899-12-30T08:20:00"/>
    <d v="1899-12-30T08:30:00"/>
    <d v="1899-12-30T00:10:00"/>
    <m/>
    <n v="10"/>
    <n v="1"/>
  </r>
  <r>
    <n v="209"/>
    <x v="14"/>
    <s v="Linda Sharpei"/>
    <x v="11"/>
    <s v="Curacion"/>
    <d v="1899-12-30T08:50:00"/>
    <d v="1899-12-30T09:57:00"/>
    <d v="1899-12-30T10:17:00"/>
    <d v="1899-12-30T00:20:00"/>
    <m/>
    <n v="20"/>
    <n v="1"/>
  </r>
  <r>
    <n v="210"/>
    <x v="14"/>
    <s v="Luna"/>
    <x v="11"/>
    <s v="Consulta"/>
    <d v="1899-12-30T09:40:00"/>
    <d v="1899-12-30T09:45:00"/>
    <d v="1899-12-30T10:05:00"/>
    <d v="1899-12-30T00:20:00"/>
    <m/>
    <n v="20"/>
    <n v="1"/>
  </r>
  <r>
    <n v="211"/>
    <x v="14"/>
    <s v="Jade"/>
    <x v="11"/>
    <s v="Revision"/>
    <d v="1899-12-30T12:42:00"/>
    <d v="1899-12-30T12:50:00"/>
    <d v="1899-12-30T13:20:00"/>
    <d v="1899-12-30T00:30:00"/>
    <m/>
    <n v="30"/>
    <n v="1"/>
  </r>
  <r>
    <n v="212"/>
    <x v="14"/>
    <s v="Dorota"/>
    <x v="3"/>
    <s v="Consulta"/>
    <m/>
    <d v="1899-12-30T19:05:00"/>
    <d v="1899-12-30T19:40:00"/>
    <d v="1899-12-30T00:35:00"/>
    <m/>
    <n v="35"/>
    <n v="1"/>
  </r>
  <r>
    <n v="213"/>
    <x v="15"/>
    <s v="Yoko"/>
    <x v="11"/>
    <s v="Ultrasonido"/>
    <d v="1899-12-30T09:07:00"/>
    <d v="1899-12-30T09:15:00"/>
    <d v="1899-12-30T09:36:00"/>
    <d v="1899-12-30T00:21:00"/>
    <m/>
    <n v="21"/>
    <n v="1"/>
  </r>
  <r>
    <n v="214"/>
    <x v="15"/>
    <s v="Negra"/>
    <x v="11"/>
    <s v="Ultrasonido"/>
    <d v="1899-12-30T12:08:00"/>
    <d v="1899-12-30T12:15:00"/>
    <d v="1899-12-30T12:41:00"/>
    <d v="1899-12-30T00:26:00"/>
    <m/>
    <n v="26"/>
    <n v="1"/>
  </r>
  <r>
    <n v="215"/>
    <x v="15"/>
    <s v="Hachi"/>
    <x v="11"/>
    <s v="Consulta"/>
    <d v="1899-12-30T14:09:00"/>
    <d v="1899-12-30T14:20:00"/>
    <d v="1899-12-30T15:00:00"/>
    <d v="1899-12-30T00:40:00"/>
    <m/>
    <n v="40"/>
    <n v="1"/>
  </r>
  <r>
    <n v="216"/>
    <x v="15"/>
    <s v="Pecas"/>
    <x v="4"/>
    <s v="Desparasitación"/>
    <d v="1899-12-30T12:10:00"/>
    <d v="1899-12-30T12:10:00"/>
    <d v="1899-12-30T12:14:00"/>
    <d v="1899-12-30T00:04:00"/>
    <m/>
    <n v="4"/>
    <n v="1"/>
  </r>
  <r>
    <n v="217"/>
    <x v="15"/>
    <s v="Rocko"/>
    <x v="4"/>
    <s v="Desparasitación"/>
    <d v="1899-12-30T12:10:00"/>
    <d v="1899-12-30T12:10:00"/>
    <d v="1899-12-30T12:14:00"/>
    <d v="1899-12-30T00:04:00"/>
    <m/>
    <n v="4"/>
    <n v="1"/>
  </r>
  <r>
    <n v="218"/>
    <x v="15"/>
    <s v="Foster"/>
    <x v="4"/>
    <s v="Ultrasonido"/>
    <d v="1899-12-30T12:14:00"/>
    <d v="1899-12-30T12:14:00"/>
    <d v="1899-12-30T12:30:00"/>
    <d v="1899-12-30T00:16:00"/>
    <m/>
    <n v="16"/>
    <n v="1"/>
  </r>
  <r>
    <n v="219"/>
    <x v="15"/>
    <s v="Perdi"/>
    <x v="4"/>
    <s v="Revision"/>
    <d v="1899-12-30T12:30:00"/>
    <d v="1899-12-30T12:30:00"/>
    <d v="1899-12-30T12:47:00"/>
    <d v="1899-12-30T00:17:00"/>
    <m/>
    <n v="17"/>
    <n v="1"/>
  </r>
  <r>
    <n v="220"/>
    <x v="15"/>
    <s v="Wally"/>
    <x v="4"/>
    <s v="Consulta"/>
    <d v="1899-12-30T13:43:00"/>
    <d v="1899-12-30T13:45:00"/>
    <d v="1899-12-30T14:18:00"/>
    <d v="1899-12-30T00:33:00"/>
    <m/>
    <n v="33"/>
    <n v="1"/>
  </r>
  <r>
    <n v="221"/>
    <x v="15"/>
    <s v="Prieto"/>
    <x v="0"/>
    <s v="Retiro de puntos"/>
    <m/>
    <d v="1899-12-30T14:50:00"/>
    <d v="1899-12-30T15:02:00"/>
    <d v="1899-12-30T00:12:00"/>
    <m/>
    <n v="12"/>
    <n v="1"/>
  </r>
  <r>
    <n v="222"/>
    <x v="15"/>
    <s v="Milo"/>
    <x v="0"/>
    <s v="Desparasitación"/>
    <d v="1899-12-30T15:55:00"/>
    <d v="1899-12-30T14:59:00"/>
    <d v="1899-12-30T15:30:00"/>
    <d v="1899-12-30T00:31:00"/>
    <m/>
    <n v="31"/>
    <n v="1"/>
  </r>
  <r>
    <n v="223"/>
    <x v="15"/>
    <s v="Chenco"/>
    <x v="0"/>
    <s v="Desparasitación"/>
    <d v="1899-12-30T15:55:00"/>
    <d v="1899-12-30T14:59:00"/>
    <d v="1899-12-30T15:30:00"/>
    <d v="1899-12-30T00:31:00"/>
    <m/>
    <n v="31"/>
    <n v="1"/>
  </r>
  <r>
    <n v="224"/>
    <x v="15"/>
    <s v="Fufu"/>
    <x v="0"/>
    <s v="Desparasitación"/>
    <d v="1899-12-30T14:15:00"/>
    <d v="1899-12-30T14:39:00"/>
    <d v="1899-12-30T14:50:00"/>
    <d v="1899-12-30T00:11:00"/>
    <m/>
    <n v="11"/>
    <n v="1"/>
  </r>
  <r>
    <n v="225"/>
    <x v="15"/>
    <s v="Sandey"/>
    <x v="0"/>
    <s v="Consulta"/>
    <m/>
    <d v="1899-12-30T17:10:00"/>
    <d v="1899-12-30T18:15:00"/>
    <d v="1899-12-30T01:05:00"/>
    <m/>
    <n v="5"/>
    <n v="1"/>
  </r>
  <r>
    <n v="226"/>
    <x v="15"/>
    <s v="Nico/Ruso"/>
    <x v="1"/>
    <s v="Aplicación Medicamento"/>
    <m/>
    <d v="1899-12-30T16:04:00"/>
    <d v="1899-12-30T16:49:00"/>
    <d v="1899-12-30T00:45:00"/>
    <m/>
    <n v="45"/>
    <n v="1"/>
  </r>
  <r>
    <n v="227"/>
    <x v="15"/>
    <s v="Tony"/>
    <x v="1"/>
    <s v="Consulta"/>
    <m/>
    <d v="1899-12-30T16:56:00"/>
    <d v="1899-12-30T17:32:00"/>
    <d v="1899-12-30T00:36:00"/>
    <m/>
    <n v="36"/>
    <n v="1"/>
  </r>
  <r>
    <n v="228"/>
    <x v="15"/>
    <s v="Kannela"/>
    <x v="1"/>
    <s v="Consulta"/>
    <m/>
    <d v="1899-12-30T17:25:00"/>
    <d v="1899-12-30T17:57:00"/>
    <d v="1899-12-30T00:32:00"/>
    <m/>
    <n v="32"/>
    <n v="1"/>
  </r>
  <r>
    <n v="229"/>
    <x v="15"/>
    <s v="Ronnie"/>
    <x v="1"/>
    <s v="Consulta"/>
    <m/>
    <d v="1899-12-30T17:48:00"/>
    <d v="1899-12-30T18:38:00"/>
    <d v="1899-12-30T00:50:00"/>
    <m/>
    <n v="50"/>
    <n v="1"/>
  </r>
  <r>
    <n v="230"/>
    <x v="15"/>
    <s v="Bella"/>
    <x v="1"/>
    <s v="Revision"/>
    <m/>
    <d v="1899-12-30T19:22:00"/>
    <d v="1899-12-30T19:43:00"/>
    <d v="1899-12-30T00:21:00"/>
    <m/>
    <n v="21"/>
    <n v="1"/>
  </r>
  <r>
    <n v="231"/>
    <x v="15"/>
    <s v="Zabibo"/>
    <x v="1"/>
    <s v="Vacunacion"/>
    <m/>
    <d v="1899-12-30T18:48:00"/>
    <d v="1899-12-30T19:05:00"/>
    <d v="1899-12-30T00:17:00"/>
    <m/>
    <n v="17"/>
    <n v="1"/>
  </r>
  <r>
    <n v="232"/>
    <x v="15"/>
    <s v="Nala"/>
    <x v="1"/>
    <s v="Vacunacion"/>
    <m/>
    <d v="1899-12-30T18:48:00"/>
    <d v="1899-12-30T19:05:00"/>
    <d v="1899-12-30T00:17:00"/>
    <m/>
    <n v="17"/>
    <n v="1"/>
  </r>
  <r>
    <n v="233"/>
    <x v="16"/>
    <s v="Ninna"/>
    <x v="0"/>
    <s v="Vacuna"/>
    <m/>
    <d v="1899-12-30T15:08:00"/>
    <d v="1899-12-30T15:27:00"/>
    <d v="1899-12-30T00:19:00"/>
    <m/>
    <n v="19"/>
    <n v="1"/>
  </r>
  <r>
    <n v="234"/>
    <x v="16"/>
    <s v="Sam"/>
    <x v="0"/>
    <s v="Vacuna"/>
    <m/>
    <d v="1899-12-30T16:23:00"/>
    <d v="1899-12-30T16:49:00"/>
    <d v="1899-12-30T00:26:00"/>
    <m/>
    <n v="26"/>
    <n v="1"/>
  </r>
  <r>
    <n v="235"/>
    <x v="16"/>
    <s v="Cachorro"/>
    <x v="0"/>
    <s v="Vacuna"/>
    <m/>
    <d v="1899-12-30T16:23:00"/>
    <d v="1899-12-30T16:49:00"/>
    <d v="1899-12-30T00:26:00"/>
    <m/>
    <n v="26"/>
    <n v="1"/>
  </r>
  <r>
    <n v="236"/>
    <x v="16"/>
    <s v="Gintonic"/>
    <x v="0"/>
    <s v="Vacuna/Desparasitacion"/>
    <m/>
    <d v="1899-12-30T17:05:00"/>
    <d v="1899-12-30T17:32:00"/>
    <d v="1899-12-30T00:27:00"/>
    <m/>
    <n v="27"/>
    <n v="1"/>
  </r>
  <r>
    <n v="237"/>
    <x v="16"/>
    <s v="Pachuco"/>
    <x v="0"/>
    <s v="Desparasitación"/>
    <m/>
    <d v="1899-12-30T18:28:00"/>
    <d v="1899-12-30T18:30:00"/>
    <d v="1899-12-30T00:02:00"/>
    <m/>
    <n v="2"/>
    <n v="1"/>
  </r>
  <r>
    <n v="238"/>
    <x v="16"/>
    <s v="Hachi"/>
    <x v="1"/>
    <s v="Revision"/>
    <d v="1899-12-30T09:40:00"/>
    <d v="1899-12-30T09:41:00"/>
    <d v="1899-12-30T09:59:00"/>
    <d v="1899-12-30T00:18:00"/>
    <m/>
    <n v="18"/>
    <n v="1"/>
  </r>
  <r>
    <n v="239"/>
    <x v="16"/>
    <s v="Bony"/>
    <x v="1"/>
    <s v="Desparasitación"/>
    <d v="1899-12-30T11:47:00"/>
    <d v="1899-12-30T11:51:00"/>
    <d v="1899-12-30T12:23:00"/>
    <d v="1899-12-30T00:32:00"/>
    <m/>
    <n v="32"/>
    <n v="1"/>
  </r>
  <r>
    <n v="240"/>
    <x v="16"/>
    <s v="Ticha"/>
    <x v="1"/>
    <s v="Desparasitación"/>
    <d v="1899-12-30T11:47:00"/>
    <d v="1899-12-30T11:51:00"/>
    <d v="1899-12-30T12:23:00"/>
    <d v="1899-12-30T00:32:00"/>
    <m/>
    <n v="32"/>
    <n v="1"/>
  </r>
  <r>
    <n v="241"/>
    <x v="16"/>
    <s v="Balto"/>
    <x v="5"/>
    <s v="Cambio de vendaje"/>
    <d v="1899-12-30T10:20:00"/>
    <d v="1899-12-30T10:20:00"/>
    <d v="1899-12-30T10:55:00"/>
    <d v="1899-12-30T00:35:00"/>
    <m/>
    <n v="35"/>
    <n v="1"/>
  </r>
  <r>
    <n v="242"/>
    <x v="16"/>
    <s v="Wanda"/>
    <x v="5"/>
    <s v="Consulta"/>
    <d v="1899-12-30T11:57:00"/>
    <d v="1899-12-30T11:59:00"/>
    <d v="1899-12-30T12:34:00"/>
    <d v="1899-12-30T00:35:00"/>
    <m/>
    <n v="35"/>
    <n v="1"/>
  </r>
  <r>
    <n v="243"/>
    <x v="16"/>
    <s v="S/N"/>
    <x v="5"/>
    <s v="Consulta"/>
    <d v="1899-12-30T16:30:00"/>
    <d v="1899-12-30T16:45:00"/>
    <d v="1899-12-30T17:30:00"/>
    <d v="1899-12-30T00:45:00"/>
    <m/>
    <n v="45"/>
    <n v="1"/>
  </r>
  <r>
    <n v="244"/>
    <x v="16"/>
    <s v="Maya"/>
    <x v="5"/>
    <s v="Retiro de puntos"/>
    <d v="1899-12-30T18:05:00"/>
    <d v="1899-12-30T18:20:00"/>
    <d v="1899-12-30T18:50:00"/>
    <d v="1899-12-30T00:30:00"/>
    <m/>
    <n v="30"/>
    <n v="1"/>
  </r>
  <r>
    <n v="245"/>
    <x v="16"/>
    <s v="Appa"/>
    <x v="3"/>
    <s v="Consulta"/>
    <d v="1899-12-30T17:30:00"/>
    <d v="1899-12-30T18:16:00"/>
    <d v="1899-12-30T18:38:00"/>
    <d v="1899-12-30T00:22:00"/>
    <m/>
    <n v="22"/>
    <n v="1"/>
  </r>
  <r>
    <n v="246"/>
    <x v="16"/>
    <s v="Oso"/>
    <x v="3"/>
    <s v="Consulta"/>
    <d v="1899-12-30T18:20:00"/>
    <d v="1899-12-30T18:40:00"/>
    <d v="1899-12-30T18:50:00"/>
    <d v="1899-12-30T00:10:00"/>
    <m/>
    <n v="10"/>
    <n v="1"/>
  </r>
  <r>
    <n v="247"/>
    <x v="16"/>
    <s v="Cuca"/>
    <x v="3"/>
    <s v="Consulta"/>
    <d v="1899-12-30T17:30:00"/>
    <d v="1899-12-30T18:16:00"/>
    <d v="1899-12-30T18:38:00"/>
    <d v="1899-12-30T00:22:00"/>
    <m/>
    <n v="22"/>
    <n v="1"/>
  </r>
  <r>
    <n v="248"/>
    <x v="16"/>
    <s v="Tomasito"/>
    <x v="3"/>
    <s v="Consulta"/>
    <d v="1899-12-30T17:57:00"/>
    <d v="1899-12-30T18:51:00"/>
    <d v="1899-12-30T19:32:00"/>
    <d v="1899-12-30T00:41:00"/>
    <m/>
    <n v="41"/>
    <n v="1"/>
  </r>
  <r>
    <n v="249"/>
    <x v="16"/>
    <s v="Chancho"/>
    <x v="3"/>
    <s v="Consulta"/>
    <d v="1899-12-30T18:50:00"/>
    <d v="1899-12-30T19:32:00"/>
    <d v="1899-12-30T19:50:00"/>
    <d v="1899-12-30T00:18:00"/>
    <m/>
    <n v="18"/>
    <n v="1"/>
  </r>
  <r>
    <n v="250"/>
    <x v="17"/>
    <s v="Sisi"/>
    <x v="0"/>
    <s v="Consulta"/>
    <d v="1899-12-30T11:52:00"/>
    <d v="1899-12-30T11:58:00"/>
    <d v="1899-12-30T12:09:00"/>
    <d v="1899-12-30T00:11:00"/>
    <m/>
    <n v="11"/>
    <n v="1"/>
  </r>
  <r>
    <n v="251"/>
    <x v="17"/>
    <s v="Peni"/>
    <x v="0"/>
    <s v="Vacuna"/>
    <d v="1899-12-30T12:07:00"/>
    <d v="1899-12-30T12:16:00"/>
    <d v="1899-12-30T12:37:00"/>
    <d v="1899-12-30T00:21:00"/>
    <m/>
    <n v="21"/>
    <n v="1"/>
  </r>
  <r>
    <n v="252"/>
    <x v="17"/>
    <s v="Hanna"/>
    <x v="0"/>
    <s v="Consulta"/>
    <m/>
    <d v="1899-12-30T14:13:00"/>
    <d v="1899-12-30T14:50:00"/>
    <d v="1899-12-30T00:37:00"/>
    <m/>
    <n v="37"/>
    <n v="1"/>
  </r>
  <r>
    <n v="253"/>
    <x v="17"/>
    <s v="Rocky"/>
    <x v="11"/>
    <s v="Vacuna"/>
    <d v="1899-12-30T15:43:00"/>
    <d v="1899-12-30T15:45:00"/>
    <d v="1899-12-30T15:57:00"/>
    <d v="1899-12-30T00:12:00"/>
    <m/>
    <n v="12"/>
    <n v="1"/>
  </r>
  <r>
    <n v="254"/>
    <x v="17"/>
    <s v="Hachi"/>
    <x v="11"/>
    <s v="Vacuna"/>
    <d v="1899-12-30T15:56:00"/>
    <d v="1899-12-30T16:00:00"/>
    <d v="1899-12-30T16:18:00"/>
    <d v="1899-12-30T00:18:00"/>
    <m/>
    <n v="18"/>
    <n v="1"/>
  </r>
  <r>
    <n v="255"/>
    <x v="17"/>
    <s v="Kiara"/>
    <x v="11"/>
    <s v="Revision"/>
    <d v="1899-12-30T19:15:00"/>
    <d v="1899-12-30T19:20:00"/>
    <d v="1899-12-30T19:33:00"/>
    <d v="1899-12-30T00:13:00"/>
    <m/>
    <n v="13"/>
    <n v="1"/>
  </r>
  <r>
    <n v="256"/>
    <x v="17"/>
    <s v="Mara"/>
    <x v="11"/>
    <s v="Consulta"/>
    <d v="1899-12-30T19:42:00"/>
    <d v="1899-12-30T19:50:00"/>
    <d v="1899-12-30T20:27:00"/>
    <d v="1899-12-30T00:37:00"/>
    <m/>
    <n v="37"/>
    <n v="1"/>
  </r>
  <r>
    <n v="257"/>
    <x v="17"/>
    <s v="Arnold"/>
    <x v="12"/>
    <s v="Vacuna"/>
    <d v="1899-12-30T15:07:00"/>
    <d v="1899-12-30T15:08:00"/>
    <d v="1899-12-30T15:26:00"/>
    <d v="1899-12-30T00:18:00"/>
    <m/>
    <n v="18"/>
    <n v="1"/>
  </r>
  <r>
    <n v="258"/>
    <x v="17"/>
    <s v="Boby"/>
    <x v="12"/>
    <s v="Consulta"/>
    <d v="1899-12-30T16:27:00"/>
    <d v="1899-12-30T16:30:00"/>
    <d v="1899-12-30T17:40:00"/>
    <d v="1899-12-30T01:10:00"/>
    <m/>
    <n v="10"/>
    <n v="1"/>
  </r>
  <r>
    <n v="259"/>
    <x v="17"/>
    <s v="Cara"/>
    <x v="12"/>
    <s v="Vacuna"/>
    <d v="1899-12-30T18:36:00"/>
    <d v="1899-12-30T18:38:00"/>
    <d v="1899-12-30T18:58:00"/>
    <d v="1899-12-30T00:20:00"/>
    <m/>
    <n v="20"/>
    <n v="1"/>
  </r>
  <r>
    <n v="260"/>
    <x v="17"/>
    <s v="Lisa"/>
    <x v="12"/>
    <s v="Vacuna"/>
    <d v="1899-12-30T19:42:00"/>
    <d v="1899-12-30T19:42:00"/>
    <d v="1899-12-30T19:58:00"/>
    <d v="1899-12-30T00:16:00"/>
    <m/>
    <n v="16"/>
    <n v="1"/>
  </r>
  <r>
    <n v="261"/>
    <x v="17"/>
    <s v="Milo"/>
    <x v="5"/>
    <s v="Revision"/>
    <d v="1899-12-30T08:55:00"/>
    <d v="1899-12-30T08:57:00"/>
    <d v="1899-12-30T09:05:00"/>
    <d v="1899-12-30T00:08:00"/>
    <m/>
    <n v="8"/>
    <n v="1"/>
  </r>
  <r>
    <n v="262"/>
    <x v="17"/>
    <s v="Martina"/>
    <x v="5"/>
    <s v="Desparasitación"/>
    <d v="1899-12-30T10:11:00"/>
    <d v="1899-12-30T10:20:00"/>
    <d v="1899-12-30T10:30:00"/>
    <d v="1899-12-30T00:10:00"/>
    <m/>
    <n v="10"/>
    <n v="1"/>
  </r>
  <r>
    <n v="263"/>
    <x v="17"/>
    <s v="Pepe"/>
    <x v="5"/>
    <s v="Consulta"/>
    <d v="1899-12-30T10:35:00"/>
    <d v="1899-12-30T10:41:00"/>
    <d v="1899-12-30T11:05:00"/>
    <d v="1899-12-30T00:24:00"/>
    <m/>
    <n v="24"/>
    <n v="1"/>
  </r>
  <r>
    <n v="264"/>
    <x v="17"/>
    <s v="Coco"/>
    <x v="5"/>
    <s v="Consulta"/>
    <d v="1899-12-30T14:10:00"/>
    <d v="1899-12-30T14:11:00"/>
    <d v="1899-12-30T14:45:00"/>
    <d v="1899-12-30T00:34:00"/>
    <m/>
    <n v="34"/>
    <n v="1"/>
  </r>
  <r>
    <n v="265"/>
    <x v="18"/>
    <s v="Rex"/>
    <x v="9"/>
    <s v="Rayos X"/>
    <d v="1899-12-30T14:50:00"/>
    <d v="1899-12-30T14:55:00"/>
    <d v="1899-12-30T15:15:00"/>
    <d v="1899-12-30T00:20:00"/>
    <m/>
    <n v="20"/>
    <n v="1"/>
  </r>
  <r>
    <n v="266"/>
    <x v="18"/>
    <s v="Nube"/>
    <x v="9"/>
    <s v="Consulta"/>
    <d v="1899-12-30T16:48:00"/>
    <d v="1899-12-30T16:49:00"/>
    <d v="1899-12-30T16:55:00"/>
    <d v="1899-12-30T00:06:00"/>
    <m/>
    <n v="6"/>
    <n v="1"/>
  </r>
  <r>
    <n v="267"/>
    <x v="18"/>
    <s v="S/N"/>
    <x v="9"/>
    <s v="Vacuna"/>
    <d v="1899-12-30T16:28:00"/>
    <d v="1899-12-30T16:30:00"/>
    <d v="1899-12-30T16:50:00"/>
    <d v="1899-12-30T00:20:00"/>
    <m/>
    <n v="20"/>
    <n v="1"/>
  </r>
  <r>
    <n v="268"/>
    <x v="18"/>
    <s v="Juanjo"/>
    <x v="5"/>
    <s v="Vacuna"/>
    <m/>
    <d v="1899-12-30T17:15:00"/>
    <d v="1899-12-30T17:43:00"/>
    <d v="1899-12-30T00:28:00"/>
    <m/>
    <n v="28"/>
    <n v="1"/>
  </r>
  <r>
    <n v="269"/>
    <x v="18"/>
    <s v="Stich"/>
    <x v="1"/>
    <s v="Consulta"/>
    <m/>
    <d v="1899-12-30T09:26:00"/>
    <d v="1899-12-30T10:44:00"/>
    <d v="1899-12-30T01:18:00"/>
    <m/>
    <n v="18"/>
    <n v="1"/>
  </r>
  <r>
    <n v="270"/>
    <x v="19"/>
    <s v="Pinita"/>
    <x v="11"/>
    <s v="Consulta"/>
    <d v="1899-12-30T08:34:00"/>
    <d v="1899-12-30T08:55:00"/>
    <d v="1899-12-30T09:30:00"/>
    <d v="1899-12-30T00:35:00"/>
    <m/>
    <n v="35"/>
    <n v="1"/>
  </r>
  <r>
    <n v="271"/>
    <x v="19"/>
    <s v="Rey"/>
    <x v="11"/>
    <s v="Consulta"/>
    <d v="1899-12-30T08:37:00"/>
    <d v="1899-12-30T08:55:00"/>
    <d v="1899-12-30T09:10:00"/>
    <d v="1899-12-30T00:15:00"/>
    <m/>
    <n v="15"/>
    <n v="1"/>
  </r>
  <r>
    <n v="272"/>
    <x v="19"/>
    <s v="Aron"/>
    <x v="11"/>
    <s v="Revision"/>
    <d v="1899-12-30T13:22:00"/>
    <d v="1899-12-30T13:25:00"/>
    <d v="1899-12-30T13:33:00"/>
    <d v="1899-12-30T00:08:00"/>
    <m/>
    <n v="8"/>
    <n v="1"/>
  </r>
  <r>
    <n v="273"/>
    <x v="19"/>
    <s v="Prada"/>
    <x v="2"/>
    <s v="Consulta"/>
    <d v="1899-12-30T11:40:00"/>
    <d v="1899-12-30T11:47:00"/>
    <d v="1899-12-30T12:46:00"/>
    <d v="1899-12-30T00:59:00"/>
    <m/>
    <n v="59"/>
    <n v="1"/>
  </r>
  <r>
    <n v="274"/>
    <x v="19"/>
    <s v="Ninna"/>
    <x v="2"/>
    <s v="Consulta"/>
    <d v="1899-12-30T11:40:00"/>
    <d v="1899-12-30T11:47:00"/>
    <d v="1899-12-30T12:46:00"/>
    <d v="1899-12-30T00:59:00"/>
    <m/>
    <n v="59"/>
    <n v="1"/>
  </r>
  <r>
    <n v="275"/>
    <x v="19"/>
    <s v="Piper"/>
    <x v="2"/>
    <s v="Revision"/>
    <d v="1899-12-30T13:09:00"/>
    <d v="1899-12-30T13:12:00"/>
    <d v="1899-12-30T13:24:00"/>
    <d v="1899-12-30T00:12:00"/>
    <m/>
    <n v="12"/>
    <n v="1"/>
  </r>
  <r>
    <n v="276"/>
    <x v="19"/>
    <s v="Rocko"/>
    <x v="5"/>
    <s v="Consulta"/>
    <m/>
    <d v="1899-12-30T16:56:00"/>
    <d v="1899-12-30T17:26:00"/>
    <d v="1899-12-30T00:30:00"/>
    <m/>
    <n v="30"/>
    <n v="1"/>
  </r>
  <r>
    <n v="277"/>
    <x v="19"/>
    <s v="Loky"/>
    <x v="5"/>
    <s v="Vacuna"/>
    <m/>
    <d v="1899-12-30T17:43:00"/>
    <d v="1899-12-30T17:50:00"/>
    <d v="1899-12-30T00:07:00"/>
    <m/>
    <n v="7"/>
    <n v="1"/>
  </r>
  <r>
    <n v="278"/>
    <x v="19"/>
    <s v="Kira"/>
    <x v="5"/>
    <s v="Revision"/>
    <m/>
    <d v="1899-12-30T17:55:00"/>
    <d v="1899-12-30T18:01:00"/>
    <d v="1899-12-30T00:06:00"/>
    <m/>
    <n v="6"/>
    <n v="1"/>
  </r>
  <r>
    <n v="279"/>
    <x v="19"/>
    <s v="Tara"/>
    <x v="5"/>
    <s v="Desparasitación"/>
    <m/>
    <d v="1899-12-30T18:04:00"/>
    <d v="1899-12-30T18:18:00"/>
    <d v="1899-12-30T00:14:00"/>
    <m/>
    <n v="14"/>
    <n v="1"/>
  </r>
  <r>
    <n v="280"/>
    <x v="19"/>
    <s v="Stich"/>
    <x v="1"/>
    <s v="Consulta"/>
    <m/>
    <d v="1899-12-30T16:50:00"/>
    <d v="1899-12-30T17:00:00"/>
    <d v="1899-12-30T00:10:00"/>
    <m/>
    <n v="10"/>
    <n v="1"/>
  </r>
  <r>
    <n v="281"/>
    <x v="19"/>
    <s v="Atenea"/>
    <x v="1"/>
    <s v="Rayos X"/>
    <m/>
    <d v="1899-12-30T19:56:00"/>
    <d v="1899-12-30T20:32:00"/>
    <d v="1899-12-30T00:36:00"/>
    <m/>
    <n v="36"/>
    <n v="1"/>
  </r>
  <r>
    <n v="282"/>
    <x v="20"/>
    <s v="Pepper"/>
    <x v="4"/>
    <s v="Revision"/>
    <d v="1899-12-30T11:38:00"/>
    <d v="1899-12-30T11:45:00"/>
    <d v="1899-12-30T12:01:00"/>
    <d v="1899-12-30T00:16:00"/>
    <m/>
    <n v="16"/>
    <n v="1"/>
  </r>
  <r>
    <n v="283"/>
    <x v="20"/>
    <s v="Pancha"/>
    <x v="4"/>
    <s v="Consulta"/>
    <d v="1899-12-30T12:22:00"/>
    <d v="1899-12-30T12:26:00"/>
    <d v="1899-12-30T12:46:00"/>
    <d v="1899-12-30T00:20:00"/>
    <m/>
    <n v="20"/>
    <n v="1"/>
  </r>
  <r>
    <n v="284"/>
    <x v="20"/>
    <s v="Aurelio"/>
    <x v="4"/>
    <s v="Vacuna/Desparasitacion"/>
    <d v="1899-12-30T13:17:00"/>
    <d v="1899-12-30T13:20:00"/>
    <d v="1899-12-30T13:36:00"/>
    <d v="1899-12-30T00:16:00"/>
    <m/>
    <n v="16"/>
    <n v="1"/>
  </r>
  <r>
    <n v="285"/>
    <x v="20"/>
    <s v="Victoria"/>
    <x v="11"/>
    <s v="Consulta"/>
    <d v="1899-12-30T09:51:00"/>
    <d v="1899-12-30T09:56:00"/>
    <d v="1899-12-30T10:23:00"/>
    <d v="1899-12-30T00:27:00"/>
    <m/>
    <n v="27"/>
    <n v="1"/>
  </r>
  <r>
    <n v="286"/>
    <x v="20"/>
    <s v="Pepe"/>
    <x v="11"/>
    <s v="Inmunest"/>
    <d v="1899-12-30T10:48:00"/>
    <d v="1899-12-30T10:49:00"/>
    <d v="1899-12-30T10:57:00"/>
    <d v="1899-12-30T00:08:00"/>
    <m/>
    <n v="8"/>
    <n v="1"/>
  </r>
  <r>
    <n v="287"/>
    <x v="20"/>
    <s v="Kiara"/>
    <x v="11"/>
    <s v="Consulta"/>
    <d v="1899-12-30T10:49:00"/>
    <d v="1899-12-30T11:02:00"/>
    <d v="1899-12-30T11:20:00"/>
    <d v="1899-12-30T00:18:00"/>
    <m/>
    <n v="18"/>
    <n v="1"/>
  </r>
  <r>
    <n v="288"/>
    <x v="20"/>
    <s v="Bella"/>
    <x v="11"/>
    <s v="Consulta"/>
    <m/>
    <d v="1899-12-30T13:38:00"/>
    <s v="S/d"/>
    <e v="#VALUE!"/>
    <m/>
    <e v="#VALUE!"/>
    <n v="1"/>
  </r>
  <r>
    <n v="289"/>
    <x v="20"/>
    <s v="Woody"/>
    <x v="0"/>
    <s v="Vacuna/Desparasitacion"/>
    <m/>
    <d v="1899-12-30T14:45:00"/>
    <d v="1899-12-30T15:20:00"/>
    <d v="1899-12-30T00:35:00"/>
    <m/>
    <n v="35"/>
    <n v="1"/>
  </r>
  <r>
    <n v="290"/>
    <x v="20"/>
    <s v="Lucas"/>
    <x v="0"/>
    <s v="Consulta"/>
    <m/>
    <d v="1899-12-30T14:45:00"/>
    <d v="1899-12-30T15:20:00"/>
    <d v="1899-12-30T00:35:00"/>
    <m/>
    <n v="35"/>
    <n v="1"/>
  </r>
  <r>
    <n v="291"/>
    <x v="20"/>
    <s v="Canela"/>
    <x v="0"/>
    <s v="Consulta"/>
    <m/>
    <d v="1899-12-30T15:26:00"/>
    <d v="1899-12-30T16:20:00"/>
    <d v="1899-12-30T00:54:00"/>
    <m/>
    <n v="54"/>
    <n v="1"/>
  </r>
  <r>
    <n v="292"/>
    <x v="20"/>
    <s v="Choquis"/>
    <x v="0"/>
    <s v="Vacuna"/>
    <m/>
    <d v="1899-12-30T19:05:00"/>
    <d v="1899-12-30T19:28:00"/>
    <d v="1899-12-30T00:23:00"/>
    <m/>
    <n v="23"/>
    <n v="1"/>
  </r>
  <r>
    <n v="293"/>
    <x v="20"/>
    <s v="Lisa"/>
    <x v="0"/>
    <s v="Vacuna"/>
    <m/>
    <d v="1899-12-30T19:43:00"/>
    <d v="1899-12-30T19:58:00"/>
    <d v="1899-12-30T00:15:00"/>
    <m/>
    <n v="15"/>
    <n v="1"/>
  </r>
  <r>
    <n v="294"/>
    <x v="20"/>
    <s v="Romina"/>
    <x v="1"/>
    <s v="Consulta Urgencia"/>
    <m/>
    <d v="1899-12-30T15:00:00"/>
    <d v="1899-12-30T15:30:00"/>
    <d v="1899-12-30T00:30:00"/>
    <m/>
    <n v="30"/>
    <n v="1"/>
  </r>
  <r>
    <n v="295"/>
    <x v="20"/>
    <s v="Kiara"/>
    <x v="1"/>
    <s v="Vacuna"/>
    <m/>
    <d v="1899-12-30T17:31:00"/>
    <d v="1899-12-30T17:41:00"/>
    <d v="1899-12-30T00:10:00"/>
    <m/>
    <n v="10"/>
    <n v="1"/>
  </r>
  <r>
    <n v="296"/>
    <x v="20"/>
    <s v="Kaiser"/>
    <x v="1"/>
    <s v="Vacuna"/>
    <m/>
    <d v="1899-12-30T19:05:00"/>
    <d v="1899-12-30T19:28:00"/>
    <d v="1899-12-30T00:23:00"/>
    <m/>
    <n v="23"/>
    <n v="1"/>
  </r>
  <r>
    <n v="297"/>
    <x v="20"/>
    <s v="Moni"/>
    <x v="1"/>
    <s v="Vacuna"/>
    <m/>
    <d v="1899-12-30T19:43:00"/>
    <d v="1899-12-30T19:58:00"/>
    <d v="1899-12-30T00:15:00"/>
    <m/>
    <n v="15"/>
    <n v="1"/>
  </r>
  <r>
    <n v="298"/>
    <x v="20"/>
    <s v="Laika"/>
    <x v="3"/>
    <s v="Consulta"/>
    <d v="1899-12-30T19:05:00"/>
    <d v="1899-12-30T19:08:00"/>
    <d v="1899-12-30T20:03:00"/>
    <d v="1899-12-30T00:55:00"/>
    <m/>
    <n v="55"/>
    <n v="1"/>
  </r>
  <r>
    <n v="299"/>
    <x v="20"/>
    <s v="May"/>
    <x v="3"/>
    <s v="Consulta"/>
    <d v="1899-12-30T19:34:00"/>
    <d v="1899-12-30T19:45:00"/>
    <d v="1899-12-30T20:30:00"/>
    <d v="1899-12-30T00:45:00"/>
    <m/>
    <n v="45"/>
    <n v="1"/>
  </r>
  <r>
    <n v="300"/>
    <x v="20"/>
    <s v="Jango"/>
    <x v="3"/>
    <s v="Consulta"/>
    <d v="1899-12-30T20:00:00"/>
    <d v="1899-12-30T20:39:00"/>
    <d v="1899-12-30T21:05:00"/>
    <d v="1899-12-30T00:26:00"/>
    <m/>
    <n v="26"/>
    <n v="1"/>
  </r>
  <r>
    <n v="301"/>
    <x v="21"/>
    <s v="Many Alberto"/>
    <x v="2"/>
    <s v="Consulta"/>
    <d v="1899-12-30T09:52:00"/>
    <d v="1899-12-30T09:55:00"/>
    <d v="1899-12-30T10:00:00"/>
    <d v="1899-12-30T00:05:00"/>
    <m/>
    <n v="5"/>
    <n v="1"/>
  </r>
  <r>
    <n v="302"/>
    <x v="21"/>
    <s v="Hanna"/>
    <x v="2"/>
    <s v="Certificado de Salud"/>
    <d v="1899-12-30T10:08:00"/>
    <d v="1899-12-30T10:13:00"/>
    <d v="1899-12-30T10:26:00"/>
    <d v="1899-12-30T00:13:00"/>
    <m/>
    <n v="13"/>
    <n v="1"/>
  </r>
  <r>
    <n v="303"/>
    <x v="21"/>
    <s v="Toby"/>
    <x v="2"/>
    <s v="Consulta"/>
    <d v="1899-12-30T10:43:00"/>
    <d v="1899-12-30T10:51:00"/>
    <d v="1899-12-30T11:20:00"/>
    <d v="1899-12-30T00:29:00"/>
    <m/>
    <n v="29"/>
    <n v="1"/>
  </r>
  <r>
    <n v="304"/>
    <x v="21"/>
    <s v="Sizalladora"/>
    <x v="2"/>
    <s v="Vacuna/Desparasitacion"/>
    <d v="1899-12-30T13:24:00"/>
    <d v="1899-12-30T13:30:00"/>
    <d v="1899-12-30T13:43:00"/>
    <d v="1899-12-30T00:13:00"/>
    <m/>
    <n v="13"/>
    <n v="1"/>
  </r>
  <r>
    <n v="305"/>
    <x v="21"/>
    <s v="Edipo"/>
    <x v="2"/>
    <s v="Revision"/>
    <d v="1899-12-30T13:36:00"/>
    <d v="1899-12-30T13:47:00"/>
    <d v="1899-12-30T14:00:00"/>
    <d v="1899-12-30T00:13:00"/>
    <m/>
    <n v="13"/>
    <n v="1"/>
  </r>
  <r>
    <n v="306"/>
    <x v="21"/>
    <s v="Tina"/>
    <x v="11"/>
    <s v="Creatinina"/>
    <d v="1899-12-30T08:25:00"/>
    <d v="1899-12-30T08:33:00"/>
    <d v="1899-12-30T08:43:00"/>
    <d v="1899-12-30T00:10:00"/>
    <m/>
    <n v="10"/>
    <n v="1"/>
  </r>
  <r>
    <n v="307"/>
    <x v="21"/>
    <s v="Locke"/>
    <x v="11"/>
    <s v="Desparasitación"/>
    <d v="1899-12-30T08:57:00"/>
    <d v="1899-12-30T08:59:00"/>
    <d v="1899-12-30T09:10:00"/>
    <d v="1899-12-30T00:11:00"/>
    <m/>
    <n v="11"/>
    <n v="1"/>
  </r>
  <r>
    <n v="308"/>
    <x v="21"/>
    <s v="Anakin"/>
    <x v="11"/>
    <s v="Desparasitación"/>
    <d v="1899-12-30T08:57:00"/>
    <d v="1899-12-30T08:59:00"/>
    <d v="1899-12-30T09:10:00"/>
    <d v="1899-12-30T00:11:00"/>
    <m/>
    <n v="11"/>
    <n v="1"/>
  </r>
  <r>
    <n v="309"/>
    <x v="21"/>
    <s v="Ikshim"/>
    <x v="11"/>
    <s v="Consulta"/>
    <d v="1899-12-30T12:36:00"/>
    <d v="1899-12-30T12:40:00"/>
    <d v="1899-12-30T13:09:00"/>
    <d v="1899-12-30T00:29:00"/>
    <m/>
    <n v="29"/>
    <n v="1"/>
  </r>
  <r>
    <n v="310"/>
    <x v="21"/>
    <s v="Browni"/>
    <x v="0"/>
    <s v="Vacuna/Desparasitacion"/>
    <m/>
    <d v="1899-12-30T18:38:00"/>
    <d v="1899-12-30T19:23:00"/>
    <d v="1899-12-30T00:45:00"/>
    <m/>
    <n v="45"/>
    <n v="1"/>
  </r>
  <r>
    <n v="311"/>
    <x v="21"/>
    <s v="Max"/>
    <x v="0"/>
    <s v="Consulta"/>
    <m/>
    <d v="1899-12-30T19:45:00"/>
    <d v="1899-12-30T20:50:00"/>
    <d v="1899-12-30T01:05:00"/>
    <m/>
    <n v="5"/>
    <n v="1"/>
  </r>
  <r>
    <n v="312"/>
    <x v="21"/>
    <s v="Asha"/>
    <x v="1"/>
    <s v="Vacuna/Desparasitacion"/>
    <m/>
    <d v="1899-12-30T18:38:00"/>
    <s v="S/d"/>
    <e v="#VALUE!"/>
    <m/>
    <e v="#VALUE!"/>
    <n v="1"/>
  </r>
  <r>
    <n v="313"/>
    <x v="21"/>
    <s v="Duke"/>
    <x v="1"/>
    <s v="Consulta"/>
    <m/>
    <d v="1899-12-30T19:34:00"/>
    <d v="1899-12-30T19:59:00"/>
    <d v="1899-12-30T00:25:00"/>
    <m/>
    <n v="25"/>
    <n v="1"/>
  </r>
  <r>
    <n v="314"/>
    <x v="21"/>
    <s v="Zuca"/>
    <x v="1"/>
    <s v="Vacuna/Desparasitacion"/>
    <m/>
    <d v="1899-12-30T19:56:00"/>
    <d v="1899-12-30T20:15:00"/>
    <d v="1899-12-30T00:19:00"/>
    <m/>
    <n v="19"/>
    <n v="1"/>
  </r>
  <r>
    <n v="315"/>
    <x v="21"/>
    <s v="Dorota"/>
    <x v="3"/>
    <s v="Revision/Curacion"/>
    <d v="1899-12-30T17:39:00"/>
    <d v="1899-12-30T17:50:00"/>
    <d v="1899-12-30T18:20:00"/>
    <d v="1899-12-30T00:30:00"/>
    <m/>
    <n v="30"/>
    <n v="1"/>
  </r>
  <r>
    <n v="316"/>
    <x v="21"/>
    <s v="Africa"/>
    <x v="3"/>
    <s v="Consulta"/>
    <d v="1899-12-30T17:46:00"/>
    <d v="1899-12-30T18:23:00"/>
    <d v="1899-12-30T18:30:00"/>
    <d v="1899-12-30T00:07:00"/>
    <m/>
    <n v="7"/>
    <n v="1"/>
  </r>
  <r>
    <n v="317"/>
    <x v="21"/>
    <s v="Meloso"/>
    <x v="3"/>
    <s v="Revision"/>
    <d v="1899-12-30T17:59:00"/>
    <d v="1899-12-30T18:35:00"/>
    <d v="1899-12-30T19:23:00"/>
    <d v="1899-12-30T00:48:00"/>
    <m/>
    <n v="48"/>
    <n v="1"/>
  </r>
  <r>
    <n v="318"/>
    <x v="22"/>
    <s v="Tata"/>
    <x v="11"/>
    <s v="Desparasitación"/>
    <d v="1899-12-30T10:40:00"/>
    <d v="1899-12-30T10:40:00"/>
    <d v="1899-12-30T10:45:00"/>
    <d v="1899-12-30T00:05:00"/>
    <m/>
    <n v="5"/>
    <n v="1"/>
  </r>
  <r>
    <n v="319"/>
    <x v="22"/>
    <s v="Bony"/>
    <x v="11"/>
    <s v="Desparasitación"/>
    <d v="1899-12-30T10:40:00"/>
    <d v="1899-12-30T10:40:00"/>
    <d v="1899-12-30T10:45:00"/>
    <d v="1899-12-30T00:05:00"/>
    <m/>
    <n v="5"/>
    <n v="1"/>
  </r>
  <r>
    <n v="320"/>
    <x v="22"/>
    <s v="Max"/>
    <x v="11"/>
    <s v="Consulta"/>
    <m/>
    <d v="1899-12-30T11:55:00"/>
    <d v="1899-12-30T12:33:00"/>
    <d v="1899-12-30T00:38:00"/>
    <m/>
    <n v="38"/>
    <n v="1"/>
  </r>
  <r>
    <n v="321"/>
    <x v="22"/>
    <s v="Sisi"/>
    <x v="11"/>
    <s v="Revision"/>
    <d v="1899-12-30T13:10:00"/>
    <d v="1899-12-30T13:20:00"/>
    <d v="1899-12-30T13:50:00"/>
    <d v="1899-12-30T00:30:00"/>
    <m/>
    <n v="30"/>
    <n v="1"/>
  </r>
  <r>
    <n v="322"/>
    <x v="22"/>
    <s v="Kia"/>
    <x v="0"/>
    <s v="Consulta"/>
    <m/>
    <d v="1899-12-30T16:41:00"/>
    <s v="S/d"/>
    <e v="#VALUE!"/>
    <m/>
    <e v="#VALUE!"/>
    <n v="1"/>
  </r>
  <r>
    <n v="323"/>
    <x v="22"/>
    <s v="Falco"/>
    <x v="0"/>
    <s v="Consulta"/>
    <m/>
    <d v="1899-12-30T17:42:00"/>
    <d v="1899-12-30T18:26:00"/>
    <d v="1899-12-30T00:44:00"/>
    <m/>
    <n v="44"/>
    <n v="1"/>
  </r>
  <r>
    <n v="324"/>
    <x v="22"/>
    <s v="Venus"/>
    <x v="0"/>
    <s v="Revision"/>
    <m/>
    <d v="1899-12-30T18:20:00"/>
    <d v="1899-12-30T19:30:00"/>
    <d v="1899-12-30T01:10:00"/>
    <m/>
    <n v="10"/>
    <n v="1"/>
  </r>
  <r>
    <n v="325"/>
    <x v="22"/>
    <s v="Luna"/>
    <x v="0"/>
    <s v="Revision"/>
    <m/>
    <d v="1899-12-30T18:18:00"/>
    <d v="1899-12-30T19:54:00"/>
    <d v="1899-12-30T01:36:00"/>
    <m/>
    <n v="36"/>
    <n v="1"/>
  </r>
  <r>
    <n v="326"/>
    <x v="22"/>
    <s v="Dorota"/>
    <x v="4"/>
    <s v="Revision"/>
    <d v="1899-12-30T11:05:00"/>
    <d v="1899-12-30T11:11:00"/>
    <d v="1899-12-30T12:20:00"/>
    <d v="1899-12-30T01:09:00"/>
    <m/>
    <n v="9"/>
    <n v="1"/>
  </r>
  <r>
    <n v="327"/>
    <x v="22"/>
    <s v="Luna"/>
    <x v="1"/>
    <s v="Vacuna"/>
    <m/>
    <d v="1899-12-30T16:30:00"/>
    <d v="1899-12-30T16:40:00"/>
    <d v="1899-12-30T00:10:00"/>
    <m/>
    <n v="10"/>
    <n v="1"/>
  </r>
  <r>
    <n v="328"/>
    <x v="22"/>
    <s v="Mia"/>
    <x v="1"/>
    <s v="Consulta"/>
    <m/>
    <d v="1899-12-30T17:20:00"/>
    <d v="1899-12-30T17:42:00"/>
    <d v="1899-12-30T00:22:00"/>
    <m/>
    <n v="22"/>
    <n v="1"/>
  </r>
  <r>
    <n v="329"/>
    <x v="22"/>
    <s v="Lola"/>
    <x v="1"/>
    <s v="Desparasitación"/>
    <m/>
    <d v="1899-12-30T18:30:00"/>
    <d v="1899-12-30T18:41:00"/>
    <d v="1899-12-30T00:11:00"/>
    <m/>
    <n v="11"/>
    <n v="1"/>
  </r>
  <r>
    <n v="330"/>
    <x v="23"/>
    <s v="Cachorro"/>
    <x v="2"/>
    <s v="Consulta"/>
    <d v="1899-12-30T13:51:00"/>
    <d v="1899-12-30T13:56:00"/>
    <d v="1899-12-30T14:09:00"/>
    <d v="1899-12-30T00:13:00"/>
    <m/>
    <n v="13"/>
    <n v="1"/>
  </r>
  <r>
    <n v="331"/>
    <x v="23"/>
    <s v="Botitas"/>
    <x v="2"/>
    <s v="Consulta"/>
    <d v="1899-12-30T12:51:00"/>
    <d v="1899-12-30T12:53:00"/>
    <d v="1899-12-30T13:20:00"/>
    <d v="1899-12-30T00:27:00"/>
    <m/>
    <n v="27"/>
    <n v="1"/>
  </r>
  <r>
    <n v="332"/>
    <x v="23"/>
    <s v="Serafin"/>
    <x v="2"/>
    <s v="Revision"/>
    <d v="1899-12-30T10:02:00"/>
    <d v="1899-12-30T10:05:00"/>
    <d v="1899-12-30T10:38:00"/>
    <d v="1899-12-30T00:33:00"/>
    <m/>
    <n v="33"/>
    <n v="1"/>
  </r>
  <r>
    <n v="333"/>
    <x v="23"/>
    <s v="Bony"/>
    <x v="2"/>
    <s v="Vacuna Rabia"/>
    <d v="1899-12-30T12:08:00"/>
    <d v="1899-12-30T12:14:00"/>
    <d v="1899-12-30T12:23:00"/>
    <d v="1899-12-30T00:09:00"/>
    <m/>
    <n v="9"/>
    <n v="1"/>
  </r>
  <r>
    <n v="334"/>
    <x v="23"/>
    <s v="Tisha"/>
    <x v="2"/>
    <s v="Vacuna Rabia"/>
    <d v="1899-12-30T12:08:00"/>
    <d v="1899-12-30T12:14:00"/>
    <d v="1899-12-30T12:23:00"/>
    <d v="1899-12-30T00:09:00"/>
    <m/>
    <n v="9"/>
    <n v="1"/>
  </r>
  <r>
    <n v="335"/>
    <x v="23"/>
    <s v="Pagman"/>
    <x v="5"/>
    <s v="Consulta"/>
    <m/>
    <d v="1899-12-30T17:24:00"/>
    <s v="S/d"/>
    <e v="#VALUE!"/>
    <m/>
    <e v="#VALUE!"/>
    <n v="1"/>
  </r>
  <r>
    <n v="336"/>
    <x v="23"/>
    <s v="Chase"/>
    <x v="5"/>
    <s v="Placa"/>
    <m/>
    <d v="1899-12-30T17:55:00"/>
    <s v="S/d"/>
    <e v="#VALUE!"/>
    <m/>
    <e v="#VALUE!"/>
    <n v="1"/>
  </r>
  <r>
    <n v="337"/>
    <x v="23"/>
    <s v="Mia"/>
    <x v="1"/>
    <s v="Desparasitación"/>
    <d v="1899-12-30T13:09:00"/>
    <d v="1899-12-30T13:12:00"/>
    <d v="1899-12-30T13:20:00"/>
    <d v="1899-12-30T00:08:00"/>
    <m/>
    <n v="8"/>
    <n v="1"/>
  </r>
  <r>
    <n v="338"/>
    <x v="23"/>
    <s v="Chase"/>
    <x v="1"/>
    <s v="Consulta"/>
    <d v="1899-12-30T13:28:00"/>
    <d v="1899-12-30T13:34:00"/>
    <d v="1899-12-30T14:25:00"/>
    <d v="1899-12-30T00:51:00"/>
    <m/>
    <n v="51"/>
    <n v="1"/>
  </r>
  <r>
    <n v="339"/>
    <x v="23"/>
    <s v="S/N"/>
    <x v="1"/>
    <s v="S/D"/>
    <d v="1899-12-30T08:05:00"/>
    <d v="1899-12-30T08:05:00"/>
    <d v="1899-12-30T08:11:00"/>
    <d v="1899-12-30T00:06:00"/>
    <m/>
    <n v="6"/>
    <n v="1"/>
  </r>
  <r>
    <n v="340"/>
    <x v="23"/>
    <s v="Benito"/>
    <x v="1"/>
    <s v="Revision"/>
    <d v="1899-12-30T10:50:00"/>
    <d v="1899-12-30T10:56:00"/>
    <d v="1899-12-30T11:19:00"/>
    <d v="1899-12-30T00:23:00"/>
    <m/>
    <n v="23"/>
    <n v="1"/>
  </r>
  <r>
    <n v="341"/>
    <x v="23"/>
    <s v="Pochito"/>
    <x v="0"/>
    <s v="Vacuna/Desparasitacion"/>
    <m/>
    <d v="1899-12-30T16:50:00"/>
    <d v="1899-12-30T17:00:00"/>
    <d v="1899-12-30T00:10:00"/>
    <m/>
    <n v="10"/>
    <n v="1"/>
  </r>
  <r>
    <n v="342"/>
    <x v="23"/>
    <s v="Dona"/>
    <x v="0"/>
    <s v="Vacuna/Desparasitacion"/>
    <m/>
    <d v="1899-12-30T16:50:00"/>
    <d v="1899-12-30T17:33:00"/>
    <d v="1899-12-30T00:43:00"/>
    <m/>
    <n v="43"/>
    <n v="1"/>
  </r>
  <r>
    <n v="343"/>
    <x v="23"/>
    <s v="Zuky"/>
    <x v="3"/>
    <s v="Consulta"/>
    <m/>
    <d v="1899-12-30T17:30:00"/>
    <s v="S/d"/>
    <e v="#VALUE!"/>
    <m/>
    <e v="#VALUE!"/>
    <n v="1"/>
  </r>
  <r>
    <n v="344"/>
    <x v="23"/>
    <s v="Puchis"/>
    <x v="3"/>
    <s v="Consulta"/>
    <m/>
    <d v="1899-12-30T18:15:00"/>
    <s v="S/d"/>
    <e v="#VALUE!"/>
    <m/>
    <e v="#VALUE!"/>
    <n v="1"/>
  </r>
  <r>
    <n v="345"/>
    <x v="23"/>
    <s v="Romeo"/>
    <x v="3"/>
    <s v="Consulta"/>
    <m/>
    <d v="1899-12-30T18:35:00"/>
    <s v="S/d"/>
    <e v="#VALUE!"/>
    <m/>
    <e v="#VALUE!"/>
    <n v="1"/>
  </r>
  <r>
    <n v="346"/>
    <x v="23"/>
    <s v="Mirca Aurora"/>
    <x v="3"/>
    <s v="Consulta"/>
    <d v="1899-12-30T18:59:00"/>
    <d v="1899-12-30T19:15:00"/>
    <d v="1899-12-30T19:40:00"/>
    <d v="1899-12-30T00:25:00"/>
    <m/>
    <n v="25"/>
    <n v="1"/>
  </r>
  <r>
    <n v="347"/>
    <x v="23"/>
    <s v="Chacho"/>
    <x v="3"/>
    <s v="Consulta"/>
    <m/>
    <d v="1899-12-30T19:13:00"/>
    <s v="S/d"/>
    <e v="#VALUE!"/>
    <m/>
    <e v="#VALUE!"/>
    <n v="1"/>
  </r>
  <r>
    <n v="348"/>
    <x v="24"/>
    <s v="Aron"/>
    <x v="11"/>
    <s v="Revision"/>
    <d v="1899-12-30T11:05:00"/>
    <d v="1899-12-30T11:06:00"/>
    <d v="1899-12-30T11:20:00"/>
    <d v="1899-12-30T00:14:00"/>
    <m/>
    <n v="14"/>
    <n v="1"/>
  </r>
  <r>
    <n v="349"/>
    <x v="24"/>
    <s v="Cora"/>
    <x v="11"/>
    <s v="Biometria"/>
    <d v="1899-12-30T11:25:00"/>
    <d v="1899-12-30T11:25:00"/>
    <d v="1899-12-30T11:27:00"/>
    <d v="1899-12-30T00:02:00"/>
    <m/>
    <n v="2"/>
    <n v="1"/>
  </r>
  <r>
    <n v="350"/>
    <x v="24"/>
    <s v="Nana"/>
    <x v="11"/>
    <s v="Vacuna"/>
    <d v="1899-12-30T13:00:00"/>
    <d v="1899-12-30T13:11:00"/>
    <d v="1899-12-30T13:25:00"/>
    <d v="1899-12-30T00:14:00"/>
    <m/>
    <n v="14"/>
    <n v="1"/>
  </r>
  <r>
    <n v="351"/>
    <x v="24"/>
    <s v="Peni"/>
    <x v="11"/>
    <s v="Vacuna/Desparasitacion"/>
    <d v="1899-12-30T13:00:00"/>
    <d v="1899-12-30T13:11:00"/>
    <d v="1899-12-30T13:25:00"/>
    <d v="1899-12-30T00:14:00"/>
    <m/>
    <n v="14"/>
    <n v="1"/>
  </r>
  <r>
    <n v="352"/>
    <x v="24"/>
    <s v="Zuma"/>
    <x v="11"/>
    <s v="Ultrasonido"/>
    <d v="1899-12-30T14:03:00"/>
    <d v="1899-12-30T14:12:00"/>
    <d v="1899-12-30T14:30:00"/>
    <d v="1899-12-30T00:18:00"/>
    <m/>
    <n v="18"/>
    <n v="1"/>
  </r>
  <r>
    <n v="353"/>
    <x v="24"/>
    <s v="Cola"/>
    <x v="7"/>
    <s v="Vacuna"/>
    <d v="1899-12-30T11:15:00"/>
    <d v="1899-12-30T11:15:00"/>
    <d v="1899-12-30T11:25:00"/>
    <d v="1899-12-30T00:10:00"/>
    <m/>
    <n v="10"/>
    <n v="1"/>
  </r>
  <r>
    <n v="354"/>
    <x v="24"/>
    <s v="Camila"/>
    <x v="7"/>
    <s v="Consulta"/>
    <d v="1899-12-30T13:00:00"/>
    <d v="1899-12-30T13:08:00"/>
    <d v="1899-12-30T13:20:00"/>
    <d v="1899-12-30T00:12:00"/>
    <m/>
    <n v="12"/>
    <n v="1"/>
  </r>
  <r>
    <n v="355"/>
    <x v="24"/>
    <s v="Pinky"/>
    <x v="7"/>
    <s v="Vacuna Rabia"/>
    <d v="1899-12-30T13:28:00"/>
    <d v="1899-12-30T13:30:00"/>
    <d v="1899-12-30T13:38:00"/>
    <d v="1899-12-30T00:08:00"/>
    <m/>
    <n v="8"/>
    <n v="1"/>
  </r>
  <r>
    <n v="356"/>
    <x v="24"/>
    <s v="Kira"/>
    <x v="14"/>
    <s v="Retiro de puntos"/>
    <d v="1899-12-30T15:05:00"/>
    <d v="1899-12-30T15:06:00"/>
    <d v="1899-12-30T15:16:00"/>
    <d v="1899-12-30T00:10:00"/>
    <m/>
    <n v="10"/>
    <n v="1"/>
  </r>
  <r>
    <n v="357"/>
    <x v="24"/>
    <s v="Kira"/>
    <x v="14"/>
    <s v="Consulta"/>
    <d v="1899-12-30T17:50:00"/>
    <d v="1899-12-30T17:51:00"/>
    <d v="1899-12-30T18:20:00"/>
    <d v="1899-12-30T00:29:00"/>
    <m/>
    <n v="29"/>
    <n v="1"/>
  </r>
  <r>
    <n v="358"/>
    <x v="24"/>
    <s v="Bombon"/>
    <x v="5"/>
    <s v="Revision"/>
    <d v="1899-12-30T17:20:00"/>
    <d v="1899-12-30T17:22:00"/>
    <d v="1899-12-30T17:34:00"/>
    <d v="1899-12-30T00:12:00"/>
    <m/>
    <n v="12"/>
    <n v="1"/>
  </r>
  <r>
    <n v="359"/>
    <x v="24"/>
    <s v="Futo"/>
    <x v="5"/>
    <s v="Vacuna"/>
    <d v="1899-12-30T18:20:00"/>
    <d v="1899-12-30T18:23:00"/>
    <d v="1899-12-30T18:33:00"/>
    <d v="1899-12-30T00:10:00"/>
    <m/>
    <n v="10"/>
    <n v="1"/>
  </r>
  <r>
    <n v="360"/>
    <x v="25"/>
    <s v="S/N"/>
    <x v="11"/>
    <s v="Consulta"/>
    <m/>
    <d v="1899-12-30T12:40:00"/>
    <d v="1899-12-30T14:15:00"/>
    <d v="1899-12-30T01:35:00"/>
    <m/>
    <n v="95"/>
    <n v="1"/>
  </r>
  <r>
    <n v="361"/>
    <x v="25"/>
    <s v="Zochiro"/>
    <x v="11"/>
    <s v="Consulta"/>
    <m/>
    <d v="1899-12-30T12:45:00"/>
    <d v="1899-12-30T13:30:00"/>
    <d v="1899-12-30T00:45:00"/>
    <m/>
    <n v="45"/>
    <n v="1"/>
  </r>
  <r>
    <n v="362"/>
    <x v="25"/>
    <s v="Colita"/>
    <x v="11"/>
    <s v="Consulta"/>
    <m/>
    <d v="1899-12-30T13:47:00"/>
    <d v="1899-12-30T14:20:00"/>
    <d v="1899-12-30T00:33:00"/>
    <m/>
    <n v="33"/>
    <n v="1"/>
  </r>
  <r>
    <n v="363"/>
    <x v="25"/>
    <s v="Pochito"/>
    <x v="1"/>
    <s v="Revision"/>
    <m/>
    <d v="1899-12-30T17:00:00"/>
    <d v="1899-12-30T17:23:00"/>
    <d v="1899-12-30T00:23:00"/>
    <m/>
    <n v="23"/>
    <n v="1"/>
  </r>
  <r>
    <n v="364"/>
    <x v="25"/>
    <s v="Papi"/>
    <x v="1"/>
    <s v="Consulta"/>
    <m/>
    <d v="1899-12-30T18:58:00"/>
    <d v="1899-12-30T19:17:00"/>
    <d v="1899-12-30T00:19:00"/>
    <m/>
    <n v="19"/>
    <n v="1"/>
  </r>
  <r>
    <n v="365"/>
    <x v="25"/>
    <s v="Coffi"/>
    <x v="5"/>
    <s v="Vacuna"/>
    <m/>
    <d v="1899-12-30T15:00:00"/>
    <d v="1899-12-30T15:15:00"/>
    <d v="1899-12-30T00:15:00"/>
    <m/>
    <n v="15"/>
    <n v="1"/>
  </r>
  <r>
    <n v="366"/>
    <x v="25"/>
    <s v="Hachi"/>
    <x v="5"/>
    <s v="Desparasitación"/>
    <d v="1899-12-30T19:38:00"/>
    <d v="1899-12-30T19:41:00"/>
    <d v="1899-12-30T20:00:00"/>
    <d v="1899-12-30T00:19:00"/>
    <m/>
    <n v="19"/>
    <n v="1"/>
  </r>
  <r>
    <n v="367"/>
    <x v="25"/>
    <s v="Dumbo"/>
    <x v="7"/>
    <s v="Vacuna/Desparasitacion"/>
    <m/>
    <d v="1899-12-30T09:27:00"/>
    <d v="1899-12-30T09:50:00"/>
    <d v="1899-12-30T00:23:00"/>
    <m/>
    <n v="23"/>
    <n v="1"/>
  </r>
  <r>
    <n v="368"/>
    <x v="25"/>
    <s v="Basha"/>
    <x v="7"/>
    <s v="Vacuna"/>
    <m/>
    <d v="1899-12-30T10:00:00"/>
    <d v="1899-12-30T10:15:00"/>
    <d v="1899-12-30T00:15:00"/>
    <m/>
    <n v="15"/>
    <n v="1"/>
  </r>
  <r>
    <n v="369"/>
    <x v="25"/>
    <s v="Chesnut"/>
    <x v="7"/>
    <s v="Vacuna"/>
    <m/>
    <d v="1899-12-30T12:36:00"/>
    <d v="1899-12-30T12:50:00"/>
    <d v="1899-12-30T00:14:00"/>
    <m/>
    <n v="14"/>
    <n v="1"/>
  </r>
  <r>
    <n v="370"/>
    <x v="25"/>
    <s v="Beky"/>
    <x v="7"/>
    <s v="Consulta"/>
    <m/>
    <d v="1899-12-30T13:15:00"/>
    <d v="1899-12-30T14:00:00"/>
    <d v="1899-12-30T00:45:00"/>
    <m/>
    <n v="45"/>
    <n v="1"/>
  </r>
  <r>
    <n v="371"/>
    <x v="26"/>
    <s v="Max"/>
    <x v="5"/>
    <s v="Revision"/>
    <m/>
    <d v="1899-12-30T17:46:00"/>
    <d v="1899-12-30T18:50:00"/>
    <d v="1899-12-30T01:04:00"/>
    <m/>
    <n v="4"/>
    <n v="1"/>
  </r>
  <r>
    <n v="372"/>
    <x v="26"/>
    <s v="Chesnut"/>
    <x v="2"/>
    <s v="Revision"/>
    <d v="1899-12-30T11:15:00"/>
    <d v="1899-12-30T11:20:00"/>
    <d v="1899-12-30T11:30:00"/>
    <d v="1899-12-30T00:10:00"/>
    <m/>
    <n v="10"/>
    <n v="1"/>
  </r>
  <r>
    <n v="373"/>
    <x v="26"/>
    <s v="Sheep"/>
    <x v="2"/>
    <s v="Revision"/>
    <d v="1899-12-30T13:55:00"/>
    <d v="1899-12-30T13:59:00"/>
    <d v="1899-12-30T14:10:00"/>
    <d v="1899-12-30T00:11:00"/>
    <m/>
    <n v="11"/>
    <n v="1"/>
  </r>
  <r>
    <n v="374"/>
    <x v="26"/>
    <s v="Bombon"/>
    <x v="11"/>
    <s v="Usg"/>
    <d v="1899-12-30T10:05:00"/>
    <d v="1899-12-30T10:05:00"/>
    <d v="1899-12-30T10:25:00"/>
    <d v="1899-12-30T00:20:00"/>
    <m/>
    <n v="20"/>
    <n v="1"/>
  </r>
  <r>
    <n v="375"/>
    <x v="26"/>
    <s v="Luna"/>
    <x v="11"/>
    <s v="Consulta"/>
    <d v="1899-12-30T10:39:00"/>
    <d v="1899-12-30T10:45:00"/>
    <d v="1899-12-30T11:45:00"/>
    <d v="1899-12-30T01:00:00"/>
    <m/>
    <n v="60"/>
    <n v="1"/>
  </r>
  <r>
    <n v="376"/>
    <x v="26"/>
    <s v="Becky"/>
    <x v="11"/>
    <s v="Aplicación Solucion"/>
    <d v="1899-12-30T11:30:00"/>
    <d v="1899-12-30T11:33:00"/>
    <d v="1899-12-30T11:50:00"/>
    <d v="1899-12-30T00:17:00"/>
    <m/>
    <n v="17"/>
    <n v="1"/>
  </r>
  <r>
    <n v="377"/>
    <x v="26"/>
    <s v="Tita"/>
    <x v="11"/>
    <s v="Revision"/>
    <d v="1899-12-30T11:40:00"/>
    <d v="1899-12-30T11:45:00"/>
    <d v="1899-12-30T12:31:00"/>
    <d v="1899-12-30T00:46:00"/>
    <m/>
    <n v="46"/>
    <n v="1"/>
  </r>
  <r>
    <n v="378"/>
    <x v="26"/>
    <s v="Pagmon"/>
    <x v="11"/>
    <s v="Revision"/>
    <d v="1899-12-30T13:55:00"/>
    <d v="1899-12-30T14:00:00"/>
    <d v="1899-12-30T14:10:00"/>
    <d v="1899-12-30T00:10:00"/>
    <m/>
    <n v="10"/>
    <n v="1"/>
  </r>
  <r>
    <n v="379"/>
    <x v="26"/>
    <s v="Tony"/>
    <x v="5"/>
    <s v="Consulta"/>
    <m/>
    <d v="1899-12-30T13:56:00"/>
    <d v="1899-12-30T14:46:00"/>
    <d v="1899-12-30T00:50:00"/>
    <m/>
    <n v="50"/>
    <n v="1"/>
  </r>
  <r>
    <n v="380"/>
    <x v="26"/>
    <s v="Appa"/>
    <x v="5"/>
    <s v="Laboratorio"/>
    <m/>
    <d v="1899-12-30T14:40:00"/>
    <s v="S/d"/>
    <e v="#VALUE!"/>
    <m/>
    <e v="#VALUE!"/>
    <n v="1"/>
  </r>
  <r>
    <n v="381"/>
    <x v="26"/>
    <s v="Tobias"/>
    <x v="5"/>
    <s v="Vacuna Rabia"/>
    <m/>
    <d v="1899-12-30T19:26:00"/>
    <d v="1899-12-30T19:30:00"/>
    <d v="1899-12-30T00:04:00"/>
    <m/>
    <n v="4"/>
    <n v="1"/>
  </r>
  <r>
    <n v="382"/>
    <x v="26"/>
    <s v="Guffy"/>
    <x v="1"/>
    <s v="Desparasitación"/>
    <m/>
    <d v="1899-12-30T15:49:00"/>
    <d v="1899-12-30T16:04:00"/>
    <d v="1899-12-30T00:15:00"/>
    <m/>
    <n v="15"/>
    <n v="1"/>
  </r>
  <r>
    <n v="383"/>
    <x v="26"/>
    <s v="Cleo"/>
    <x v="1"/>
    <s v="Rayos X"/>
    <m/>
    <d v="1899-12-30T19:10:00"/>
    <d v="1899-12-30T19:20:00"/>
    <d v="1899-12-30T00:10:00"/>
    <m/>
    <n v="10"/>
    <n v="1"/>
  </r>
  <r>
    <n v="384"/>
    <x v="26"/>
    <s v="Peper"/>
    <x v="1"/>
    <s v="Revision"/>
    <m/>
    <d v="1899-12-30T19:59:00"/>
    <d v="1899-12-30T20:04:00"/>
    <d v="1899-12-30T00:05:00"/>
    <m/>
    <n v="5"/>
    <n v="1"/>
  </r>
  <r>
    <n v="385"/>
    <x v="27"/>
    <s v="Alaska"/>
    <x v="11"/>
    <s v="Consulta"/>
    <d v="1899-12-30T13:43:00"/>
    <d v="1899-12-30T13:45:00"/>
    <d v="1899-12-30T14:41:00"/>
    <d v="1899-12-30T00:56:00"/>
    <m/>
    <n v="56"/>
    <n v="1"/>
  </r>
  <r>
    <n v="386"/>
    <x v="27"/>
    <s v="Papi"/>
    <x v="11"/>
    <s v="Consulta"/>
    <d v="1899-12-30T09:45:00"/>
    <d v="1899-12-30T09:47:00"/>
    <d v="1899-12-30T10:28:00"/>
    <d v="1899-12-30T00:41:00"/>
    <m/>
    <n v="41"/>
    <n v="1"/>
  </r>
  <r>
    <n v="387"/>
    <x v="27"/>
    <s v="Burbuja"/>
    <x v="11"/>
    <s v="Consulta"/>
    <d v="1899-12-30T10:20:00"/>
    <d v="1899-12-30T10:25:00"/>
    <d v="1899-12-30T11:00:00"/>
    <d v="1899-12-30T00:35:00"/>
    <m/>
    <n v="35"/>
    <n v="1"/>
  </r>
  <r>
    <n v="388"/>
    <x v="27"/>
    <s v="Blanquita"/>
    <x v="11"/>
    <s v="Revision"/>
    <d v="1899-12-30T14:03:00"/>
    <d v="1899-12-30T14:30:00"/>
    <d v="1899-12-30T14:59:00"/>
    <d v="1899-12-30T00:29:00"/>
    <m/>
    <n v="29"/>
    <n v="1"/>
  </r>
  <r>
    <n v="389"/>
    <x v="27"/>
    <s v="Abril"/>
    <x v="11"/>
    <s v="Desparasitación"/>
    <d v="1899-12-30T13:45:00"/>
    <d v="1899-12-30T13:46:00"/>
    <d v="1899-12-30T13:59:00"/>
    <d v="1899-12-30T00:13:00"/>
    <m/>
    <n v="13"/>
    <n v="1"/>
  </r>
  <r>
    <n v="390"/>
    <x v="27"/>
    <s v="Tita"/>
    <x v="4"/>
    <s v="Aplicación Tratamiento"/>
    <d v="1899-12-30T11:02:00"/>
    <d v="1899-12-30T11:10:00"/>
    <d v="1899-12-30T11:30:00"/>
    <d v="1899-12-30T00:20:00"/>
    <m/>
    <n v="20"/>
    <n v="1"/>
  </r>
  <r>
    <n v="391"/>
    <x v="27"/>
    <s v="Belky"/>
    <x v="4"/>
    <s v="Aplicación Solucion"/>
    <d v="1899-12-30T11:25:00"/>
    <d v="1899-12-30T11:32:00"/>
    <d v="1899-12-30T12:14:00"/>
    <d v="1899-12-30T00:42:00"/>
    <m/>
    <n v="42"/>
    <n v="1"/>
  </r>
  <r>
    <n v="392"/>
    <x v="27"/>
    <s v="Lucho Penago"/>
    <x v="4"/>
    <s v="Consulta"/>
    <d v="1899-12-30T13:15:00"/>
    <d v="1899-12-30T13:16:00"/>
    <d v="1899-12-30T14:14:00"/>
    <d v="1899-12-30T00:58:00"/>
    <m/>
    <n v="58"/>
    <n v="1"/>
  </r>
  <r>
    <n v="393"/>
    <x v="27"/>
    <s v="Lucho Penago"/>
    <x v="1"/>
    <s v="Hospitalizacion "/>
    <m/>
    <d v="1899-12-30T17:40:00"/>
    <s v="S/d"/>
    <e v="#VALUE!"/>
    <m/>
    <e v="#VALUE!"/>
    <n v="1"/>
  </r>
  <r>
    <n v="394"/>
    <x v="27"/>
    <s v="Caciopea"/>
    <x v="1"/>
    <s v="Revision"/>
    <m/>
    <d v="1899-12-30T17:50:00"/>
    <d v="1899-12-30T18:27:00"/>
    <d v="1899-12-30T00:37:00"/>
    <m/>
    <n v="37"/>
    <n v="1"/>
  </r>
  <r>
    <n v="395"/>
    <x v="27"/>
    <s v="Mia"/>
    <x v="1"/>
    <s v="Retiro de puntos"/>
    <m/>
    <d v="1899-12-30T18:09:00"/>
    <d v="1899-12-30T18:45:00"/>
    <d v="1899-12-30T00:36:00"/>
    <m/>
    <n v="36"/>
    <n v="1"/>
  </r>
  <r>
    <n v="396"/>
    <x v="27"/>
    <s v="Lia"/>
    <x v="9"/>
    <s v="Lab. Coproparasitoscopico"/>
    <d v="1899-12-30T13:55:00"/>
    <d v="1899-12-30T14:10:00"/>
    <d v="1899-12-30T14:16:00"/>
    <d v="1899-12-30T00:06:00"/>
    <m/>
    <n v="6"/>
    <n v="1"/>
  </r>
  <r>
    <n v="397"/>
    <x v="27"/>
    <s v="Kiria"/>
    <x v="0"/>
    <s v="Consulta"/>
    <m/>
    <d v="1899-12-30T17:23:00"/>
    <d v="1899-12-30T17:50:00"/>
    <d v="1899-12-30T00:27:00"/>
    <m/>
    <n v="27"/>
    <n v="1"/>
  </r>
  <r>
    <n v="398"/>
    <x v="27"/>
    <s v="Peek"/>
    <x v="0"/>
    <s v="Preoperatorio"/>
    <m/>
    <d v="1899-12-30T17:30:00"/>
    <d v="1899-12-30T17:40:00"/>
    <d v="1899-12-30T00:10:00"/>
    <m/>
    <n v="10"/>
    <n v="1"/>
  </r>
  <r>
    <n v="399"/>
    <x v="27"/>
    <s v="Rinso"/>
    <x v="0"/>
    <s v="Desparasitación"/>
    <m/>
    <d v="1899-12-30T16:47:00"/>
    <d v="1899-12-30T16:59:00"/>
    <d v="1899-12-30T00:12:00"/>
    <m/>
    <n v="12"/>
    <n v="1"/>
  </r>
  <r>
    <n v="400"/>
    <x v="27"/>
    <s v="Jordan"/>
    <x v="0"/>
    <s v="Consulta"/>
    <m/>
    <d v="1899-12-30T18:05:00"/>
    <d v="1899-12-30T19:00:00"/>
    <d v="1899-12-30T00:55:00"/>
    <m/>
    <n v="55"/>
    <n v="1"/>
  </r>
  <r>
    <n v="401"/>
    <x v="27"/>
    <s v="Romina"/>
    <x v="3"/>
    <s v="Consulta"/>
    <d v="1899-12-30T17:05:00"/>
    <d v="1899-12-30T17:22:00"/>
    <d v="1899-12-30T17:35:00"/>
    <d v="1899-12-30T00:13:00"/>
    <m/>
    <n v="13"/>
    <n v="1"/>
  </r>
  <r>
    <n v="402"/>
    <x v="27"/>
    <s v="Draco"/>
    <x v="3"/>
    <s v="Consulta"/>
    <d v="1899-12-30T17:12:00"/>
    <d v="1899-12-30T17:37:00"/>
    <d v="1899-12-30T18:40:00"/>
    <d v="1899-12-30T01:03:00"/>
    <m/>
    <n v="3"/>
    <n v="1"/>
  </r>
  <r>
    <n v="403"/>
    <x v="27"/>
    <s v="Jango"/>
    <x v="3"/>
    <s v="Consulta"/>
    <d v="1899-12-30T17:45:00"/>
    <d v="1899-12-30T18:50:00"/>
    <d v="1899-12-30T19:10:00"/>
    <d v="1899-12-30T00:20:00"/>
    <m/>
    <n v="20"/>
    <n v="1"/>
  </r>
  <r>
    <n v="404"/>
    <x v="27"/>
    <s v="Luna"/>
    <x v="3"/>
    <s v="Consulta"/>
    <d v="1899-12-30T18:50:00"/>
    <d v="1899-12-30T19:10:00"/>
    <d v="1899-12-30T19:50:00"/>
    <d v="1899-12-30T00:40:00"/>
    <m/>
    <n v="40"/>
    <n v="1"/>
  </r>
  <r>
    <n v="405"/>
    <x v="28"/>
    <s v="Frida"/>
    <x v="11"/>
    <s v="Usg"/>
    <d v="1899-12-30T10:27:00"/>
    <d v="1899-12-30T10:30:00"/>
    <d v="1899-12-30T10:44:00"/>
    <d v="1899-12-30T00:14:00"/>
    <m/>
    <n v="14"/>
    <n v="1"/>
  </r>
  <r>
    <n v="406"/>
    <x v="28"/>
    <s v="Jordan"/>
    <x v="11"/>
    <s v="Ultrasonido"/>
    <d v="1899-12-30T10:45:00"/>
    <d v="1899-12-30T10:55:00"/>
    <d v="1899-12-30T11:36:00"/>
    <d v="1899-12-30T00:41:00"/>
    <m/>
    <n v="41"/>
    <n v="1"/>
  </r>
  <r>
    <n v="407"/>
    <x v="28"/>
    <s v="Balto"/>
    <x v="11"/>
    <s v="Curacion"/>
    <d v="1899-12-30T10:55:00"/>
    <d v="1899-12-30T10:59:00"/>
    <d v="1899-12-30T11:30:00"/>
    <d v="1899-12-30T00:31:00"/>
    <m/>
    <n v="31"/>
    <n v="1"/>
  </r>
  <r>
    <n v="408"/>
    <x v="28"/>
    <s v="Kira"/>
    <x v="2"/>
    <s v="Preoperatorio"/>
    <d v="1899-12-30T11:50:00"/>
    <d v="1899-12-30T11:56:00"/>
    <d v="1899-12-30T12:11:00"/>
    <d v="1899-12-30T00:15:00"/>
    <m/>
    <n v="15"/>
    <n v="1"/>
  </r>
  <r>
    <n v="409"/>
    <x v="28"/>
    <s v="Antonella"/>
    <x v="2"/>
    <s v="Consulta y Placa"/>
    <d v="1899-12-30T12:10:00"/>
    <d v="1899-12-30T12:16:00"/>
    <d v="1899-12-30T12:36:00"/>
    <d v="1899-12-30T00:20:00"/>
    <m/>
    <n v="20"/>
    <n v="1"/>
  </r>
  <r>
    <n v="410"/>
    <x v="28"/>
    <s v="Luka"/>
    <x v="2"/>
    <s v="Vacuna"/>
    <d v="1899-12-30T13:13:00"/>
    <d v="1899-12-30T13:13:00"/>
    <d v="1899-12-30T13:21:00"/>
    <d v="1899-12-30T00:08:00"/>
    <m/>
    <n v="8"/>
    <n v="1"/>
  </r>
  <r>
    <n v="411"/>
    <x v="29"/>
    <s v="Zambo"/>
    <x v="1"/>
    <s v="Consulta"/>
    <m/>
    <d v="1899-12-30T09:06:00"/>
    <d v="1899-12-30T09:23:00"/>
    <d v="1899-12-30T00:17:00"/>
    <m/>
    <n v="17"/>
    <n v="1"/>
  </r>
  <r>
    <n v="412"/>
    <x v="29"/>
    <s v="Carly"/>
    <x v="1"/>
    <s v="Consulta"/>
    <m/>
    <d v="1899-12-30T10:05:00"/>
    <d v="1899-12-30T10:22:00"/>
    <d v="1899-12-30T00:17:00"/>
    <m/>
    <n v="17"/>
    <n v="1"/>
  </r>
  <r>
    <n v="413"/>
    <x v="29"/>
    <s v="Lita"/>
    <x v="1"/>
    <s v="Aplicación Medicamento"/>
    <m/>
    <d v="1899-12-30T12:01:00"/>
    <d v="1899-12-30T12:14:00"/>
    <d v="1899-12-30T00:13:00"/>
    <m/>
    <n v="13"/>
    <n v="1"/>
  </r>
  <r>
    <n v="414"/>
    <x v="29"/>
    <s v="Taquita"/>
    <x v="1"/>
    <s v="Preoperatorio"/>
    <m/>
    <s v="S/D"/>
    <d v="1899-12-30T15:41:00"/>
    <e v="#VALUE!"/>
    <m/>
    <e v="#VALUE!"/>
    <n v="1"/>
  </r>
  <r>
    <n v="415"/>
    <x v="29"/>
    <s v="Bombon"/>
    <x v="1"/>
    <s v="Preoperatorio"/>
    <m/>
    <d v="1899-12-30T15:18:00"/>
    <d v="1899-12-30T15:41:00"/>
    <d v="1899-12-30T00:23:00"/>
    <m/>
    <n v="23"/>
    <n v="1"/>
  </r>
  <r>
    <n v="416"/>
    <x v="29"/>
    <s v="Mimi"/>
    <x v="1"/>
    <s v="Consulta"/>
    <m/>
    <d v="1899-12-30T17:23:00"/>
    <d v="1899-12-30T17:50:00"/>
    <d v="1899-12-30T00:27:00"/>
    <m/>
    <n v="27"/>
    <n v="1"/>
  </r>
  <r>
    <n v="417"/>
    <x v="29"/>
    <s v="Picasso"/>
    <x v="0"/>
    <s v="Consulta"/>
    <m/>
    <d v="1899-12-30T11:00:00"/>
    <d v="1899-12-30T11:30:00"/>
    <d v="1899-12-30T00:30:00"/>
    <m/>
    <n v="30"/>
    <n v="1"/>
  </r>
  <r>
    <n v="418"/>
    <x v="29"/>
    <s v="Nicky"/>
    <x v="0"/>
    <s v="Preoperatorio"/>
    <m/>
    <s v="S/D"/>
    <d v="1899-12-30T15:41:00"/>
    <e v="#VALUE!"/>
    <m/>
    <e v="#VALUE!"/>
    <n v="1"/>
  </r>
  <r>
    <n v="419"/>
    <x v="29"/>
    <s v="Tuti"/>
    <x v="0"/>
    <s v="Consulta"/>
    <m/>
    <d v="1899-12-30T16:30:00"/>
    <d v="1899-12-30T16:58:00"/>
    <d v="1899-12-30T00:28:00"/>
    <m/>
    <n v="28"/>
    <n v="1"/>
  </r>
  <r>
    <n v="420"/>
    <x v="29"/>
    <s v="Rocky"/>
    <x v="0"/>
    <s v="Aplicación Medicamento"/>
    <m/>
    <d v="1899-12-30T09:30:00"/>
    <d v="1899-12-30T09:56:00"/>
    <d v="1899-12-30T00:26:00"/>
    <m/>
    <n v="26"/>
    <n v="1"/>
  </r>
  <r>
    <n v="421"/>
    <x v="29"/>
    <s v="Canela"/>
    <x v="0"/>
    <s v="Desparasitación"/>
    <m/>
    <d v="1899-12-30T10:09:00"/>
    <d v="1899-12-30T10:25:00"/>
    <d v="1899-12-30T00:16:00"/>
    <m/>
    <n v="16"/>
    <n v="1"/>
  </r>
  <r>
    <n v="422"/>
    <x v="29"/>
    <s v="Rina"/>
    <x v="0"/>
    <s v="Consulta"/>
    <m/>
    <d v="1899-12-30T10:09:00"/>
    <d v="1899-12-30T10:25:00"/>
    <d v="1899-12-30T00:16:00"/>
    <m/>
    <n v="16"/>
    <n v="1"/>
  </r>
  <r>
    <n v="423"/>
    <x v="30"/>
    <s v="Natasha"/>
    <x v="11"/>
    <s v="Consulta"/>
    <d v="1899-12-30T10:02:00"/>
    <d v="1899-12-30T10:05:00"/>
    <d v="1899-12-30T10:22:00"/>
    <d v="1899-12-30T00:17:00"/>
    <m/>
    <n v="17"/>
    <n v="1"/>
  </r>
  <r>
    <n v="424"/>
    <x v="30"/>
    <s v="Picasso"/>
    <x v="11"/>
    <s v="Usg"/>
    <d v="1899-12-30T10:39:00"/>
    <d v="1899-12-30T10:42:00"/>
    <d v="1899-12-30T11:20:00"/>
    <d v="1899-12-30T00:38:00"/>
    <m/>
    <n v="38"/>
    <n v="1"/>
  </r>
  <r>
    <n v="425"/>
    <x v="30"/>
    <s v="Bella"/>
    <x v="11"/>
    <s v="Revision"/>
    <d v="1899-12-30T11:13:00"/>
    <d v="1899-12-30T11:15:00"/>
    <d v="1899-12-30T11:42:00"/>
    <d v="1899-12-30T00:27:00"/>
    <m/>
    <n v="27"/>
    <n v="1"/>
  </r>
  <r>
    <n v="426"/>
    <x v="30"/>
    <s v="Baru"/>
    <x v="11"/>
    <s v="Consulta"/>
    <d v="1899-12-30T11:13:00"/>
    <d v="1899-12-30T11:25:00"/>
    <d v="1899-12-30T11:46:00"/>
    <d v="1899-12-30T00:21:00"/>
    <m/>
    <n v="21"/>
    <n v="1"/>
  </r>
  <r>
    <n v="427"/>
    <x v="30"/>
    <s v="Bella"/>
    <x v="11"/>
    <s v="Vacuna Rabia"/>
    <d v="1899-12-30T14:10:00"/>
    <d v="1899-12-30T14:12:00"/>
    <d v="1899-12-30T14:23:00"/>
    <d v="1899-12-30T00:11:00"/>
    <m/>
    <n v="11"/>
    <n v="1"/>
  </r>
  <r>
    <n v="428"/>
    <x v="30"/>
    <s v="Blanquita"/>
    <x v="11"/>
    <s v="Revision"/>
    <d v="1899-12-30T15:02:00"/>
    <d v="1899-12-30T15:11:00"/>
    <d v="1899-12-30T15:30:00"/>
    <d v="1899-12-30T00:19:00"/>
    <m/>
    <n v="19"/>
    <n v="1"/>
  </r>
  <r>
    <n v="429"/>
    <x v="30"/>
    <s v="Totti"/>
    <x v="11"/>
    <s v="Consulta"/>
    <d v="1899-12-30T17:00:00"/>
    <d v="1899-12-30T17:10:00"/>
    <d v="1899-12-30T17:30:00"/>
    <d v="1899-12-30T00:20:00"/>
    <m/>
    <n v="20"/>
    <n v="1"/>
  </r>
  <r>
    <n v="430"/>
    <x v="30"/>
    <s v="Cora"/>
    <x v="5"/>
    <s v="Consulta"/>
    <d v="1899-12-30T12:41:00"/>
    <d v="1899-12-30T12:49:00"/>
    <d v="1899-12-30T13:30:00"/>
    <d v="1899-12-30T00:41:00"/>
    <m/>
    <n v="41"/>
    <n v="1"/>
  </r>
  <r>
    <n v="431"/>
    <x v="30"/>
    <s v="Rocky"/>
    <x v="5"/>
    <s v="Aplicación Medicamento"/>
    <d v="1899-12-30T10:00:00"/>
    <d v="1899-12-30T10:02:00"/>
    <d v="1899-12-30T10:11:00"/>
    <d v="1899-12-30T00:09:00"/>
    <m/>
    <n v="9"/>
    <n v="1"/>
  </r>
  <r>
    <n v="432"/>
    <x v="30"/>
    <s v="Luna"/>
    <x v="5"/>
    <s v="Consulta"/>
    <d v="1899-12-30T14:13:00"/>
    <d v="1899-12-30T14:15:00"/>
    <d v="1899-12-30T14:35:00"/>
    <d v="1899-12-30T00:20:00"/>
    <m/>
    <n v="20"/>
    <n v="1"/>
  </r>
  <r>
    <n v="433"/>
    <x v="30"/>
    <s v="Toby"/>
    <x v="5"/>
    <s v="Consulta"/>
    <d v="1899-12-30T15:11:00"/>
    <d v="1899-12-30T15:29:00"/>
    <d v="1899-12-30T16:02:00"/>
    <d v="1899-12-30T00:33:00"/>
    <m/>
    <n v="33"/>
    <n v="1"/>
  </r>
  <r>
    <n v="434"/>
    <x v="31"/>
    <s v="Rocky"/>
    <x v="5"/>
    <s v="Aplicación Medicamento"/>
    <d v="1899-12-30T09:26:00"/>
    <d v="1899-12-30T09:35:00"/>
    <d v="1899-12-30T09:40:00"/>
    <d v="1899-12-30T00:05:00"/>
    <m/>
    <n v="5"/>
    <n v="1"/>
  </r>
  <r>
    <n v="435"/>
    <x v="31"/>
    <s v="Babys"/>
    <x v="5"/>
    <s v="Consulta"/>
    <d v="1899-12-30T10:20:00"/>
    <d v="1899-12-30T10:22:00"/>
    <d v="1899-12-30T10:35:00"/>
    <d v="1899-12-30T00:13:00"/>
    <m/>
    <n v="13"/>
    <n v="1"/>
  </r>
  <r>
    <n v="436"/>
    <x v="31"/>
    <s v="Nina"/>
    <x v="5"/>
    <s v="Vacunacion/Desparasitacion"/>
    <d v="1899-12-30T12:30:00"/>
    <d v="1899-12-30T12:31:00"/>
    <d v="1899-12-30T12:35:00"/>
    <d v="1899-12-30T00:04:00"/>
    <m/>
    <n v="4"/>
    <n v="1"/>
  </r>
  <r>
    <n v="437"/>
    <x v="31"/>
    <s v="Hachi"/>
    <x v="5"/>
    <s v="Placa"/>
    <d v="1899-12-30T13:46:00"/>
    <d v="1899-12-30T13:57:00"/>
    <d v="1899-12-30T14:45:00"/>
    <d v="1899-12-30T00:48:00"/>
    <m/>
    <n v="48"/>
    <n v="1"/>
  </r>
  <r>
    <n v="438"/>
    <x v="31"/>
    <s v="Concha"/>
    <x v="5"/>
    <s v="Consulta"/>
    <d v="1899-12-30T15:09:00"/>
    <d v="1899-12-30T15:10:00"/>
    <d v="1899-12-30T15:30:00"/>
    <d v="1899-12-30T00:20:00"/>
    <m/>
    <n v="20"/>
    <n v="1"/>
  </r>
  <r>
    <n v="439"/>
    <x v="31"/>
    <s v="Pipo"/>
    <x v="7"/>
    <s v="Consulta"/>
    <d v="1899-12-30T11:45:00"/>
    <d v="1899-12-30T11:46:00"/>
    <d v="1899-12-30T12:40:00"/>
    <d v="1899-12-30T00:54:00"/>
    <m/>
    <n v="54"/>
    <n v="1"/>
  </r>
  <r>
    <n v="440"/>
    <x v="31"/>
    <s v="Becky"/>
    <x v="7"/>
    <s v="Revision"/>
    <d v="1899-12-30T15:02:00"/>
    <d v="1899-12-30T15:10:00"/>
    <d v="1899-12-30T15:23:00"/>
    <d v="1899-12-30T00:13:00"/>
    <m/>
    <n v="13"/>
    <n v="1"/>
  </r>
  <r>
    <n v="441"/>
    <x v="31"/>
    <s v="Motita"/>
    <x v="11"/>
    <s v="S/D"/>
    <d v="1899-12-30T15:40:00"/>
    <d v="1899-12-30T15:40:00"/>
    <d v="1899-12-30T15:53:00"/>
    <d v="1899-12-30T00:13:00"/>
    <m/>
    <n v="13"/>
    <n v="1"/>
  </r>
  <r>
    <n v="442"/>
    <x v="31"/>
    <s v="Kira"/>
    <x v="11"/>
    <s v="Revision"/>
    <d v="1899-12-30T16:05:00"/>
    <d v="1899-12-30T16:07:00"/>
    <d v="1899-12-30T16:30:00"/>
    <d v="1899-12-30T00:23:00"/>
    <m/>
    <n v="23"/>
    <n v="1"/>
  </r>
  <r>
    <n v="443"/>
    <x v="31"/>
    <s v="Kobe"/>
    <x v="11"/>
    <s v="Consulta"/>
    <d v="1899-12-30T17:06:00"/>
    <d v="1899-12-30T17:10:00"/>
    <d v="1899-12-30T18:26:00"/>
    <d v="1899-12-30T01:16:00"/>
    <m/>
    <n v="16"/>
    <n v="1"/>
  </r>
  <r>
    <n v="444"/>
    <x v="31"/>
    <s v="Kiria"/>
    <x v="11"/>
    <s v="Revision"/>
    <d v="1899-12-30T18:52:00"/>
    <d v="1899-12-30T18:56:00"/>
    <d v="1899-12-30T19:26:00"/>
    <d v="1899-12-30T00:30:00"/>
    <m/>
    <n v="30"/>
    <n v="1"/>
  </r>
  <r>
    <n v="445"/>
    <x v="31"/>
    <s v="Dorota"/>
    <x v="11"/>
    <s v="Revision"/>
    <d v="1899-12-30T19:14:00"/>
    <d v="1899-12-30T19:30:00"/>
    <d v="1899-12-30T20:02:00"/>
    <d v="1899-12-30T00:32:00"/>
    <m/>
    <n v="32"/>
    <n v="1"/>
  </r>
  <r>
    <n v="446"/>
    <x v="32"/>
    <s v="Gaviota"/>
    <x v="5"/>
    <s v="Consulta"/>
    <m/>
    <d v="1899-12-30T12:10:00"/>
    <d v="1899-12-30T13:50:00"/>
    <d v="1899-12-30T01:40:00"/>
    <m/>
    <n v="40"/>
    <n v="1"/>
  </r>
  <r>
    <n v="447"/>
    <x v="32"/>
    <s v="Totti"/>
    <x v="11"/>
    <s v="Aplicación Medicamento"/>
    <d v="1899-12-30T12:50:00"/>
    <d v="1899-12-30T12:55:00"/>
    <d v="1899-12-30T13:00:00"/>
    <d v="1899-12-30T00:05:00"/>
    <m/>
    <n v="5"/>
    <n v="1"/>
  </r>
  <r>
    <n v="448"/>
    <x v="32"/>
    <s v="Maya"/>
    <x v="7"/>
    <s v="Vacuna"/>
    <m/>
    <d v="1899-12-30T17:37:00"/>
    <d v="1899-12-30T17:51:00"/>
    <d v="1899-12-30T00:14:00"/>
    <m/>
    <n v="14"/>
    <n v="1"/>
  </r>
  <r>
    <n v="449"/>
    <x v="32"/>
    <s v="Shannon"/>
    <x v="7"/>
    <s v="Desparasitación"/>
    <m/>
    <d v="1899-12-30T15:05:00"/>
    <d v="1899-12-30T15:30:00"/>
    <d v="1899-12-30T00:25:00"/>
    <m/>
    <n v="25"/>
    <n v="1"/>
  </r>
  <r>
    <n v="450"/>
    <x v="32"/>
    <s v="Kiara"/>
    <x v="7"/>
    <s v="Vacuna"/>
    <m/>
    <d v="1899-12-30T19:40:00"/>
    <d v="1899-12-30T20:08:00"/>
    <d v="1899-12-30T00:28:00"/>
    <m/>
    <n v="28"/>
    <n v="1"/>
  </r>
  <r>
    <n v="451"/>
    <x v="32"/>
    <s v="Pepe"/>
    <x v="9"/>
    <s v="Consulta"/>
    <d v="1899-12-30T15:05:00"/>
    <d v="1899-12-30T15:15:00"/>
    <d v="1899-12-30T15:45:00"/>
    <d v="1899-12-30T00:30:00"/>
    <m/>
    <n v="30"/>
    <n v="1"/>
  </r>
  <r>
    <n v="452"/>
    <x v="32"/>
    <s v="Negro"/>
    <x v="9"/>
    <s v="Consulta"/>
    <d v="1899-12-30T18:00:00"/>
    <d v="1899-12-30T18:05:00"/>
    <d v="1899-12-30T18:37:00"/>
    <d v="1899-12-30T00:32:00"/>
    <m/>
    <n v="32"/>
    <n v="1"/>
  </r>
  <r>
    <n v="453"/>
    <x v="32"/>
    <s v="Nina"/>
    <x v="9"/>
    <s v="Consulta"/>
    <d v="1899-12-30T14:45:00"/>
    <d v="1899-12-30T14:50:00"/>
    <d v="1899-12-30T15:15:00"/>
    <d v="1899-12-30T00:25:00"/>
    <m/>
    <n v="25"/>
    <n v="1"/>
  </r>
  <r>
    <n v="454"/>
    <x v="32"/>
    <s v="Natasha"/>
    <x v="9"/>
    <s v="Aplicación"/>
    <d v="1899-12-30T19:40:00"/>
    <d v="1899-12-30T19:48:00"/>
    <d v="1899-12-30T19:52:00"/>
    <d v="1899-12-30T00:04:00"/>
    <m/>
    <n v="4"/>
    <n v="1"/>
  </r>
  <r>
    <n v="455"/>
    <x v="33"/>
    <s v="Bacu"/>
    <x v="9"/>
    <s v="Consulta"/>
    <d v="1899-12-30T08:20:00"/>
    <d v="1899-12-30T08:30:00"/>
    <d v="1899-12-30T09:00:00"/>
    <d v="1899-12-30T00:30:00"/>
    <m/>
    <n v="30"/>
    <n v="1"/>
  </r>
  <r>
    <n v="456"/>
    <x v="33"/>
    <s v="Chacho"/>
    <x v="9"/>
    <s v="Consulta"/>
    <m/>
    <d v="1899-12-30T17:59:00"/>
    <s v="S/d"/>
    <e v="#VALUE!"/>
    <m/>
    <e v="#VALUE!"/>
    <n v="1"/>
  </r>
  <r>
    <n v="457"/>
    <x v="33"/>
    <s v="Maya"/>
    <x v="9"/>
    <s v="Vacuna"/>
    <d v="1899-12-30T19:00:00"/>
    <d v="1899-12-30T19:05:00"/>
    <d v="1899-12-30T19:25:00"/>
    <d v="1899-12-30T00:20:00"/>
    <m/>
    <n v="20"/>
    <n v="1"/>
  </r>
  <r>
    <n v="458"/>
    <x v="33"/>
    <s v="Rigby"/>
    <x v="9"/>
    <s v="Consulta"/>
    <d v="1899-12-30T17:58:00"/>
    <d v="1899-12-30T18:05:00"/>
    <s v="S/d"/>
    <e v="#VALUE!"/>
    <m/>
    <e v="#VALUE!"/>
    <n v="1"/>
  </r>
  <r>
    <n v="459"/>
    <x v="33"/>
    <s v="Molly"/>
    <x v="9"/>
    <s v="Vacuna"/>
    <d v="1899-12-30T19:00:00"/>
    <d v="1899-12-30T19:05:00"/>
    <d v="1899-12-30T19:25:00"/>
    <d v="1899-12-30T00:20:00"/>
    <m/>
    <n v="20"/>
    <n v="1"/>
  </r>
  <r>
    <n v="460"/>
    <x v="33"/>
    <s v="Balton"/>
    <x v="9"/>
    <s v="Cambio de vendaje"/>
    <d v="1899-12-30T17:14:00"/>
    <d v="1899-12-30T17:19:00"/>
    <d v="1899-12-30T17:50:00"/>
    <d v="1899-12-30T00:31:00"/>
    <m/>
    <n v="31"/>
    <n v="1"/>
  </r>
  <r>
    <n v="461"/>
    <x v="33"/>
    <s v="Zanyer"/>
    <x v="9"/>
    <s v="Lab. Coproparasitoscopico"/>
    <d v="1899-12-30T17:50:00"/>
    <d v="1899-12-30T18:05:00"/>
    <d v="1899-12-30T18:15:00"/>
    <d v="1899-12-30T00:10:00"/>
    <m/>
    <n v="10"/>
    <n v="1"/>
  </r>
  <r>
    <n v="462"/>
    <x v="33"/>
    <s v="Shiba"/>
    <x v="11"/>
    <s v="Consulta"/>
    <d v="1899-12-30T09:10:00"/>
    <d v="1899-12-30T09:20:00"/>
    <d v="1899-12-30T09:40:00"/>
    <d v="1899-12-30T00:20:00"/>
    <m/>
    <n v="20"/>
    <n v="1"/>
  </r>
  <r>
    <n v="463"/>
    <x v="33"/>
    <s v="Pepe"/>
    <x v="11"/>
    <s v="Control de BH y Lab. Coproparasitoscopico"/>
    <m/>
    <d v="1899-12-30T10:25:00"/>
    <d v="1899-12-30T10:40:00"/>
    <d v="1899-12-30T00:15:00"/>
    <m/>
    <n v="15"/>
    <n v="1"/>
  </r>
  <r>
    <n v="464"/>
    <x v="33"/>
    <s v="Alaska"/>
    <x v="11"/>
    <s v="Cambio de vendaje"/>
    <m/>
    <d v="1899-12-30T10:30:00"/>
    <d v="1899-12-30T10:50:00"/>
    <d v="1899-12-30T00:20:00"/>
    <m/>
    <n v="20"/>
    <n v="1"/>
  </r>
  <r>
    <n v="465"/>
    <x v="33"/>
    <s v="Jagger"/>
    <x v="2"/>
    <s v="Consulta"/>
    <d v="1899-12-30T10:50:00"/>
    <d v="1899-12-30T11:00:00"/>
    <d v="1899-12-30T11:30:00"/>
    <d v="1899-12-30T00:30:00"/>
    <m/>
    <n v="30"/>
    <n v="1"/>
  </r>
  <r>
    <n v="466"/>
    <x v="33"/>
    <s v="Rolf"/>
    <x v="2"/>
    <s v="Consulta"/>
    <d v="1899-12-30T11:30:00"/>
    <d v="1899-12-30T11:35:00"/>
    <d v="1899-12-30T12:25:00"/>
    <d v="1899-12-30T00:50:00"/>
    <m/>
    <n v="50"/>
    <n v="1"/>
  </r>
  <r>
    <n v="467"/>
    <x v="33"/>
    <s v="Chase"/>
    <x v="2"/>
    <s v="Revision"/>
    <m/>
    <d v="1899-12-30T11:50:00"/>
    <s v="S/d"/>
    <e v="#VALUE!"/>
    <m/>
    <e v="#VALUE!"/>
    <n v="1"/>
  </r>
  <r>
    <n v="468"/>
    <x v="34"/>
    <s v="Bolita"/>
    <x v="0"/>
    <s v="Consulta"/>
    <m/>
    <d v="1899-12-30T14:28:00"/>
    <d v="1899-12-30T15:10:00"/>
    <d v="1899-12-30T00:42:00"/>
    <m/>
    <n v="42"/>
    <n v="1"/>
  </r>
  <r>
    <n v="469"/>
    <x v="34"/>
    <s v="Bochito"/>
    <x v="0"/>
    <s v="Consulta"/>
    <m/>
    <d v="1899-12-30T14:28:00"/>
    <d v="1899-12-30T15:10:00"/>
    <d v="1899-12-30T00:42:00"/>
    <m/>
    <n v="42"/>
    <n v="1"/>
  </r>
  <r>
    <n v="470"/>
    <x v="34"/>
    <s v="Bayron"/>
    <x v="0"/>
    <s v="Consulta"/>
    <m/>
    <d v="1899-12-30T17:40:00"/>
    <d v="1899-12-30T18:22:00"/>
    <d v="1899-12-30T00:42:00"/>
    <m/>
    <n v="42"/>
    <n v="1"/>
  </r>
  <r>
    <n v="471"/>
    <x v="34"/>
    <s v="Moshi"/>
    <x v="0"/>
    <s v="Vacuna"/>
    <m/>
    <d v="1899-12-30T18:55:00"/>
    <d v="1899-12-30T19:10:00"/>
    <d v="1899-12-30T00:15:00"/>
    <m/>
    <n v="15"/>
    <n v="1"/>
  </r>
  <r>
    <n v="472"/>
    <x v="34"/>
    <s v="Pacha"/>
    <x v="11"/>
    <s v="Vacuna/Desparasitacion"/>
    <d v="1899-12-30T09:25:00"/>
    <d v="1899-12-30T09:30:00"/>
    <d v="1899-12-30T09:43:00"/>
    <d v="1899-12-30T00:13:00"/>
    <m/>
    <n v="13"/>
    <n v="1"/>
  </r>
  <r>
    <n v="473"/>
    <x v="34"/>
    <s v="Stitch"/>
    <x v="11"/>
    <s v="Consulta"/>
    <d v="1899-12-30T13:41:00"/>
    <d v="1899-12-30T13:50:00"/>
    <d v="1899-12-30T14:10:00"/>
    <d v="1899-12-30T00:20:00"/>
    <m/>
    <n v="20"/>
    <n v="1"/>
  </r>
  <r>
    <n v="474"/>
    <x v="34"/>
    <s v="Kokoro"/>
    <x v="11"/>
    <s v="Desparasitación"/>
    <m/>
    <d v="1899-12-30T15:28:00"/>
    <s v="S/d"/>
    <e v="#VALUE!"/>
    <m/>
    <e v="#VALUE!"/>
    <n v="1"/>
  </r>
  <r>
    <n v="475"/>
    <x v="34"/>
    <s v="Yuri"/>
    <x v="9"/>
    <s v="Vacuna"/>
    <d v="1899-12-30T14:34:00"/>
    <d v="1899-12-30T14:37:00"/>
    <d v="1899-12-30T14:50:00"/>
    <d v="1899-12-30T00:13:00"/>
    <m/>
    <n v="13"/>
    <n v="1"/>
  </r>
  <r>
    <n v="476"/>
    <x v="34"/>
    <s v="Chase"/>
    <x v="9"/>
    <s v="Cambio de vendaje"/>
    <d v="1899-12-30T15:30:00"/>
    <d v="1899-12-30T15:34:00"/>
    <d v="1899-12-30T16:05:00"/>
    <d v="1899-12-30T00:31:00"/>
    <m/>
    <n v="31"/>
    <n v="1"/>
  </r>
  <r>
    <n v="477"/>
    <x v="34"/>
    <s v="Igor"/>
    <x v="9"/>
    <s v="Vacuna"/>
    <d v="1899-12-30T16:14:00"/>
    <d v="1899-12-30T16:17:00"/>
    <d v="1899-12-30T16:25:00"/>
    <d v="1899-12-30T00:08:00"/>
    <m/>
    <n v="8"/>
    <n v="1"/>
  </r>
  <r>
    <n v="478"/>
    <x v="34"/>
    <s v="S/N"/>
    <x v="9"/>
    <s v="Vacuna/Desparasitacion"/>
    <d v="1899-12-30T16:35:00"/>
    <d v="1899-12-30T16:35:00"/>
    <d v="1899-12-30T16:59:00"/>
    <d v="1899-12-30T00:24:00"/>
    <m/>
    <n v="24"/>
    <n v="1"/>
  </r>
  <r>
    <n v="479"/>
    <x v="34"/>
    <s v="Nina"/>
    <x v="3"/>
    <s v="Consulta"/>
    <m/>
    <d v="1899-12-30T17:30:00"/>
    <d v="1899-12-30T17:35:00"/>
    <d v="1899-12-30T00:05:00"/>
    <m/>
    <n v="5"/>
    <n v="1"/>
  </r>
  <r>
    <n v="480"/>
    <x v="34"/>
    <s v="Chacho"/>
    <x v="3"/>
    <s v="Colocacion de dre"/>
    <m/>
    <d v="1899-12-30T17:00:00"/>
    <s v="S/d"/>
    <e v="#VALUE!"/>
    <m/>
    <e v="#VALUE!"/>
    <n v="1"/>
  </r>
  <r>
    <n v="481"/>
    <x v="34"/>
    <s v="Lunita"/>
    <x v="3"/>
    <s v="Consulta"/>
    <d v="1899-12-30T17:40:00"/>
    <d v="1899-12-30T17:45:00"/>
    <d v="1899-12-30T20:05:00"/>
    <d v="1899-12-30T02:20:00"/>
    <m/>
    <n v="20"/>
    <n v="1"/>
  </r>
  <r>
    <n v="482"/>
    <x v="34"/>
    <s v="Bacu"/>
    <x v="4"/>
    <s v="Revision"/>
    <d v="1899-12-30T11:30:00"/>
    <d v="1899-12-30T11:30:00"/>
    <d v="1899-12-30T11:48:00"/>
    <d v="1899-12-30T00:18:00"/>
    <m/>
    <n v="18"/>
    <n v="1"/>
  </r>
  <r>
    <n v="483"/>
    <x v="34"/>
    <s v="S/N"/>
    <x v="4"/>
    <s v="Revision"/>
    <d v="1899-12-30T13:08:00"/>
    <d v="1899-12-30T13:10:00"/>
    <d v="1899-12-30T13:22:00"/>
    <d v="1899-12-30T00:12:00"/>
    <m/>
    <n v="12"/>
    <n v="1"/>
  </r>
  <r>
    <n v="484"/>
    <x v="34"/>
    <s v="Pingo"/>
    <x v="4"/>
    <s v="Consulta"/>
    <d v="1899-12-30T12:57:00"/>
    <d v="1899-12-30T12:57:00"/>
    <d v="1899-12-30T13:48:00"/>
    <d v="1899-12-30T00:51:00"/>
    <m/>
    <n v="51"/>
    <n v="1"/>
  </r>
  <r>
    <n v="485"/>
    <x v="34"/>
    <s v="Magy"/>
    <x v="4"/>
    <s v="Vacunacion"/>
    <d v="1899-12-30T12:17:00"/>
    <d v="1899-12-30T12:24:00"/>
    <d v="1899-12-30T12:50:00"/>
    <d v="1899-12-30T00:26:00"/>
    <m/>
    <n v="26"/>
    <n v="1"/>
  </r>
  <r>
    <n v="486"/>
    <x v="34"/>
    <s v="Max"/>
    <x v="4"/>
    <s v="Desparasitación"/>
    <d v="1899-12-30T14:15:00"/>
    <d v="1899-12-30T14:15:00"/>
    <d v="1899-12-30T14:22:00"/>
    <d v="1899-12-30T00:07:00"/>
    <m/>
    <n v="7"/>
    <n v="1"/>
  </r>
  <r>
    <n v="487"/>
    <x v="34"/>
    <s v="Nana"/>
    <x v="4"/>
    <s v="Revision"/>
    <d v="1899-12-30T13:52:00"/>
    <d v="1899-12-30T13:53:00"/>
    <d v="1899-12-30T14:11:00"/>
    <d v="1899-12-30T00:18:00"/>
    <m/>
    <n v="18"/>
    <n v="1"/>
  </r>
  <r>
    <n v="488"/>
    <x v="35"/>
    <s v="Ramon"/>
    <x v="2"/>
    <s v="Consulta"/>
    <d v="1899-12-30T10:10:00"/>
    <d v="1899-12-30T10:15:00"/>
    <d v="1899-12-30T10:33:00"/>
    <d v="1899-12-30T00:18:00"/>
    <m/>
    <n v="18"/>
    <n v="1"/>
  </r>
  <r>
    <n v="489"/>
    <x v="35"/>
    <s v="Tina"/>
    <x v="11"/>
    <s v="Lab. Creatinina"/>
    <m/>
    <d v="1899-12-30T08:30:00"/>
    <s v="S/d"/>
    <e v="#VALUE!"/>
    <m/>
    <e v="#VALUE!"/>
    <n v="1"/>
  </r>
  <r>
    <n v="490"/>
    <x v="35"/>
    <s v="Jumbo"/>
    <x v="11"/>
    <s v="Consulta"/>
    <d v="1899-12-30T11:45:00"/>
    <d v="1899-12-30T11:50:00"/>
    <d v="1899-12-30T12:10:00"/>
    <d v="1899-12-30T00:20:00"/>
    <m/>
    <n v="20"/>
    <n v="1"/>
  </r>
  <r>
    <n v="491"/>
    <x v="35"/>
    <s v="Atila"/>
    <x v="11"/>
    <s v="Placa"/>
    <m/>
    <d v="1899-12-30T13:55:00"/>
    <s v="S/d"/>
    <e v="#VALUE!"/>
    <m/>
    <e v="#VALUE!"/>
    <n v="1"/>
  </r>
  <r>
    <n v="492"/>
    <x v="35"/>
    <s v="Kaenia"/>
    <x v="1"/>
    <s v="Revision"/>
    <m/>
    <d v="1899-12-30T15:10:00"/>
    <d v="1899-12-30T15:45:00"/>
    <d v="1899-12-30T00:35:00"/>
    <m/>
    <n v="35"/>
    <n v="1"/>
  </r>
  <r>
    <n v="493"/>
    <x v="35"/>
    <s v="Lisa"/>
    <x v="1"/>
    <s v="Vacuna"/>
    <m/>
    <d v="1899-12-30T17:35:00"/>
    <d v="1899-12-30T18:00:00"/>
    <d v="1899-12-30T00:25:00"/>
    <m/>
    <n v="25"/>
    <n v="1"/>
  </r>
  <r>
    <n v="494"/>
    <x v="35"/>
    <s v="Chase"/>
    <x v="1"/>
    <s v="Cambio de vendaje"/>
    <m/>
    <d v="1899-12-30T18:15:00"/>
    <d v="1899-12-30T18:40:00"/>
    <d v="1899-12-30T00:25:00"/>
    <m/>
    <n v="25"/>
    <n v="1"/>
  </r>
  <r>
    <n v="495"/>
    <x v="35"/>
    <s v="Bagheera"/>
    <x v="1"/>
    <s v="Consulta"/>
    <m/>
    <d v="1899-12-30T18:48:00"/>
    <d v="1899-12-30T20:10:00"/>
    <d v="1899-12-30T01:22:00"/>
    <m/>
    <n v="82"/>
    <n v="1"/>
  </r>
  <r>
    <n v="496"/>
    <x v="35"/>
    <s v="Kiria"/>
    <x v="1"/>
    <s v="Retiro de puntos"/>
    <m/>
    <d v="1899-12-30T18:15:00"/>
    <d v="1899-12-30T19:04:00"/>
    <d v="1899-12-30T00:49:00"/>
    <m/>
    <n v="49"/>
    <n v="1"/>
  </r>
  <r>
    <n v="497"/>
    <x v="35"/>
    <s v="Benito"/>
    <x v="0"/>
    <s v="Vacuna/Desparasitacion"/>
    <m/>
    <d v="1899-12-30T14:10:00"/>
    <d v="1899-12-30T14:35:00"/>
    <d v="1899-12-30T00:25:00"/>
    <m/>
    <n v="25"/>
    <n v="1"/>
  </r>
  <r>
    <n v="498"/>
    <x v="35"/>
    <s v="Chiquitin"/>
    <x v="0"/>
    <s v="Rayos X"/>
    <m/>
    <d v="1899-12-30T15:06:00"/>
    <d v="1899-12-30T15:30:00"/>
    <d v="1899-12-30T00:24:00"/>
    <m/>
    <n v="24"/>
    <n v="1"/>
  </r>
  <r>
    <n v="499"/>
    <x v="35"/>
    <s v="Balton"/>
    <x v="0"/>
    <s v="Cambio de vendaje"/>
    <m/>
    <d v="1899-12-30T15:30:00"/>
    <d v="1899-12-30T16:30:00"/>
    <d v="1899-12-30T01:00:00"/>
    <m/>
    <n v="60"/>
    <n v="1"/>
  </r>
  <r>
    <n v="500"/>
    <x v="35"/>
    <s v="Homi"/>
    <x v="0"/>
    <s v="Consulta"/>
    <m/>
    <d v="1899-12-30T17:30:00"/>
    <d v="1899-12-30T18:30:00"/>
    <d v="1899-12-30T01:00:00"/>
    <m/>
    <n v="60"/>
    <n v="1"/>
  </r>
  <r>
    <n v="501"/>
    <x v="35"/>
    <s v="Pagman"/>
    <x v="0"/>
    <s v="Consulta"/>
    <m/>
    <d v="1899-12-30T18:18:00"/>
    <d v="1899-12-30T18:40:00"/>
    <d v="1899-12-30T00:22:00"/>
    <m/>
    <n v="22"/>
    <n v="1"/>
  </r>
  <r>
    <n v="501"/>
    <x v="35"/>
    <s v="Pagman"/>
    <x v="0"/>
    <s v="Revision"/>
    <m/>
    <d v="1899-12-30T18:40:00"/>
    <d v="1899-12-30T20:08:00"/>
    <d v="1899-12-30T01:28:00"/>
    <m/>
    <n v="88"/>
    <n v="1"/>
  </r>
  <r>
    <n v="501"/>
    <x v="35"/>
    <s v="Dumbo"/>
    <x v="0"/>
    <s v="Vacuna"/>
    <m/>
    <d v="1899-12-30T20:29:00"/>
    <d v="1899-12-30T20:43:00"/>
    <d v="1899-12-30T00:14:00"/>
    <m/>
    <n v="14"/>
    <n v="1"/>
  </r>
  <r>
    <n v="502"/>
    <x v="35"/>
    <s v="Aron"/>
    <x v="3"/>
    <s v="Consulta"/>
    <d v="1899-12-30T17:00:00"/>
    <d v="1899-12-30T17:50:00"/>
    <d v="1899-12-30T18:10:00"/>
    <d v="1899-12-30T00:20:00"/>
    <m/>
    <n v="20"/>
    <n v="1"/>
  </r>
  <r>
    <n v="503"/>
    <x v="35"/>
    <s v="Willi"/>
    <x v="3"/>
    <s v="Consulta"/>
    <d v="1899-12-30T17:28:00"/>
    <d v="1899-12-30T18:12:00"/>
    <d v="1899-12-30T18:50:00"/>
    <d v="1899-12-30T00:38:00"/>
    <m/>
    <n v="38"/>
    <n v="1"/>
  </r>
  <r>
    <n v="504"/>
    <x v="35"/>
    <s v="Oso"/>
    <x v="3"/>
    <s v="Consulta"/>
    <d v="1899-12-30T18:09:00"/>
    <d v="1899-12-30T18:50:00"/>
    <d v="1899-12-30T19:05:00"/>
    <d v="1899-12-30T00:15:00"/>
    <m/>
    <n v="15"/>
    <n v="1"/>
  </r>
  <r>
    <n v="505"/>
    <x v="35"/>
    <s v="Zuky"/>
    <x v="3"/>
    <s v="Consulta"/>
    <d v="1899-12-30T16:50:00"/>
    <d v="1899-12-30T17:40:00"/>
    <d v="1899-12-30T17:50:00"/>
    <d v="1899-12-30T00:10:00"/>
    <m/>
    <n v="10"/>
    <n v="1"/>
  </r>
  <r>
    <n v="506"/>
    <x v="35"/>
    <s v="Rocco"/>
    <x v="3"/>
    <s v="Consulta"/>
    <d v="1899-12-30T18:28:00"/>
    <d v="1899-12-30T18:42:00"/>
    <d v="1899-12-30T19:10:00"/>
    <d v="1899-12-30T00:28:00"/>
    <m/>
    <n v="28"/>
    <n v="1"/>
  </r>
  <r>
    <n v="507"/>
    <x v="35"/>
    <s v="Lola"/>
    <x v="3"/>
    <s v="Consulta"/>
    <d v="1899-12-30T17:50:00"/>
    <d v="1899-12-30T18:00:00"/>
    <d v="1899-12-30T18:10:00"/>
    <d v="1899-12-30T00:10:00"/>
    <m/>
    <n v="10"/>
    <n v="1"/>
  </r>
  <r>
    <n v="508"/>
    <x v="35"/>
    <s v="Neorita"/>
    <x v="3"/>
    <s v="Consulta"/>
    <d v="1899-12-30T18:50:00"/>
    <d v="1899-12-30T19:08:00"/>
    <d v="1899-12-30T19:35:00"/>
    <d v="1899-12-30T00:27:00"/>
    <m/>
    <n v="27"/>
    <n v="1"/>
  </r>
  <r>
    <n v="509"/>
    <x v="35"/>
    <s v="Dorota"/>
    <x v="3"/>
    <s v="Consulta"/>
    <d v="1899-12-30T18:46:00"/>
    <d v="1899-12-30T19:15:00"/>
    <d v="1899-12-30T19:22:00"/>
    <d v="1899-12-30T00:07:00"/>
    <m/>
    <n v="7"/>
    <n v="1"/>
  </r>
  <r>
    <n v="510"/>
    <x v="35"/>
    <s v="Buddy"/>
    <x v="3"/>
    <s v="Consulta"/>
    <d v="1899-12-30T19:07:00"/>
    <d v="1899-12-30T19:23:00"/>
    <d v="1899-12-30T19:32:00"/>
    <d v="1899-12-30T00:09:00"/>
    <m/>
    <n v="9"/>
    <n v="1"/>
  </r>
  <r>
    <n v="511"/>
    <x v="35"/>
    <s v="Katy"/>
    <x v="3"/>
    <s v="Consulta"/>
    <d v="1899-12-30T19:47:00"/>
    <d v="1899-12-30T19:50:00"/>
    <d v="1899-12-30T20:10:00"/>
    <d v="1899-12-30T00:20:00"/>
    <m/>
    <n v="20"/>
    <n v="1"/>
  </r>
  <r>
    <n v="512"/>
    <x v="36"/>
    <s v="Lucho"/>
    <x v="0"/>
    <s v="Consulta"/>
    <m/>
    <d v="1899-12-30T15:13:00"/>
    <d v="1899-12-30T15:43:00"/>
    <d v="1899-12-30T00:30:00"/>
    <m/>
    <n v="30"/>
    <n v="1"/>
  </r>
  <r>
    <n v="513"/>
    <x v="36"/>
    <s v="Mia"/>
    <x v="0"/>
    <s v="Vacuna"/>
    <m/>
    <d v="1899-12-30T18:36:00"/>
    <d v="1899-12-30T18:58:00"/>
    <d v="1899-12-30T00:22:00"/>
    <m/>
    <n v="22"/>
    <n v="1"/>
  </r>
  <r>
    <n v="514"/>
    <x v="36"/>
    <s v="Bacu"/>
    <x v="1"/>
    <s v="Aplicación Medicamento"/>
    <m/>
    <d v="1899-12-30T18:06:00"/>
    <d v="1899-12-30T18:15:00"/>
    <d v="1899-12-30T00:09:00"/>
    <m/>
    <n v="9"/>
    <n v="1"/>
  </r>
  <r>
    <n v="515"/>
    <x v="36"/>
    <s v="Franchesca"/>
    <x v="1"/>
    <s v="Revision"/>
    <m/>
    <d v="1899-12-30T19:07:00"/>
    <d v="1899-12-30T19:28:00"/>
    <d v="1899-12-30T00:21:00"/>
    <m/>
    <n v="21"/>
    <n v="1"/>
  </r>
  <r>
    <n v="516"/>
    <x v="36"/>
    <s v="Cora"/>
    <x v="1"/>
    <s v="Vacuna"/>
    <m/>
    <d v="1899-12-30T20:28:00"/>
    <d v="1899-12-30T20:39:00"/>
    <d v="1899-12-30T00:11:00"/>
    <m/>
    <n v="11"/>
    <n v="1"/>
  </r>
  <r>
    <n v="517"/>
    <x v="36"/>
    <s v="Tom"/>
    <x v="4"/>
    <s v="Revision y Placa"/>
    <d v="1899-12-30T11:55:00"/>
    <d v="1899-12-30T11:55:00"/>
    <d v="1899-12-30T12:17:00"/>
    <d v="1899-12-30T00:22:00"/>
    <m/>
    <n v="22"/>
    <n v="1"/>
  </r>
  <r>
    <n v="518"/>
    <x v="36"/>
    <s v="Niebla"/>
    <x v="4"/>
    <s v="Consulta"/>
    <d v="1899-12-30T11:20:00"/>
    <d v="1899-12-30T11:20:00"/>
    <d v="1899-12-30T11:38:00"/>
    <d v="1899-12-30T00:18:00"/>
    <m/>
    <n v="18"/>
    <n v="1"/>
  </r>
  <r>
    <n v="519"/>
    <x v="36"/>
    <s v="Homi"/>
    <x v="4"/>
    <s v="Perfil Hepatico y Lab. Creatinina"/>
    <d v="1899-12-30T10:30:00"/>
    <d v="1899-12-30T10:32:00"/>
    <d v="1899-12-30T11:07:00"/>
    <d v="1899-12-30T00:35:00"/>
    <m/>
    <n v="35"/>
    <n v="1"/>
  </r>
  <r>
    <n v="520"/>
    <x v="36"/>
    <s v="Marvin"/>
    <x v="4"/>
    <s v="Consulta"/>
    <d v="1899-12-30T10:50:00"/>
    <d v="1899-12-30T11:00:00"/>
    <d v="1899-12-30T11:20:00"/>
    <d v="1899-12-30T00:20:00"/>
    <m/>
    <n v="20"/>
    <n v="1"/>
  </r>
  <r>
    <n v="521"/>
    <x v="36"/>
    <s v="Nana"/>
    <x v="4"/>
    <s v="Revision"/>
    <d v="1899-12-30T09:55:00"/>
    <d v="1899-12-30T09:55:00"/>
    <d v="1899-12-30T10:14:00"/>
    <d v="1899-12-30T00:19:00"/>
    <m/>
    <n v="19"/>
    <n v="1"/>
  </r>
  <r>
    <n v="522"/>
    <x v="37"/>
    <s v="Nevada"/>
    <x v="2"/>
    <s v="Vacuna"/>
    <m/>
    <d v="1899-12-30T12:25:00"/>
    <d v="1899-12-30T12:34:00"/>
    <d v="1899-12-30T00:09:00"/>
    <m/>
    <n v="9"/>
    <n v="1"/>
  </r>
  <r>
    <n v="523"/>
    <x v="37"/>
    <s v="Rocky"/>
    <x v="2"/>
    <s v="Biometria Hematica"/>
    <m/>
    <d v="1899-12-30T10:30:00"/>
    <s v="S/d"/>
    <e v="#VALUE!"/>
    <m/>
    <e v="#VALUE!"/>
    <n v="1"/>
  </r>
  <r>
    <n v="524"/>
    <x v="37"/>
    <s v="Nena"/>
    <x v="2"/>
    <s v="Consulta"/>
    <m/>
    <d v="1899-12-30T10:40:00"/>
    <d v="1899-12-30T11:10:00"/>
    <d v="1899-12-30T00:30:00"/>
    <m/>
    <n v="30"/>
    <n v="1"/>
  </r>
  <r>
    <n v="525"/>
    <x v="37"/>
    <s v="Venus"/>
    <x v="0"/>
    <s v="Consulta"/>
    <m/>
    <d v="1899-12-30T19:14:00"/>
    <d v="1899-12-30T19:30:00"/>
    <d v="1899-12-30T00:16:00"/>
    <m/>
    <n v="16"/>
    <n v="1"/>
  </r>
  <r>
    <n v="526"/>
    <x v="37"/>
    <s v="Tess"/>
    <x v="0"/>
    <s v="Vacuna"/>
    <m/>
    <d v="1899-12-30T16:48:00"/>
    <d v="1899-12-30T17:13:00"/>
    <d v="1899-12-30T00:25:00"/>
    <m/>
    <n v="25"/>
    <n v="1"/>
  </r>
  <r>
    <n v="527"/>
    <x v="37"/>
    <s v="Yaga 2"/>
    <x v="3"/>
    <s v="Consulta"/>
    <d v="1899-12-30T19:17:00"/>
    <d v="1899-12-30T19:31:00"/>
    <d v="1899-12-30T20:00:00"/>
    <d v="1899-12-30T00:29:00"/>
    <m/>
    <n v="29"/>
    <n v="1"/>
  </r>
  <r>
    <n v="528"/>
    <x v="37"/>
    <s v="Zuky"/>
    <x v="3"/>
    <s v="Vacunacion"/>
    <d v="1899-12-30T17:23:00"/>
    <d v="1899-12-30T18:16:00"/>
    <d v="1899-12-30T18:31:00"/>
    <d v="1899-12-30T00:15:00"/>
    <m/>
    <n v="15"/>
    <n v="1"/>
  </r>
  <r>
    <n v="529"/>
    <x v="37"/>
    <s v="Nena"/>
    <x v="3"/>
    <s v="Vacunacion"/>
    <d v="1899-12-30T17:23:00"/>
    <d v="1899-12-30T18:16:00"/>
    <d v="1899-12-30T18:36:00"/>
    <d v="1899-12-30T00:20:00"/>
    <m/>
    <n v="20"/>
    <n v="1"/>
  </r>
  <r>
    <n v="530"/>
    <x v="37"/>
    <s v="Danita"/>
    <x v="3"/>
    <s v="Revision"/>
    <d v="1899-12-30T18:20:00"/>
    <d v="1899-12-30T18:51:00"/>
    <d v="1899-12-30T19:10:00"/>
    <d v="1899-12-30T00:19:00"/>
    <m/>
    <n v="19"/>
    <n v="1"/>
  </r>
  <r>
    <n v="531"/>
    <x v="37"/>
    <s v="Patricio"/>
    <x v="3"/>
    <s v="Consulta"/>
    <d v="1899-12-30T18:06:00"/>
    <d v="1899-12-30T18:33:00"/>
    <d v="1899-12-30T18:49:00"/>
    <d v="1899-12-30T00:16:00"/>
    <m/>
    <n v="16"/>
    <n v="1"/>
  </r>
  <r>
    <n v="532"/>
    <x v="37"/>
    <s v="Frida"/>
    <x v="3"/>
    <s v="Cytopoint"/>
    <d v="1899-12-30T17:15:00"/>
    <d v="1899-12-30T18:08:00"/>
    <d v="1899-12-30T18:15:00"/>
    <d v="1899-12-30T00:07:00"/>
    <m/>
    <n v="7"/>
    <n v="1"/>
  </r>
  <r>
    <n v="533"/>
    <x v="37"/>
    <s v="Cloe"/>
    <x v="3"/>
    <s v="Cytopoint"/>
    <d v="1899-12-30T17:15:00"/>
    <d v="1899-12-30T18:08:00"/>
    <d v="1899-12-30T18:15:00"/>
    <d v="1899-12-30T00:07:00"/>
    <m/>
    <n v="7"/>
    <n v="1"/>
  </r>
  <r>
    <n v="534"/>
    <x v="37"/>
    <s v="Nala"/>
    <x v="3"/>
    <s v="Resultado Pruebas"/>
    <d v="1899-12-30T17:15:00"/>
    <d v="1899-12-30T18:08:00"/>
    <d v="1899-12-30T18:15:00"/>
    <d v="1899-12-30T00:07:00"/>
    <m/>
    <n v="7"/>
    <n v="1"/>
  </r>
  <r>
    <n v="535"/>
    <x v="37"/>
    <s v="Luna"/>
    <x v="11"/>
    <s v="Consulta"/>
    <m/>
    <d v="1899-12-30T18:49:00"/>
    <s v="S/d"/>
    <e v="#VALUE!"/>
    <m/>
    <e v="#VALUE!"/>
    <n v="1"/>
  </r>
  <r>
    <n v="536"/>
    <x v="37"/>
    <s v="Nala"/>
    <x v="11"/>
    <s v="Vacuna"/>
    <m/>
    <d v="1899-12-30T18:49:00"/>
    <s v="S/d"/>
    <e v="#VALUE!"/>
    <m/>
    <e v="#VALUE!"/>
    <n v="1"/>
  </r>
  <r>
    <n v="537"/>
    <x v="37"/>
    <s v="Roberto"/>
    <x v="0"/>
    <s v="Desparasitación"/>
    <m/>
    <d v="1899-12-30T19:40:00"/>
    <s v="S/d"/>
    <e v="#VALUE!"/>
    <m/>
    <e v="#VALUE!"/>
    <n v="1"/>
  </r>
  <r>
    <n v="538"/>
    <x v="38"/>
    <s v="Luna"/>
    <x v="15"/>
    <s v="Vacuna"/>
    <d v="1899-12-30T17:09:00"/>
    <d v="1899-12-30T17:15:00"/>
    <s v="S/d"/>
    <e v="#VALUE!"/>
    <m/>
    <e v="#VALUE!"/>
    <n v="1"/>
  </r>
  <r>
    <n v="539"/>
    <x v="38"/>
    <s v="Brownie"/>
    <x v="15"/>
    <s v="Vacuna"/>
    <d v="1899-12-30T16:30:00"/>
    <d v="1899-12-30T16:35:00"/>
    <d v="1899-12-30T19:01:00"/>
    <d v="1899-12-30T02:26:00"/>
    <m/>
    <n v="26"/>
    <n v="1"/>
  </r>
  <r>
    <n v="540"/>
    <x v="38"/>
    <s v="Asha"/>
    <x v="15"/>
    <s v="Vacuna"/>
    <d v="1899-12-30T16:30:00"/>
    <d v="1899-12-30T16:35:00"/>
    <d v="1899-12-30T19:01:00"/>
    <d v="1899-12-30T02:26:00"/>
    <m/>
    <n v="26"/>
    <n v="1"/>
  </r>
  <r>
    <n v="541"/>
    <x v="38"/>
    <s v="Duque"/>
    <x v="15"/>
    <s v="Consulta"/>
    <d v="1899-12-30T15:50:00"/>
    <d v="1899-12-30T15:55:00"/>
    <d v="1899-12-30T16:10:00"/>
    <d v="1899-12-30T00:15:00"/>
    <m/>
    <n v="15"/>
    <n v="1"/>
  </r>
  <r>
    <n v="542"/>
    <x v="38"/>
    <s v="Nicolas"/>
    <x v="15"/>
    <s v="Vacuna"/>
    <d v="1899-12-30T09:51:00"/>
    <d v="1899-12-30T09:58:00"/>
    <d v="1899-12-30T10:10:00"/>
    <d v="1899-12-30T00:12:00"/>
    <m/>
    <n v="12"/>
    <n v="1"/>
  </r>
  <r>
    <n v="543"/>
    <x v="38"/>
    <s v="Peek"/>
    <x v="15"/>
    <s v="Retiro de puntos"/>
    <d v="1899-12-30T08:50:00"/>
    <d v="1899-12-30T08:52:00"/>
    <d v="1899-12-30T09:01:00"/>
    <d v="1899-12-30T00:09:00"/>
    <m/>
    <n v="9"/>
    <n v="1"/>
  </r>
  <r>
    <n v="544"/>
    <x v="38"/>
    <s v="Douzie"/>
    <x v="0"/>
    <s v="Consulta"/>
    <m/>
    <d v="1899-12-30T15:18:00"/>
    <d v="1899-12-30T16:16:00"/>
    <d v="1899-12-30T00:58:00"/>
    <m/>
    <n v="58"/>
    <n v="1"/>
  </r>
  <r>
    <n v="545"/>
    <x v="38"/>
    <s v="Natasha"/>
    <x v="0"/>
    <s v="Revision"/>
    <m/>
    <d v="1899-12-30T14:50:00"/>
    <d v="1899-12-30T15:12:00"/>
    <d v="1899-12-30T00:22:00"/>
    <m/>
    <n v="22"/>
    <n v="1"/>
  </r>
  <r>
    <n v="546"/>
    <x v="38"/>
    <s v="Garfield"/>
    <x v="0"/>
    <s v="Desparasitación"/>
    <m/>
    <d v="1899-12-30T14:06:00"/>
    <d v="1899-12-30T14:14:00"/>
    <d v="1899-12-30T00:08:00"/>
    <m/>
    <n v="8"/>
    <n v="1"/>
  </r>
  <r>
    <n v="547"/>
    <x v="38"/>
    <s v="Jagger"/>
    <x v="12"/>
    <s v="Desparasitación"/>
    <d v="1899-12-30T19:12:00"/>
    <d v="1899-12-30T19:13:00"/>
    <d v="1899-12-30T19:23:00"/>
    <d v="1899-12-30T00:10:00"/>
    <m/>
    <n v="10"/>
    <n v="1"/>
  </r>
  <r>
    <n v="548"/>
    <x v="39"/>
    <s v="Kika"/>
    <x v="9"/>
    <s v="Desparasitación"/>
    <d v="1899-12-30T16:50:00"/>
    <d v="1899-12-30T16:52:00"/>
    <d v="1899-12-30T17:13:00"/>
    <d v="1899-12-30T00:21:00"/>
    <m/>
    <n v="21"/>
    <n v="1"/>
  </r>
  <r>
    <n v="549"/>
    <x v="39"/>
    <s v="Mini"/>
    <x v="9"/>
    <s v="Desparasitación"/>
    <d v="1899-12-30T16:50:00"/>
    <d v="1899-12-30T16:52:00"/>
    <d v="1899-12-30T17:13:00"/>
    <d v="1899-12-30T00:21:00"/>
    <m/>
    <n v="21"/>
    <n v="1"/>
  </r>
  <r>
    <n v="550"/>
    <x v="39"/>
    <s v="Zafiro"/>
    <x v="9"/>
    <s v="Desparasitación"/>
    <d v="1899-12-30T16:50:00"/>
    <d v="1899-12-30T16:52:00"/>
    <d v="1899-12-30T17:13:00"/>
    <d v="1899-12-30T00:21:00"/>
    <m/>
    <n v="21"/>
    <n v="1"/>
  </r>
  <r>
    <n v="551"/>
    <x v="39"/>
    <s v="Moli"/>
    <x v="9"/>
    <s v="Consulta"/>
    <m/>
    <d v="1899-12-30T14:10:00"/>
    <s v="S/d"/>
    <e v="#VALUE!"/>
    <m/>
    <e v="#VALUE!"/>
    <n v="1"/>
  </r>
  <r>
    <n v="552"/>
    <x v="40"/>
    <s v="Kira"/>
    <x v="2"/>
    <s v="Consulta"/>
    <d v="1899-12-30T07:54:00"/>
    <d v="1899-12-30T08:00:00"/>
    <d v="1899-12-30T08:30:00"/>
    <d v="1899-12-30T00:30:00"/>
    <m/>
    <n v="30"/>
    <n v="1"/>
  </r>
  <r>
    <n v="553"/>
    <x v="40"/>
    <s v="Rostov"/>
    <x v="2"/>
    <s v="Consulta"/>
    <d v="1899-12-30T09:30:00"/>
    <d v="1899-12-30T09:32:00"/>
    <d v="1899-12-30T09:45:00"/>
    <d v="1899-12-30T00:13:00"/>
    <m/>
    <n v="13"/>
    <n v="1"/>
  </r>
  <r>
    <n v="554"/>
    <x v="40"/>
    <s v="Lucy"/>
    <x v="2"/>
    <s v="Copro"/>
    <d v="1899-12-30T09:51:00"/>
    <d v="1899-12-30T09:51:00"/>
    <d v="1899-12-30T10:00:00"/>
    <d v="1899-12-30T00:09:00"/>
    <m/>
    <n v="9"/>
    <n v="1"/>
  </r>
  <r>
    <n v="555"/>
    <x v="40"/>
    <s v="Baguira"/>
    <x v="2"/>
    <s v="Copro"/>
    <d v="1899-12-30T09:51:00"/>
    <d v="1899-12-30T09:51:00"/>
    <d v="1899-12-30T10:00:00"/>
    <d v="1899-12-30T00:09:00"/>
    <m/>
    <n v="9"/>
    <n v="1"/>
  </r>
  <r>
    <n v="556"/>
    <x v="40"/>
    <s v="Garu"/>
    <x v="2"/>
    <s v="Copro"/>
    <d v="1899-12-30T12:29:00"/>
    <d v="1899-12-30T12:32:00"/>
    <d v="1899-12-30T13:00:00"/>
    <d v="1899-12-30T00:28:00"/>
    <m/>
    <n v="28"/>
    <n v="1"/>
  </r>
  <r>
    <n v="557"/>
    <x v="40"/>
    <s v="Puca"/>
    <x v="2"/>
    <s v="Copro"/>
    <d v="1899-12-30T12:29:00"/>
    <d v="1899-12-30T12:32:00"/>
    <d v="1899-12-30T13:00:00"/>
    <d v="1899-12-30T00:28:00"/>
    <m/>
    <n v="28"/>
    <n v="1"/>
  </r>
  <r>
    <n v="558"/>
    <x v="40"/>
    <s v="Docky"/>
    <x v="11"/>
    <s v="Consulta"/>
    <d v="1899-12-30T12:57:00"/>
    <d v="1899-12-30T12:59:00"/>
    <d v="1899-12-30T13:33:00"/>
    <d v="1899-12-30T00:34:00"/>
    <m/>
    <n v="34"/>
    <n v="1"/>
  </r>
  <r>
    <n v="559"/>
    <x v="40"/>
    <s v="Max"/>
    <x v="11"/>
    <s v="Consulta"/>
    <d v="1899-12-30T11:09:00"/>
    <d v="1899-12-30T11:15:00"/>
    <d v="1899-12-30T11:39:00"/>
    <d v="1899-12-30T00:24:00"/>
    <m/>
    <n v="24"/>
    <n v="1"/>
  </r>
  <r>
    <n v="560"/>
    <x v="40"/>
    <s v="Bagua"/>
    <x v="11"/>
    <s v="Estudio Profilaxis"/>
    <d v="1899-12-30T10:18:00"/>
    <d v="1899-12-30T10:20:00"/>
    <d v="1899-12-30T10:34:00"/>
    <d v="1899-12-30T00:14:00"/>
    <m/>
    <n v="14"/>
    <n v="1"/>
  </r>
  <r>
    <n v="561"/>
    <x v="40"/>
    <s v="S/N"/>
    <x v="12"/>
    <s v="Vacuna/Desparasitacion"/>
    <d v="1899-12-30T15:05:00"/>
    <d v="1899-12-30T15:30:00"/>
    <d v="1899-12-30T15:50:00"/>
    <d v="1899-12-30T00:20:00"/>
    <m/>
    <n v="20"/>
    <n v="1"/>
  </r>
  <r>
    <n v="562"/>
    <x v="40"/>
    <s v="Duque"/>
    <x v="9"/>
    <s v="Vacuna"/>
    <d v="1899-12-30T15:40:00"/>
    <d v="1899-12-30T15:50:00"/>
    <d v="1899-12-30T16:10:00"/>
    <d v="1899-12-30T00:20:00"/>
    <m/>
    <n v="20"/>
    <n v="1"/>
  </r>
  <r>
    <n v="563"/>
    <x v="40"/>
    <s v="Dora"/>
    <x v="9"/>
    <s v="Vacuna"/>
    <d v="1899-12-30T15:40:00"/>
    <d v="1899-12-30T15:50:00"/>
    <d v="1899-12-30T16:10:00"/>
    <d v="1899-12-30T00:20:00"/>
    <m/>
    <n v="20"/>
    <n v="1"/>
  </r>
  <r>
    <n v="564"/>
    <x v="40"/>
    <s v="Foca"/>
    <x v="9"/>
    <s v="Vacuna"/>
    <d v="1899-12-30T15:40:00"/>
    <d v="1899-12-30T15:50:00"/>
    <d v="1899-12-30T16:10:00"/>
    <d v="1899-12-30T00:20:00"/>
    <m/>
    <n v="20"/>
    <n v="1"/>
  </r>
  <r>
    <n v="565"/>
    <x v="40"/>
    <s v="Aika"/>
    <x v="9"/>
    <s v="Consulta"/>
    <d v="1899-12-30T19:03:00"/>
    <d v="1899-12-30T19:10:00"/>
    <d v="1899-12-30T19:53:00"/>
    <d v="1899-12-30T00:43:00"/>
    <m/>
    <n v="43"/>
    <n v="1"/>
  </r>
  <r>
    <n v="566"/>
    <x v="40"/>
    <s v="Bacu"/>
    <x v="9"/>
    <s v="Aplicación Medicamento"/>
    <d v="1899-12-30T20:08:00"/>
    <d v="1899-12-30T20:22:00"/>
    <d v="1899-12-30T20:40:00"/>
    <d v="1899-12-30T00:18:00"/>
    <m/>
    <n v="18"/>
    <n v="1"/>
  </r>
  <r>
    <n v="567"/>
    <x v="40"/>
    <s v="Gatito"/>
    <x v="9"/>
    <s v="Revision/Desparasitacion/Copro"/>
    <d v="1899-12-30T17:06:00"/>
    <d v="1899-12-30T17:15:00"/>
    <d v="1899-12-30T17:57:00"/>
    <d v="1899-12-30T00:42:00"/>
    <m/>
    <n v="42"/>
    <n v="1"/>
  </r>
  <r>
    <n v="568"/>
    <x v="41"/>
    <s v="Shannon"/>
    <x v="0"/>
    <s v="Vacuna"/>
    <d v="1899-12-30T14:39:00"/>
    <d v="1899-12-30T14:39:00"/>
    <d v="1899-12-30T14:58:00"/>
    <d v="1899-12-30T00:19:00"/>
    <m/>
    <n v="19"/>
    <n v="1"/>
  </r>
  <r>
    <n v="569"/>
    <x v="41"/>
    <s v="Canela"/>
    <x v="0"/>
    <s v="Preoperatorio"/>
    <m/>
    <d v="1899-12-30T17:40:00"/>
    <d v="1899-12-30T18:00:00"/>
    <d v="1899-12-30T00:20:00"/>
    <m/>
    <n v="20"/>
    <n v="1"/>
  </r>
  <r>
    <n v="570"/>
    <x v="41"/>
    <s v="Renato"/>
    <x v="0"/>
    <s v="Vacuna/Desparasitacion"/>
    <m/>
    <d v="1899-12-30T15:21:00"/>
    <d v="1899-12-30T15:51:00"/>
    <d v="1899-12-30T00:30:00"/>
    <m/>
    <n v="30"/>
    <n v="1"/>
  </r>
  <r>
    <n v="571"/>
    <x v="41"/>
    <s v="Manolo"/>
    <x v="0"/>
    <s v="Consulta"/>
    <m/>
    <d v="1899-12-30T19:03:00"/>
    <d v="1899-12-30T19:05:00"/>
    <d v="1899-12-30T00:02:00"/>
    <m/>
    <n v="2"/>
    <n v="1"/>
  </r>
  <r>
    <n v="572"/>
    <x v="41"/>
    <s v="Cofy"/>
    <x v="4"/>
    <s v="Consulta"/>
    <d v="1899-12-30T07:48:00"/>
    <d v="1899-12-30T07:49:00"/>
    <d v="1899-12-30T08:41:00"/>
    <d v="1899-12-30T00:52:00"/>
    <m/>
    <n v="52"/>
    <n v="1"/>
  </r>
  <r>
    <n v="573"/>
    <x v="41"/>
    <s v="Nina"/>
    <x v="4"/>
    <s v="Consulta"/>
    <d v="1899-12-30T11:22:00"/>
    <d v="1899-12-30T11:23:00"/>
    <d v="1899-12-30T12:12:00"/>
    <d v="1899-12-30T00:49:00"/>
    <m/>
    <n v="49"/>
    <n v="1"/>
  </r>
  <r>
    <n v="574"/>
    <x v="41"/>
    <s v="Lucas"/>
    <x v="4"/>
    <s v="Consulta"/>
    <d v="1899-12-30T13:05:00"/>
    <d v="1899-12-30T13:13:00"/>
    <d v="1899-12-30T13:29:00"/>
    <d v="1899-12-30T00:16:00"/>
    <m/>
    <n v="16"/>
    <n v="1"/>
  </r>
  <r>
    <n v="575"/>
    <x v="41"/>
    <s v="Canela"/>
    <x v="11"/>
    <s v="Consulta"/>
    <d v="1899-12-30T09:10:00"/>
    <d v="1899-12-30T09:10:00"/>
    <d v="1899-12-30T09:30:00"/>
    <d v="1899-12-30T00:20:00"/>
    <m/>
    <n v="20"/>
    <n v="1"/>
  </r>
  <r>
    <n v="576"/>
    <x v="41"/>
    <s v="Ronda"/>
    <x v="11"/>
    <s v="Consulta"/>
    <d v="1899-12-30T11:47:00"/>
    <d v="1899-12-30T11:58:00"/>
    <d v="1899-12-30T12:15:00"/>
    <d v="1899-12-30T00:17:00"/>
    <m/>
    <n v="17"/>
    <n v="1"/>
  </r>
  <r>
    <n v="577"/>
    <x v="41"/>
    <s v="Chiquilina"/>
    <x v="9"/>
    <s v="Consulta"/>
    <d v="1899-12-30T18:40:00"/>
    <d v="1899-12-30T19:00:00"/>
    <d v="1899-12-30T19:50:00"/>
    <d v="1899-12-30T00:50:00"/>
    <m/>
    <n v="50"/>
    <n v="1"/>
  </r>
  <r>
    <n v="578"/>
    <x v="41"/>
    <s v="Muñeca"/>
    <x v="9"/>
    <s v="Consulta"/>
    <d v="1899-12-30T18:20:00"/>
    <d v="1899-12-30T18:30:00"/>
    <d v="1899-12-30T19:01:00"/>
    <d v="1899-12-30T00:31:00"/>
    <m/>
    <n v="31"/>
    <n v="1"/>
  </r>
  <r>
    <n v="579"/>
    <x v="41"/>
    <s v="Bayron"/>
    <x v="3"/>
    <s v="Consulta"/>
    <d v="1899-12-30T16:59:00"/>
    <d v="1899-12-30T17:18:00"/>
    <d v="1899-12-30T17:41:00"/>
    <d v="1899-12-30T00:23:00"/>
    <m/>
    <n v="23"/>
    <n v="1"/>
  </r>
  <r>
    <n v="580"/>
    <x v="41"/>
    <s v="Chacho"/>
    <x v="3"/>
    <s v="Consulta"/>
    <d v="1899-12-30T16:40:00"/>
    <d v="1899-12-30T17:46:00"/>
    <d v="1899-12-30T18:00:00"/>
    <d v="1899-12-30T00:14:00"/>
    <m/>
    <n v="14"/>
    <n v="1"/>
  </r>
  <r>
    <n v="581"/>
    <x v="41"/>
    <s v="Pulse"/>
    <x v="3"/>
    <s v="Desparasitación"/>
    <d v="1899-12-30T20:30:00"/>
    <d v="1899-12-30T20:35:00"/>
    <d v="1899-12-30T21:02:00"/>
    <d v="1899-12-30T00:27:00"/>
    <m/>
    <n v="27"/>
    <n v="1"/>
  </r>
  <r>
    <n v="582"/>
    <x v="41"/>
    <s v="Zuky"/>
    <x v="3"/>
    <s v="Consulta"/>
    <d v="1899-12-30T17:26:00"/>
    <d v="1899-12-30T18:03:00"/>
    <d v="1899-12-30T18:10:00"/>
    <d v="1899-12-30T00:07:00"/>
    <m/>
    <n v="7"/>
    <n v="1"/>
  </r>
  <r>
    <n v="583"/>
    <x v="41"/>
    <s v="Junior"/>
    <x v="3"/>
    <s v="Consulta"/>
    <m/>
    <d v="1899-12-30T19:17:00"/>
    <d v="1899-12-30T19:25:00"/>
    <d v="1899-12-30T00:08:00"/>
    <m/>
    <n v="8"/>
    <n v="1"/>
  </r>
  <r>
    <n v="584"/>
    <x v="41"/>
    <s v="Negrita"/>
    <x v="3"/>
    <s v="Consulta"/>
    <d v="1899-12-30T18:28:00"/>
    <d v="1899-12-30T19:08:00"/>
    <d v="1899-12-30T19:15:00"/>
    <d v="1899-12-30T00:07:00"/>
    <m/>
    <n v="7"/>
    <n v="1"/>
  </r>
  <r>
    <n v="585"/>
    <x v="41"/>
    <s v="Dorota"/>
    <x v="3"/>
    <s v="Consulta"/>
    <d v="1899-12-30T19:20:00"/>
    <d v="1899-12-30T19:27:00"/>
    <d v="1899-12-30T19:45:00"/>
    <d v="1899-12-30T00:18:00"/>
    <m/>
    <n v="18"/>
    <n v="1"/>
  </r>
  <r>
    <n v="586"/>
    <x v="41"/>
    <s v="Abdul"/>
    <x v="3"/>
    <s v="Consulta"/>
    <m/>
    <d v="1899-12-30T20:10:00"/>
    <s v="S/d"/>
    <e v="#VALUE!"/>
    <m/>
    <e v="#VALUE!"/>
    <n v="1"/>
  </r>
  <r>
    <n v="587"/>
    <x v="41"/>
    <s v="Aika"/>
    <x v="16"/>
    <s v="Biometria Hematica"/>
    <m/>
    <d v="1899-12-30T18:00:00"/>
    <s v="S/d"/>
    <e v="#VALUE!"/>
    <m/>
    <e v="#VALUE!"/>
    <n v="1"/>
  </r>
  <r>
    <n v="588"/>
    <x v="41"/>
    <s v="Meloso"/>
    <x v="16"/>
    <s v="Aplicación Medicamento"/>
    <m/>
    <d v="1899-12-30T18:33:00"/>
    <s v="S/d"/>
    <e v="#VALUE!"/>
    <m/>
    <e v="#VALUE!"/>
    <n v="1"/>
  </r>
  <r>
    <n v="589"/>
    <x v="41"/>
    <s v="Kira"/>
    <x v="16"/>
    <s v="Citologia"/>
    <m/>
    <d v="1899-12-30T19:40:00"/>
    <d v="1899-12-30T19:50:00"/>
    <d v="1899-12-30T00:10:00"/>
    <m/>
    <n v="10"/>
    <n v="1"/>
  </r>
  <r>
    <n v="590"/>
    <x v="41"/>
    <s v="Negrita"/>
    <x v="3"/>
    <s v="s/d"/>
    <m/>
    <d v="1899-12-30T18:28:00"/>
    <s v="S/d"/>
    <e v="#VALUE!"/>
    <m/>
    <e v="#VALUE!"/>
    <n v="1"/>
  </r>
  <r>
    <n v="591"/>
    <x v="42"/>
    <s v="Meloso"/>
    <x v="3"/>
    <s v="Consulta"/>
    <d v="1899-12-30T17:53:00"/>
    <d v="1899-12-30T18:22:00"/>
    <d v="1899-12-30T19:15:00"/>
    <d v="1899-12-30T00:53:00"/>
    <m/>
    <n v="53"/>
    <n v="1"/>
  </r>
  <r>
    <n v="592"/>
    <x v="42"/>
    <s v="Kitna"/>
    <x v="3"/>
    <s v="Consulta"/>
    <m/>
    <d v="1899-12-30T18:40:00"/>
    <s v="S/d"/>
    <e v="#VALUE!"/>
    <m/>
    <e v="#VALUE!"/>
    <n v="1"/>
  </r>
  <r>
    <n v="593"/>
    <x v="42"/>
    <s v="Rocco"/>
    <x v="3"/>
    <s v="Consulta"/>
    <m/>
    <d v="1899-12-30T18:40:00"/>
    <s v="S/d"/>
    <e v="#VALUE!"/>
    <m/>
    <e v="#VALUE!"/>
    <n v="1"/>
  </r>
  <r>
    <n v="594"/>
    <x v="42"/>
    <s v="Hanna"/>
    <x v="11"/>
    <s v="Citologia"/>
    <d v="1899-12-30T12:42:00"/>
    <d v="1899-12-30T12:45:00"/>
    <d v="1899-12-30T13:05:00"/>
    <d v="1899-12-30T00:20:00"/>
    <m/>
    <n v="20"/>
    <n v="1"/>
  </r>
  <r>
    <n v="595"/>
    <x v="42"/>
    <s v="Mikaela"/>
    <x v="11"/>
    <s v="Revision"/>
    <d v="1899-12-30T10:02:00"/>
    <d v="1899-12-30T10:05:00"/>
    <d v="1899-12-30T10:26:00"/>
    <d v="1899-12-30T00:21:00"/>
    <m/>
    <n v="21"/>
    <n v="1"/>
  </r>
  <r>
    <n v="596"/>
    <x v="42"/>
    <s v="Nina"/>
    <x v="0"/>
    <s v="Vacuna/Desparasitacion"/>
    <m/>
    <d v="1899-12-30T19:40:00"/>
    <d v="1899-12-30T20:12:00"/>
    <d v="1899-12-30T00:32:00"/>
    <m/>
    <n v="32"/>
    <n v="1"/>
  </r>
  <r>
    <n v="597"/>
    <x v="42"/>
    <s v="Nina"/>
    <x v="0"/>
    <s v="Revision"/>
    <m/>
    <d v="1899-12-30T16:48:00"/>
    <d v="1899-12-30T17:04:00"/>
    <d v="1899-12-30T00:16:00"/>
    <m/>
    <n v="16"/>
    <n v="1"/>
  </r>
  <r>
    <n v="598"/>
    <x v="42"/>
    <s v="Bonita"/>
    <x v="0"/>
    <s v="Revision"/>
    <m/>
    <d v="1899-12-30T17:25:00"/>
    <d v="1899-12-30T17:40:00"/>
    <d v="1899-12-30T00:15:00"/>
    <m/>
    <n v="15"/>
    <n v="1"/>
  </r>
  <r>
    <n v="599"/>
    <x v="42"/>
    <s v="Tara"/>
    <x v="2"/>
    <s v="Vacuna"/>
    <d v="1899-12-30T12:08:00"/>
    <d v="1899-12-30T12:10:00"/>
    <d v="1899-12-30T12:30:00"/>
    <d v="1899-12-30T00:20:00"/>
    <m/>
    <n v="20"/>
    <n v="1"/>
  </r>
  <r>
    <n v="600"/>
    <x v="42"/>
    <s v="Jerry"/>
    <x v="2"/>
    <s v="Vacuna/Desparasitacion"/>
    <d v="1899-12-30T13:52:00"/>
    <d v="1899-12-30T13:55:00"/>
    <d v="1899-12-30T14:20:00"/>
    <d v="1899-12-30T00:25:00"/>
    <m/>
    <n v="25"/>
    <n v="1"/>
  </r>
  <r>
    <n v="601"/>
    <x v="42"/>
    <s v="Tiara"/>
    <x v="2"/>
    <s v="Vacuna/Desparasitacion"/>
    <d v="1899-12-30T13:52:00"/>
    <d v="1899-12-30T13:55:00"/>
    <d v="1899-12-30T14:20:00"/>
    <d v="1899-12-30T00:25:00"/>
    <m/>
    <n v="25"/>
    <n v="1"/>
  </r>
  <r>
    <n v="602"/>
    <x v="42"/>
    <s v="Dolche"/>
    <x v="1"/>
    <s v="Revision"/>
    <m/>
    <d v="1899-12-30T19:38:00"/>
    <d v="1899-12-30T20:14:00"/>
    <d v="1899-12-30T00:36:00"/>
    <m/>
    <n v="36"/>
    <n v="1"/>
  </r>
  <r>
    <n v="603"/>
    <x v="43"/>
    <s v="Silver"/>
    <x v="1"/>
    <s v="Consulta"/>
    <d v="1899-12-30T17:10:00"/>
    <d v="1899-12-30T17:15:00"/>
    <d v="1899-12-30T18:00:00"/>
    <d v="1899-12-30T00:45:00"/>
    <m/>
    <n v="45"/>
    <n v="1"/>
  </r>
  <r>
    <n v="604"/>
    <x v="43"/>
    <s v="Dumbo"/>
    <x v="9"/>
    <s v="Consulta"/>
    <d v="1899-12-30T20:16:00"/>
    <d v="1899-12-30T20:18:00"/>
    <d v="1899-12-30T20:40:00"/>
    <d v="1899-12-30T00:22:00"/>
    <m/>
    <n v="22"/>
    <n v="1"/>
  </r>
  <r>
    <n v="605"/>
    <x v="43"/>
    <s v="Meloso"/>
    <x v="3"/>
    <s v="Consulta"/>
    <d v="1899-12-30T19:10:00"/>
    <d v="1899-12-30T19:22:00"/>
    <d v="1899-12-30T19:40:00"/>
    <d v="1899-12-30T00:18:00"/>
    <m/>
    <n v="18"/>
    <n v="1"/>
  </r>
  <r>
    <n v="606"/>
    <x v="43"/>
    <s v="Luisa"/>
    <x v="0"/>
    <s v="Vacunacion"/>
    <m/>
    <d v="1899-12-30T17:00:00"/>
    <d v="1899-12-30T17:30:00"/>
    <d v="1899-12-30T00:30:00"/>
    <m/>
    <n v="30"/>
    <n v="1"/>
  </r>
  <r>
    <n v="607"/>
    <x v="43"/>
    <s v="Molly"/>
    <x v="11"/>
    <s v="Consulta"/>
    <d v="1899-12-30T12:10:00"/>
    <d v="1899-12-30T12:15:00"/>
    <d v="1899-12-30T12:30:00"/>
    <d v="1899-12-30T00:15:00"/>
    <m/>
    <n v="15"/>
    <n v="1"/>
  </r>
  <r>
    <n v="608"/>
    <x v="43"/>
    <s v="Toby"/>
    <x v="11"/>
    <s v="Consulta"/>
    <d v="1899-12-30T08:48:00"/>
    <d v="1899-12-30T09:00:00"/>
    <d v="1899-12-30T09:30:00"/>
    <d v="1899-12-30T00:30:00"/>
    <m/>
    <n v="30"/>
    <n v="1"/>
  </r>
  <r>
    <n v="609"/>
    <x v="43"/>
    <s v="Danna"/>
    <x v="4"/>
    <s v="Vacuna/Desparasitacion"/>
    <d v="1899-12-30T12:16:00"/>
    <d v="1899-12-30T12:20:00"/>
    <d v="1899-12-30T12:42:00"/>
    <d v="1899-12-30T00:22:00"/>
    <m/>
    <n v="22"/>
    <n v="1"/>
  </r>
  <r>
    <n v="610"/>
    <x v="43"/>
    <s v="Becky"/>
    <x v="4"/>
    <s v="Consulta"/>
    <d v="1899-12-30T08:13:00"/>
    <d v="1899-12-30T08:14:00"/>
    <d v="1899-12-30T08:36:00"/>
    <d v="1899-12-30T00:22:00"/>
    <m/>
    <n v="22"/>
    <n v="1"/>
  </r>
  <r>
    <n v="611"/>
    <x v="43"/>
    <s v="Junior"/>
    <x v="4"/>
    <s v="Consulta"/>
    <d v="1899-12-30T10:51:00"/>
    <d v="1899-12-30T10:58:00"/>
    <d v="1899-12-30T11:42:00"/>
    <d v="1899-12-30T00:44:00"/>
    <m/>
    <n v="44"/>
    <n v="1"/>
  </r>
  <r>
    <n v="612"/>
    <x v="44"/>
    <s v="Nala"/>
    <x v="3"/>
    <s v="Consulta"/>
    <d v="1899-12-30T18:25:00"/>
    <d v="1899-12-30T18:30:00"/>
    <d v="1899-12-30T19:08:00"/>
    <d v="1899-12-30T00:38:00"/>
    <m/>
    <n v="38"/>
    <n v="1"/>
  </r>
  <r>
    <n v="613"/>
    <x v="44"/>
    <s v="Polita"/>
    <x v="3"/>
    <s v="Consulta"/>
    <d v="1899-12-30T17:30:00"/>
    <d v="1899-12-30T17:40:00"/>
    <d v="1899-12-30T17:59:00"/>
    <d v="1899-12-30T00:19:00"/>
    <m/>
    <n v="19"/>
    <n v="1"/>
  </r>
  <r>
    <n v="614"/>
    <x v="44"/>
    <s v="Puggy"/>
    <x v="3"/>
    <s v="Consulta"/>
    <d v="1899-12-30T16:53:00"/>
    <d v="1899-12-30T17:25:00"/>
    <d v="1899-12-30T17:45:00"/>
    <d v="1899-12-30T00:20:00"/>
    <m/>
    <n v="20"/>
    <n v="1"/>
  </r>
  <r>
    <n v="615"/>
    <x v="44"/>
    <s v="Priscy"/>
    <x v="3"/>
    <s v="Consulta"/>
    <d v="1899-12-30T19:27:00"/>
    <d v="1899-12-30T19:35:00"/>
    <d v="1899-12-30T20:21:00"/>
    <d v="1899-12-30T00:46:00"/>
    <m/>
    <n v="46"/>
    <n v="1"/>
  </r>
  <r>
    <n v="616"/>
    <x v="44"/>
    <s v="Jango"/>
    <x v="3"/>
    <s v="Revision"/>
    <d v="1899-12-30T19:45:00"/>
    <d v="1899-12-30T20:00:00"/>
    <d v="1899-12-30T20:33:00"/>
    <d v="1899-12-30T00:33:00"/>
    <m/>
    <n v="33"/>
    <n v="1"/>
  </r>
  <r>
    <n v="617"/>
    <x v="44"/>
    <s v="Bonita"/>
    <x v="11"/>
    <s v="Aplicación Medicamento"/>
    <d v="1899-12-30T17:40:00"/>
    <d v="1899-12-30T17:40:00"/>
    <d v="1899-12-30T17:50:00"/>
    <d v="1899-12-30T00:10:00"/>
    <m/>
    <n v="10"/>
    <n v="1"/>
  </r>
  <r>
    <n v="618"/>
    <x v="44"/>
    <s v="Tasha"/>
    <x v="12"/>
    <s v="Rayos X"/>
    <d v="1899-12-30T17:14:00"/>
    <d v="1899-12-30T17:16:00"/>
    <d v="1899-12-30T17:34:00"/>
    <d v="1899-12-30T00:18:00"/>
    <m/>
    <n v="18"/>
    <n v="1"/>
  </r>
  <r>
    <n v="619"/>
    <x v="44"/>
    <s v="Dana"/>
    <x v="2"/>
    <s v="Consulta"/>
    <d v="1899-12-30T11:46:00"/>
    <d v="1899-12-30T11:48:00"/>
    <d v="1899-12-30T12:15:00"/>
    <d v="1899-12-30T00:27:00"/>
    <m/>
    <n v="27"/>
    <n v="1"/>
  </r>
  <r>
    <n v="620"/>
    <x v="44"/>
    <s v="Galleta"/>
    <x v="16"/>
    <s v="Vacuna/Desparasitacion"/>
    <d v="1899-12-30T18:50:00"/>
    <d v="1899-12-30T18:50:00"/>
    <s v="S/d"/>
    <e v="#VALUE!"/>
    <m/>
    <e v="#VALUE!"/>
    <n v="1"/>
  </r>
  <r>
    <n v="621"/>
    <x v="44"/>
    <s v="Luna"/>
    <x v="16"/>
    <s v="USG"/>
    <d v="1899-12-30T14:25:00"/>
    <d v="1899-12-30T14:25:00"/>
    <s v="S/d"/>
    <e v="#VALUE!"/>
    <m/>
    <e v="#VALUE!"/>
    <n v="1"/>
  </r>
  <r>
    <n v="622"/>
    <x v="45"/>
    <s v="Aika"/>
    <x v="0"/>
    <s v="Coproparasitoscopico"/>
    <d v="1899-12-30T10:45:00"/>
    <d v="1899-12-30T10:46:00"/>
    <d v="1899-12-30T10:55:00"/>
    <d v="1899-12-30T00:09:00"/>
    <m/>
    <n v="9"/>
    <n v="1"/>
  </r>
  <r>
    <n v="623"/>
    <x v="45"/>
    <s v="Clara"/>
    <x v="0"/>
    <s v="Desparasitación"/>
    <d v="1899-12-30T10:18:00"/>
    <d v="1899-12-30T10:19:00"/>
    <d v="1899-12-30T10:36:00"/>
    <d v="1899-12-30T00:17:00"/>
    <m/>
    <n v="17"/>
    <n v="1"/>
  </r>
  <r>
    <n v="624"/>
    <x v="45"/>
    <s v="Aslam"/>
    <x v="0"/>
    <s v="Revision"/>
    <d v="1899-12-30T11:53:00"/>
    <d v="1899-12-30T11:53:00"/>
    <d v="1899-12-30T12:26:00"/>
    <d v="1899-12-30T00:33:00"/>
    <m/>
    <n v="33"/>
    <n v="1"/>
  </r>
  <r>
    <n v="625"/>
    <x v="45"/>
    <s v="Bonbom"/>
    <x v="0"/>
    <s v="Laboratorio Control"/>
    <d v="1899-12-30T08:30:00"/>
    <d v="1899-12-30T08:33:00"/>
    <d v="1899-12-30T09:00:00"/>
    <d v="1899-12-30T00:27:00"/>
    <m/>
    <n v="27"/>
    <n v="1"/>
  </r>
  <r>
    <n v="626"/>
    <x v="45"/>
    <s v="Taquita"/>
    <x v="0"/>
    <s v="Laboratorio Control"/>
    <d v="1899-12-30T08:31:00"/>
    <d v="1899-12-30T08:33:00"/>
    <d v="1899-12-30T08:50:00"/>
    <d v="1899-12-30T00:17:00"/>
    <m/>
    <n v="17"/>
    <n v="1"/>
  </r>
  <r>
    <n v="627"/>
    <x v="45"/>
    <s v="Natasha"/>
    <x v="0"/>
    <s v="Retiro de puntos"/>
    <d v="1899-12-30T18:32:00"/>
    <d v="1899-12-30T18:40:00"/>
    <d v="1899-12-30T18:58:00"/>
    <d v="1899-12-30T00:18:00"/>
    <m/>
    <n v="18"/>
    <n v="1"/>
  </r>
  <r>
    <n v="628"/>
    <x v="45"/>
    <s v="Nicky"/>
    <x v="0"/>
    <s v="Laboratorio Control"/>
    <d v="1899-12-30T08:30:00"/>
    <d v="1899-12-30T08:33:00"/>
    <d v="1899-12-30T08:40:00"/>
    <d v="1899-12-30T00:07:00"/>
    <m/>
    <n v="7"/>
    <n v="1"/>
  </r>
  <r>
    <n v="629"/>
    <x v="45"/>
    <s v="Max"/>
    <x v="0"/>
    <s v="Revision"/>
    <d v="1899-12-30T14:02:00"/>
    <d v="1899-12-30T14:05:00"/>
    <d v="1899-12-30T14:40:00"/>
    <d v="1899-12-30T00:35:00"/>
    <m/>
    <n v="35"/>
    <n v="1"/>
  </r>
  <r>
    <n v="630"/>
    <x v="45"/>
    <s v="Toby"/>
    <x v="9"/>
    <s v="Revision"/>
    <d v="1899-12-30T10:41:00"/>
    <d v="1899-12-30T10:45:00"/>
    <d v="1899-12-30T10:58:00"/>
    <d v="1899-12-30T00:13:00"/>
    <m/>
    <n v="13"/>
    <n v="1"/>
  </r>
  <r>
    <n v="631"/>
    <x v="45"/>
    <s v="Chuleta"/>
    <x v="9"/>
    <s v="Consulta"/>
    <d v="1899-12-30T13:58:00"/>
    <d v="1899-12-30T14:00:00"/>
    <d v="1899-12-30T14:35:00"/>
    <d v="1899-12-30T00:35:00"/>
    <m/>
    <n v="35"/>
    <n v="1"/>
  </r>
  <r>
    <n v="632"/>
    <x v="45"/>
    <s v="S/N"/>
    <x v="9"/>
    <s v="Consulta"/>
    <d v="1899-12-30T11:27:00"/>
    <d v="1899-12-30T11:30:00"/>
    <d v="1899-12-30T11:50:00"/>
    <d v="1899-12-30T00:20:00"/>
    <m/>
    <n v="20"/>
    <n v="1"/>
  </r>
  <r>
    <n v="633"/>
    <x v="45"/>
    <s v="Chase"/>
    <x v="7"/>
    <s v="Desparasitación"/>
    <m/>
    <s v="S/D"/>
    <s v="S/d"/>
    <e v="#VALUE!"/>
    <m/>
    <e v="#VALUE!"/>
    <n v="1"/>
  </r>
  <r>
    <n v="634"/>
    <x v="46"/>
    <s v="Chispa"/>
    <x v="11"/>
    <s v="Consulta"/>
    <d v="1899-12-30T10:08:00"/>
    <d v="1899-12-30T10:15:00"/>
    <d v="1899-12-30T10:33:00"/>
    <d v="1899-12-30T00:18:00"/>
    <m/>
    <n v="18"/>
    <n v="1"/>
  </r>
  <r>
    <n v="635"/>
    <x v="46"/>
    <s v="Chester"/>
    <x v="11"/>
    <s v="Consulta"/>
    <d v="1899-12-30T10:37:00"/>
    <d v="1899-12-30T10:40:00"/>
    <d v="1899-12-30T11:00:00"/>
    <d v="1899-12-30T00:20:00"/>
    <m/>
    <n v="20"/>
    <n v="1"/>
  </r>
  <r>
    <n v="636"/>
    <x v="46"/>
    <s v="Stitch"/>
    <x v="11"/>
    <s v="Lavado"/>
    <d v="1899-12-30T11:24:00"/>
    <d v="1899-12-30T11:25:00"/>
    <d v="1899-12-30T12:00:00"/>
    <d v="1899-12-30T00:35:00"/>
    <m/>
    <n v="35"/>
    <n v="1"/>
  </r>
  <r>
    <n v="637"/>
    <x v="46"/>
    <s v="Micaela"/>
    <x v="11"/>
    <s v="Retiro de puntos"/>
    <d v="1899-12-30T12:17:00"/>
    <d v="1899-12-30T12:17:00"/>
    <d v="1899-12-30T12:38:00"/>
    <d v="1899-12-30T00:21:00"/>
    <m/>
    <n v="21"/>
    <n v="1"/>
  </r>
  <r>
    <n v="638"/>
    <x v="46"/>
    <s v="S/N"/>
    <x v="1"/>
    <s v="Consulta"/>
    <d v="1899-12-30T14:41:00"/>
    <d v="1899-12-30T15:08:00"/>
    <m/>
    <n v="-0.63055555555555598"/>
    <m/>
    <e v="#NUM!"/>
    <n v="1"/>
  </r>
  <r>
    <n v="639"/>
    <x v="46"/>
    <s v="Luna"/>
    <x v="1"/>
    <s v="Consulta"/>
    <d v="1899-12-30T15:50:00"/>
    <d v="1899-12-30T16:06:00"/>
    <m/>
    <n v="-0.67083333333333295"/>
    <m/>
    <e v="#NUM!"/>
    <n v="1"/>
  </r>
  <r>
    <n v="640"/>
    <x v="46"/>
    <s v="Greysi"/>
    <x v="0"/>
    <s v="Consulta"/>
    <d v="1899-12-30T10:00:00"/>
    <d v="1899-12-30T10:00:00"/>
    <d v="1899-12-30T10:48:00"/>
    <d v="1899-12-30T00:48:00"/>
    <m/>
    <n v="48"/>
    <n v="1"/>
  </r>
  <r>
    <n v="641"/>
    <x v="46"/>
    <s v="Maya"/>
    <x v="7"/>
    <s v="Vacuna"/>
    <d v="1899-12-30T17:07:00"/>
    <d v="1899-12-30T17:08:00"/>
    <m/>
    <n v="-0.71388888888888902"/>
    <m/>
    <e v="#NUM!"/>
    <n v="1"/>
  </r>
  <r>
    <n v="642"/>
    <x v="47"/>
    <s v="Tana"/>
    <x v="2"/>
    <s v="Consulta"/>
    <d v="1899-12-30T10:21:00"/>
    <d v="1899-12-30T10:26:00"/>
    <d v="1899-12-30T11:00:00"/>
    <d v="1899-12-30T00:34:00"/>
    <m/>
    <n v="34"/>
    <n v="1"/>
  </r>
  <r>
    <n v="643"/>
    <x v="47"/>
    <s v="Totti"/>
    <x v="2"/>
    <s v="Preoperatorio"/>
    <d v="1899-12-30T08:40:00"/>
    <d v="1899-12-30T08:42:00"/>
    <d v="1899-12-30T09:10:00"/>
    <d v="1899-12-30T00:28:00"/>
    <m/>
    <n v="28"/>
    <n v="1"/>
  </r>
  <r>
    <n v="644"/>
    <x v="47"/>
    <s v="Niurka"/>
    <x v="2"/>
    <s v="Consulta"/>
    <d v="1899-12-30T09:03:00"/>
    <d v="1899-12-30T09:06:00"/>
    <d v="1899-12-30T09:35:00"/>
    <d v="1899-12-30T00:29:00"/>
    <m/>
    <n v="29"/>
    <n v="1"/>
  </r>
  <r>
    <n v="645"/>
    <x v="47"/>
    <s v="Chelsea"/>
    <x v="2"/>
    <s v="Consulta"/>
    <d v="1899-12-30T09:30:00"/>
    <d v="1899-12-30T09:32:00"/>
    <d v="1899-12-30T10:03:00"/>
    <d v="1899-12-30T00:31:00"/>
    <m/>
    <n v="31"/>
    <n v="1"/>
  </r>
  <r>
    <n v="646"/>
    <x v="47"/>
    <s v="Laila"/>
    <x v="11"/>
    <s v="Consulta"/>
    <d v="1899-12-30T13:02:00"/>
    <d v="1899-12-30T13:05:00"/>
    <d v="1899-12-30T13:30:00"/>
    <d v="1899-12-30T00:25:00"/>
    <m/>
    <n v="25"/>
    <n v="1"/>
  </r>
  <r>
    <n v="647"/>
    <x v="47"/>
    <s v="Zack"/>
    <x v="11"/>
    <s v="Revision"/>
    <d v="1899-12-30T11:59:00"/>
    <d v="1899-12-30T12:00:00"/>
    <d v="1899-12-30T12:15:00"/>
    <d v="1899-12-30T00:15:00"/>
    <m/>
    <n v="15"/>
    <n v="1"/>
  </r>
  <r>
    <n v="648"/>
    <x v="47"/>
    <s v="Cloe"/>
    <x v="11"/>
    <s v="Vac. Rabia"/>
    <d v="1899-12-30T10:48:00"/>
    <d v="1899-12-30T10:49:00"/>
    <d v="1899-12-30T11:05:00"/>
    <d v="1899-12-30T00:16:00"/>
    <m/>
    <n v="16"/>
    <n v="1"/>
  </r>
  <r>
    <n v="649"/>
    <x v="47"/>
    <s v="Perla"/>
    <x v="11"/>
    <s v="Citologia"/>
    <d v="1899-12-30T10:27:00"/>
    <d v="1899-12-30T10:29:00"/>
    <d v="1899-12-30T10:35:00"/>
    <d v="1899-12-30T00:06:00"/>
    <m/>
    <n v="6"/>
    <n v="1"/>
  </r>
  <r>
    <n v="650"/>
    <x v="47"/>
    <s v="Zeus"/>
    <x v="11"/>
    <s v="Consulta"/>
    <d v="1899-12-30T11:16:00"/>
    <d v="1899-12-30T11:16:00"/>
    <d v="1899-12-30T11:30:00"/>
    <d v="1899-12-30T00:14:00"/>
    <m/>
    <n v="14"/>
    <n v="1"/>
  </r>
  <r>
    <n v="651"/>
    <x v="47"/>
    <s v="Moana"/>
    <x v="11"/>
    <s v="Revision"/>
    <d v="1899-12-30T08:21:00"/>
    <d v="1899-12-30T08:25:00"/>
    <d v="1899-12-30T08:40:00"/>
    <d v="1899-12-30T00:15:00"/>
    <m/>
    <n v="15"/>
    <n v="1"/>
  </r>
  <r>
    <n v="652"/>
    <x v="47"/>
    <s v="Stitch"/>
    <x v="0"/>
    <s v="Revision"/>
    <d v="1899-12-30T16:50:00"/>
    <d v="1899-12-30T16:50:00"/>
    <d v="1899-12-30T17:30:00"/>
    <d v="1899-12-30T00:40:00"/>
    <m/>
    <n v="40"/>
    <n v="1"/>
  </r>
  <r>
    <n v="653"/>
    <x v="47"/>
    <s v="S/N"/>
    <x v="0"/>
    <s v="Consulta"/>
    <d v="1899-12-30T17:35:00"/>
    <d v="1899-12-30T17:35:00"/>
    <d v="1899-12-30T18:15:00"/>
    <d v="1899-12-30T00:40:00"/>
    <m/>
    <n v="40"/>
    <n v="1"/>
  </r>
  <r>
    <n v="654"/>
    <x v="47"/>
    <s v="Gocku"/>
    <x v="0"/>
    <s v="Consulta"/>
    <d v="1899-12-30T17:21:00"/>
    <d v="1899-12-30T17:21:00"/>
    <s v="S/d"/>
    <e v="#VALUE!"/>
    <m/>
    <e v="#VALUE!"/>
    <n v="1"/>
  </r>
  <r>
    <n v="655"/>
    <x v="47"/>
    <s v="Samba"/>
    <x v="1"/>
    <s v="Revision"/>
    <d v="1899-12-30T19:47:00"/>
    <d v="1899-12-30T19:47:00"/>
    <d v="1899-12-30T20:15:00"/>
    <d v="1899-12-30T00:28:00"/>
    <m/>
    <n v="28"/>
    <n v="1"/>
  </r>
  <r>
    <n v="656"/>
    <x v="47"/>
    <s v="Mindy"/>
    <x v="1"/>
    <s v="Consulta"/>
    <d v="1899-12-30T16:04:00"/>
    <d v="1899-12-30T16:04:00"/>
    <d v="1899-12-30T17:43:00"/>
    <d v="1899-12-30T01:39:00"/>
    <m/>
    <n v="39"/>
    <n v="1"/>
  </r>
  <r>
    <n v="657"/>
    <x v="47"/>
    <s v="Ruso"/>
    <x v="1"/>
    <s v="Consulta"/>
    <d v="1899-12-30T18:25:00"/>
    <d v="1899-12-30T18:25:00"/>
    <d v="1899-12-30T18:50:00"/>
    <d v="1899-12-30T00:25:00"/>
    <m/>
    <n v="25"/>
    <n v="1"/>
  </r>
  <r>
    <n v="658"/>
    <x v="47"/>
    <s v="Greta"/>
    <x v="1"/>
    <s v="Consulta"/>
    <d v="1899-12-30T15:25:00"/>
    <d v="1899-12-30T15:25:00"/>
    <d v="1899-12-30T16:00:00"/>
    <d v="1899-12-30T00:35:00"/>
    <m/>
    <n v="35"/>
    <n v="1"/>
  </r>
  <r>
    <n v="659"/>
    <x v="48"/>
    <s v="Burbuja"/>
    <x v="1"/>
    <s v="Consulta"/>
    <d v="1899-12-30T18:17:00"/>
    <d v="1899-12-30T18:17:00"/>
    <d v="1899-12-30T19:00:00"/>
    <d v="1899-12-30T00:43:00"/>
    <m/>
    <n v="43"/>
    <n v="1"/>
  </r>
  <r>
    <n v="660"/>
    <x v="48"/>
    <s v="Lola"/>
    <x v="1"/>
    <s v="Vacuna"/>
    <d v="1899-12-30T19:03:00"/>
    <d v="1899-12-30T19:03:00"/>
    <d v="1899-12-30T19:37:00"/>
    <d v="1899-12-30T00:34:00"/>
    <m/>
    <n v="34"/>
    <n v="1"/>
  </r>
  <r>
    <n v="661"/>
    <x v="48"/>
    <s v="Mindy"/>
    <x v="1"/>
    <s v="Aplicación Medicamento"/>
    <d v="1899-12-30T17:12:00"/>
    <d v="1899-12-30T17:12:00"/>
    <s v="S/d"/>
    <e v="#VALUE!"/>
    <m/>
    <e v="#VALUE!"/>
    <n v="1"/>
  </r>
  <r>
    <n v="662"/>
    <x v="48"/>
    <s v="Nico"/>
    <x v="1"/>
    <s v="Desparasitación"/>
    <d v="1899-12-30T17:34:00"/>
    <d v="1899-12-30T17:34:00"/>
    <d v="1899-12-30T17:50:00"/>
    <d v="1899-12-30T00:16:00"/>
    <m/>
    <n v="16"/>
    <n v="1"/>
  </r>
  <r>
    <n v="663"/>
    <x v="48"/>
    <s v="Dorota"/>
    <x v="4"/>
    <s v="Consulta"/>
    <d v="1899-12-30T11:10:00"/>
    <d v="1899-12-30T11:55:00"/>
    <d v="1899-12-30T12:45:00"/>
    <d v="1899-12-30T00:50:00"/>
    <m/>
    <n v="50"/>
    <n v="1"/>
  </r>
  <r>
    <n v="664"/>
    <x v="48"/>
    <s v="Piper"/>
    <x v="4"/>
    <s v="Revision"/>
    <d v="1899-12-30T09:45:00"/>
    <d v="1899-12-30T09:46:00"/>
    <d v="1899-12-30T10:06:00"/>
    <d v="1899-12-30T00:20:00"/>
    <m/>
    <n v="20"/>
    <n v="1"/>
  </r>
  <r>
    <n v="665"/>
    <x v="48"/>
    <s v="Brisa"/>
    <x v="4"/>
    <s v="Desparasitación"/>
    <d v="1899-12-30T09:21:00"/>
    <d v="1899-12-30T09:22:00"/>
    <d v="1899-12-30T09:26:00"/>
    <d v="1899-12-30T00:04:00"/>
    <m/>
    <n v="4"/>
    <n v="1"/>
  </r>
  <r>
    <n v="666"/>
    <x v="48"/>
    <s v="Juancho"/>
    <x v="4"/>
    <s v="Consulta"/>
    <d v="1899-12-30T13:15:00"/>
    <d v="1899-12-30T13:20:00"/>
    <d v="1899-12-30T13:49:00"/>
    <d v="1899-12-30T00:29:00"/>
    <m/>
    <n v="29"/>
    <n v="1"/>
  </r>
  <r>
    <n v="667"/>
    <x v="48"/>
    <s v="Nala"/>
    <x v="4"/>
    <s v="Desparasitación"/>
    <d v="1899-12-30T10:20:00"/>
    <d v="1899-12-30T10:23:00"/>
    <d v="1899-12-30T10:34:00"/>
    <d v="1899-12-30T00:11:00"/>
    <m/>
    <n v="11"/>
    <n v="1"/>
  </r>
  <r>
    <n v="668"/>
    <x v="48"/>
    <s v="Feriha"/>
    <x v="4"/>
    <s v="Desparasitación"/>
    <d v="1899-12-30T10:23:00"/>
    <d v="1899-12-30T10:23:00"/>
    <d v="1899-12-30T10:34:00"/>
    <d v="1899-12-30T00:11:00"/>
    <m/>
    <n v="11"/>
    <n v="1"/>
  </r>
  <r>
    <n v="669"/>
    <x v="48"/>
    <s v="Rocko"/>
    <x v="4"/>
    <s v="Consulta"/>
    <d v="1899-12-30T11:10:00"/>
    <d v="1899-12-30T11:23:00"/>
    <d v="1899-12-30T12:57:00"/>
    <d v="1899-12-30T01:34:00"/>
    <m/>
    <n v="94"/>
    <n v="1"/>
  </r>
  <r>
    <n v="670"/>
    <x v="48"/>
    <s v="Chester"/>
    <x v="11"/>
    <s v="Revision"/>
    <d v="1899-12-30T10:39:00"/>
    <d v="1899-12-30T10:43:00"/>
    <d v="1899-12-30T11:23:00"/>
    <d v="1899-12-30T00:40:00"/>
    <m/>
    <n v="40"/>
    <n v="1"/>
  </r>
  <r>
    <n v="671"/>
    <x v="48"/>
    <s v="Canela"/>
    <x v="11"/>
    <s v="Revision"/>
    <d v="1899-12-30T09:22:00"/>
    <d v="1899-12-30T09:24:00"/>
    <d v="1899-12-30T09:35:00"/>
    <d v="1899-12-30T00:11:00"/>
    <m/>
    <n v="11"/>
    <n v="1"/>
  </r>
  <r>
    <n v="672"/>
    <x v="48"/>
    <s v="Chapo"/>
    <x v="0"/>
    <s v="Consulta"/>
    <d v="1899-12-30T14:42:00"/>
    <d v="1899-12-30T14:42:00"/>
    <d v="1899-12-30T15:10:00"/>
    <d v="1899-12-30T00:28:00"/>
    <m/>
    <n v="28"/>
    <n v="1"/>
  </r>
  <r>
    <n v="673"/>
    <x v="48"/>
    <s v="Cloe"/>
    <x v="0"/>
    <s v="Consulta"/>
    <d v="1899-12-30T18:40:00"/>
    <d v="1899-12-30T18:40:00"/>
    <d v="1899-12-30T19:30:00"/>
    <d v="1899-12-30T00:50:00"/>
    <m/>
    <n v="50"/>
    <n v="1"/>
  </r>
  <r>
    <n v="674"/>
    <x v="48"/>
    <s v="Junior"/>
    <x v="0"/>
    <s v="Vacuna"/>
    <d v="1899-12-30T19:25:00"/>
    <d v="1899-12-30T19:25:00"/>
    <d v="1899-12-30T19:50:00"/>
    <d v="1899-12-30T00:25:00"/>
    <m/>
    <n v="25"/>
    <n v="1"/>
  </r>
  <r>
    <n v="675"/>
    <x v="48"/>
    <s v="Jack"/>
    <x v="0"/>
    <s v="Consulta"/>
    <d v="1899-12-30T17:18:00"/>
    <d v="1899-12-30T17:18:00"/>
    <d v="1899-12-30T18:10:00"/>
    <d v="1899-12-30T00:52:00"/>
    <m/>
    <n v="52"/>
    <n v="1"/>
  </r>
  <r>
    <n v="676"/>
    <x v="49"/>
    <s v="Appa"/>
    <x v="3"/>
    <s v="Consulta"/>
    <d v="1899-12-30T18:14:00"/>
    <d v="1899-12-30T19:02:00"/>
    <d v="1899-12-30T19:25:00"/>
    <d v="1899-12-30T00:23:00"/>
    <m/>
    <n v="23"/>
    <n v="1"/>
  </r>
  <r>
    <n v="677"/>
    <x v="49"/>
    <s v="Romina"/>
    <x v="3"/>
    <s v="Consulta"/>
    <d v="1899-12-30T18:09:00"/>
    <d v="1899-12-30T18:10:00"/>
    <d v="1899-12-30T18:40:00"/>
    <d v="1899-12-30T00:30:00"/>
    <m/>
    <n v="30"/>
    <n v="1"/>
  </r>
  <r>
    <n v="678"/>
    <x v="49"/>
    <s v="Rocko"/>
    <x v="3"/>
    <s v="Consulta"/>
    <d v="1899-12-30T18:30:00"/>
    <d v="1899-12-30T18:41:00"/>
    <d v="1899-12-30T18:58:00"/>
    <d v="1899-12-30T00:17:00"/>
    <m/>
    <n v="17"/>
    <n v="1"/>
  </r>
  <r>
    <n v="679"/>
    <x v="49"/>
    <s v="Gynger"/>
    <x v="3"/>
    <s v="Revision"/>
    <m/>
    <s v="S/D"/>
    <s v="S/d"/>
    <e v="#VALUE!"/>
    <m/>
    <e v="#VALUE!"/>
    <n v="1"/>
  </r>
  <r>
    <n v="680"/>
    <x v="49"/>
    <s v="Max"/>
    <x v="3"/>
    <s v="Consulta"/>
    <d v="1899-12-30T19:24:00"/>
    <d v="1899-12-30T19:30:00"/>
    <d v="1899-12-30T20:00:00"/>
    <d v="1899-12-30T00:30:00"/>
    <m/>
    <n v="30"/>
    <n v="1"/>
  </r>
  <r>
    <n v="681"/>
    <x v="49"/>
    <s v="Goliath"/>
    <x v="3"/>
    <s v="Consulta"/>
    <d v="1899-12-30T20:00:00"/>
    <d v="1899-12-30T20:01:00"/>
    <d v="1899-12-30T20:18:00"/>
    <d v="1899-12-30T00:17:00"/>
    <m/>
    <n v="17"/>
    <n v="1"/>
  </r>
  <r>
    <n v="682"/>
    <x v="49"/>
    <s v="Cachito"/>
    <x v="1"/>
    <s v="Consulta"/>
    <m/>
    <d v="1899-12-30T15:50:00"/>
    <d v="1899-12-30T16:48:00"/>
    <d v="1899-12-30T00:58:00"/>
    <m/>
    <n v="58"/>
    <n v="1"/>
  </r>
  <r>
    <n v="683"/>
    <x v="49"/>
    <s v="Mimi"/>
    <x v="0"/>
    <s v="Vacuna"/>
    <m/>
    <d v="1899-12-30T17:44:00"/>
    <d v="1899-12-30T17:58:00"/>
    <d v="1899-12-30T00:14:00"/>
    <m/>
    <n v="14"/>
    <n v="1"/>
  </r>
  <r>
    <n v="684"/>
    <x v="49"/>
    <s v="Garu"/>
    <x v="0"/>
    <s v="Desparasitación"/>
    <d v="1899-12-30T18:09:00"/>
    <d v="1899-12-30T18:09:00"/>
    <d v="1899-12-30T18:30:00"/>
    <d v="1899-12-30T00:21:00"/>
    <m/>
    <n v="21"/>
    <n v="1"/>
  </r>
  <r>
    <n v="685"/>
    <x v="49"/>
    <s v="Venus"/>
    <x v="0"/>
    <s v="Consulta"/>
    <d v="1899-12-30T18:46:00"/>
    <d v="1899-12-30T18:46:00"/>
    <d v="1899-12-30T19:23:00"/>
    <d v="1899-12-30T00:37:00"/>
    <m/>
    <n v="37"/>
    <n v="1"/>
  </r>
  <r>
    <n v="686"/>
    <x v="49"/>
    <s v="Kaensky"/>
    <x v="0"/>
    <s v="Consulta"/>
    <d v="1899-12-30T16:00:00"/>
    <d v="1899-12-30T16:00:00"/>
    <d v="1899-12-30T16:30:00"/>
    <d v="1899-12-30T00:30:00"/>
    <m/>
    <n v="30"/>
    <n v="1"/>
  </r>
  <r>
    <n v="687"/>
    <x v="49"/>
    <s v="Cora"/>
    <x v="11"/>
    <s v="Ultrasonido"/>
    <d v="1899-12-30T09:02:00"/>
    <d v="1899-12-30T09:02:00"/>
    <s v="S/d"/>
    <e v="#VALUE!"/>
    <m/>
    <e v="#VALUE!"/>
    <n v="1"/>
  </r>
  <r>
    <n v="688"/>
    <x v="49"/>
    <s v="Pinky"/>
    <x v="11"/>
    <s v="Consulta"/>
    <d v="1899-12-30T09:55:00"/>
    <d v="1899-12-30T10:00:00"/>
    <d v="1899-12-30T10:30:00"/>
    <d v="1899-12-30T00:30:00"/>
    <m/>
    <n v="30"/>
    <n v="1"/>
  </r>
  <r>
    <n v="689"/>
    <x v="49"/>
    <s v="Shannon"/>
    <x v="11"/>
    <s v="Consulta"/>
    <d v="1899-12-30T10:30:00"/>
    <d v="1899-12-30T10:30:00"/>
    <s v="S/d"/>
    <e v="#VALUE!"/>
    <m/>
    <e v="#VALUE!"/>
    <n v="1"/>
  </r>
  <r>
    <n v="690"/>
    <x v="49"/>
    <s v="Coco"/>
    <x v="11"/>
    <s v="Revision"/>
    <d v="1899-12-30T10:45:00"/>
    <d v="1899-12-30T10:45:00"/>
    <d v="1899-12-30T10:56:00"/>
    <d v="1899-12-30T00:11:00"/>
    <m/>
    <n v="11"/>
    <n v="1"/>
  </r>
  <r>
    <n v="691"/>
    <x v="49"/>
    <s v="Kendra"/>
    <x v="11"/>
    <s v="Toma de RX"/>
    <d v="1899-12-30T11:12:00"/>
    <d v="1899-12-30T11:12:00"/>
    <s v="S/d"/>
    <e v="#VALUE!"/>
    <m/>
    <e v="#VALUE!"/>
    <n v="1"/>
  </r>
  <r>
    <n v="692"/>
    <x v="49"/>
    <s v="Laila"/>
    <x v="11"/>
    <s v="Revision"/>
    <d v="1899-12-30T12:01:00"/>
    <d v="1899-12-30T12:05:00"/>
    <d v="1899-12-30T12:30:00"/>
    <d v="1899-12-30T00:25:00"/>
    <m/>
    <n v="25"/>
    <n v="1"/>
  </r>
  <r>
    <n v="693"/>
    <x v="50"/>
    <s v="Balto"/>
    <x v="12"/>
    <s v="Vacuna"/>
    <d v="1899-12-30T18:28:00"/>
    <d v="1899-12-30T18:30:00"/>
    <d v="1899-12-30T18:51:00"/>
    <d v="1899-12-30T00:21:00"/>
    <m/>
    <n v="21"/>
    <n v="1"/>
  </r>
  <r>
    <n v="694"/>
    <x v="50"/>
    <s v="Gala"/>
    <x v="4"/>
    <s v="Consulta"/>
    <d v="1899-12-30T15:26:00"/>
    <d v="1899-12-30T15:26:00"/>
    <d v="1899-12-30T15:33:00"/>
    <d v="1899-12-30T00:07:00"/>
    <m/>
    <n v="7"/>
    <n v="1"/>
  </r>
  <r>
    <n v="695"/>
    <x v="50"/>
    <s v="Gala"/>
    <x v="4"/>
    <s v="Revision"/>
    <d v="1899-12-30T11:06:00"/>
    <d v="1899-12-30T11:08:00"/>
    <d v="1899-12-30T11:19:00"/>
    <d v="1899-12-30T00:11:00"/>
    <m/>
    <n v="11"/>
    <n v="1"/>
  </r>
  <r>
    <n v="696"/>
    <x v="50"/>
    <s v="Ninoshka"/>
    <x v="1"/>
    <s v="Vacuna"/>
    <d v="1899-12-30T19:00:00"/>
    <d v="1899-12-30T19:00:00"/>
    <d v="1899-12-30T19:26:00"/>
    <d v="1899-12-30T00:26:00"/>
    <m/>
    <n v="26"/>
    <n v="1"/>
  </r>
  <r>
    <n v="697"/>
    <x v="50"/>
    <s v="Dolche"/>
    <x v="1"/>
    <s v="Vacuna"/>
    <d v="1899-12-30T19:00:00"/>
    <d v="1899-12-30T19:00:00"/>
    <d v="1899-12-30T19:26:00"/>
    <d v="1899-12-30T00:26:00"/>
    <m/>
    <n v="26"/>
    <n v="1"/>
  </r>
  <r>
    <n v="698"/>
    <x v="50"/>
    <s v="Coki"/>
    <x v="1"/>
    <s v="Consulta"/>
    <d v="1899-12-30T15:19:00"/>
    <d v="1899-12-30T15:19:00"/>
    <d v="1899-12-30T15:40:00"/>
    <d v="1899-12-30T00:21:00"/>
    <m/>
    <n v="21"/>
    <n v="1"/>
  </r>
  <r>
    <n v="699"/>
    <x v="50"/>
    <s v="Cahito"/>
    <x v="1"/>
    <s v="Aplicación Medicamento"/>
    <d v="1899-12-30T17:12:00"/>
    <d v="1899-12-30T17:12:00"/>
    <d v="1899-12-30T17:23:00"/>
    <d v="1899-12-30T00:11:00"/>
    <m/>
    <n v="11"/>
    <n v="1"/>
  </r>
  <r>
    <n v="700"/>
    <x v="50"/>
    <s v="Azena"/>
    <x v="1"/>
    <s v="Vacuna"/>
    <d v="1899-12-30T18:40:00"/>
    <d v="1899-12-30T18:40:00"/>
    <d v="1899-12-30T19:00:00"/>
    <d v="1899-12-30T00:20:00"/>
    <m/>
    <n v="20"/>
    <n v="1"/>
  </r>
  <r>
    <n v="701"/>
    <x v="51"/>
    <s v="Canela"/>
    <x v="0"/>
    <s v="Retiro de puntos"/>
    <d v="1899-12-30T19:16:00"/>
    <d v="1899-12-30T19:16:00"/>
    <d v="1899-12-30T19:23:00"/>
    <d v="1899-12-30T00:07:00"/>
    <m/>
    <n v="7"/>
    <n v="1"/>
  </r>
  <r>
    <n v="702"/>
    <x v="51"/>
    <s v="Sally"/>
    <x v="0"/>
    <s v="Consulta"/>
    <d v="1899-12-30T16:47:00"/>
    <d v="1899-12-30T16:47:00"/>
    <d v="1899-12-30T17:40:00"/>
    <d v="1899-12-30T00:53:00"/>
    <m/>
    <n v="53"/>
    <n v="1"/>
  </r>
  <r>
    <n v="703"/>
    <x v="51"/>
    <s v="Chase"/>
    <x v="2"/>
    <s v="Revision"/>
    <d v="1899-12-30T13:29:00"/>
    <d v="1899-12-30T14:10:00"/>
    <d v="1899-12-30T14:35:00"/>
    <d v="1899-12-30T00:25:00"/>
    <m/>
    <n v="25"/>
    <n v="1"/>
  </r>
  <r>
    <n v="704"/>
    <x v="51"/>
    <s v="Serafin"/>
    <x v="2"/>
    <s v="Revision"/>
    <d v="1899-12-30T13:21:00"/>
    <d v="1899-12-30T13:40:00"/>
    <d v="1899-12-30T14:00:00"/>
    <d v="1899-12-30T00:20:00"/>
    <m/>
    <n v="20"/>
    <n v="1"/>
  </r>
  <r>
    <n v="705"/>
    <x v="51"/>
    <s v="Dogo"/>
    <x v="2"/>
    <s v="Consulta"/>
    <d v="1899-12-30T13:12:00"/>
    <d v="1899-12-30T13:15:00"/>
    <d v="1899-12-30T13:35:00"/>
    <d v="1899-12-30T00:20:00"/>
    <m/>
    <n v="20"/>
    <n v="1"/>
  </r>
  <r>
    <n v="706"/>
    <x v="51"/>
    <s v="Baogas"/>
    <x v="2"/>
    <s v="Revision"/>
    <d v="1899-12-30T12:03:00"/>
    <d v="1899-12-30T12:11:00"/>
    <d v="1899-12-30T12:31:00"/>
    <d v="1899-12-30T00:20:00"/>
    <m/>
    <n v="20"/>
    <n v="1"/>
  </r>
  <r>
    <n v="707"/>
    <x v="51"/>
    <s v="Greñas"/>
    <x v="2"/>
    <s v="Consulta"/>
    <d v="1899-12-30T13:37:00"/>
    <d v="1899-12-30T12:40:00"/>
    <d v="1899-12-30T13:10:00"/>
    <d v="1899-12-30T00:30:00"/>
    <m/>
    <n v="30"/>
    <n v="1"/>
  </r>
  <r>
    <n v="708"/>
    <x v="51"/>
    <s v="Leon"/>
    <x v="9"/>
    <s v="Consulta Urgencia"/>
    <d v="1899-12-30T20:20:00"/>
    <d v="1899-12-30T20:20:00"/>
    <s v="S/d"/>
    <e v="#VALUE!"/>
    <m/>
    <e v="#VALUE!"/>
    <n v="1"/>
  </r>
  <r>
    <n v="709"/>
    <x v="51"/>
    <s v="Camila"/>
    <x v="9"/>
    <s v="Consulta Urgencia"/>
    <d v="1899-12-30T20:45:00"/>
    <d v="1899-12-30T20:45:00"/>
    <s v="S/d"/>
    <e v="#VALUE!"/>
    <m/>
    <e v="#VALUE!"/>
    <n v="1"/>
  </r>
  <r>
    <n v="710"/>
    <x v="51"/>
    <s v="Matilda"/>
    <x v="15"/>
    <s v="Consulta"/>
    <d v="1899-12-30T15:29:00"/>
    <d v="1899-12-30T15:33:00"/>
    <s v="S/d"/>
    <e v="#VALUE!"/>
    <m/>
    <e v="#VALUE!"/>
    <n v="1"/>
  </r>
  <r>
    <n v="711"/>
    <x v="51"/>
    <s v="Cuffy"/>
    <x v="1"/>
    <s v="Vacuna"/>
    <d v="1899-12-30T13:16:00"/>
    <d v="1899-12-30T13:17:00"/>
    <d v="1899-12-30T13:42:00"/>
    <d v="1899-12-30T00:25:00"/>
    <m/>
    <n v="25"/>
    <n v="1"/>
  </r>
  <r>
    <n v="712"/>
    <x v="51"/>
    <s v="Hachi"/>
    <x v="1"/>
    <s v="Consulta"/>
    <d v="1899-12-30T13:04:00"/>
    <d v="1899-12-30T13:05:00"/>
    <d v="1899-12-30T14:00:00"/>
    <d v="1899-12-30T00:55:00"/>
    <m/>
    <n v="55"/>
    <n v="1"/>
  </r>
  <r>
    <n v="713"/>
    <x v="51"/>
    <s v="Silver"/>
    <x v="1"/>
    <s v="Revision"/>
    <d v="1899-12-30T12:15:00"/>
    <d v="1899-12-30T12:16:00"/>
    <d v="1899-12-30T12:38:00"/>
    <d v="1899-12-30T00:22:00"/>
    <m/>
    <n v="22"/>
    <n v="1"/>
  </r>
  <r>
    <n v="714"/>
    <x v="51"/>
    <s v="Bruno"/>
    <x v="1"/>
    <s v="Revision"/>
    <d v="1899-12-30T13:19:00"/>
    <d v="1899-12-30T13:19:00"/>
    <d v="1899-12-30T14:00:00"/>
    <d v="1899-12-30T00:41:00"/>
    <m/>
    <n v="41"/>
    <n v="1"/>
  </r>
  <r>
    <n v="715"/>
    <x v="52"/>
    <s v="Matilda"/>
    <x v="0"/>
    <s v="Revision"/>
    <d v="1899-12-30T20:52:00"/>
    <d v="1899-12-30T20:56:00"/>
    <d v="1899-12-30T21:30:00"/>
    <d v="1899-12-30T00:34:00"/>
    <m/>
    <n v="34"/>
    <n v="1"/>
  </r>
  <r>
    <n v="716"/>
    <x v="52"/>
    <s v="Niurka"/>
    <x v="0"/>
    <s v="Revision"/>
    <d v="1899-12-30T09:36:00"/>
    <d v="1899-12-30T09:45:00"/>
    <d v="1899-12-30T10:00:00"/>
    <d v="1899-12-30T00:15:00"/>
    <m/>
    <n v="15"/>
    <n v="1"/>
  </r>
  <r>
    <n v="717"/>
    <x v="52"/>
    <s v="Ivanna"/>
    <x v="0"/>
    <s v="Consulta"/>
    <d v="1899-12-30T09:46:00"/>
    <d v="1899-12-30T09:50:00"/>
    <d v="1899-12-30T10:46:00"/>
    <d v="1899-12-30T00:56:00"/>
    <m/>
    <n v="56"/>
    <n v="1"/>
  </r>
  <r>
    <n v="718"/>
    <x v="52"/>
    <s v="Rockita"/>
    <x v="0"/>
    <s v="Consulta"/>
    <d v="1899-12-30T12:44:00"/>
    <d v="1899-12-30T12:47:00"/>
    <d v="1899-12-30T13:10:00"/>
    <d v="1899-12-30T00:23:00"/>
    <m/>
    <n v="23"/>
    <n v="1"/>
  </r>
  <r>
    <n v="719"/>
    <x v="52"/>
    <s v="Basha"/>
    <x v="0"/>
    <s v="Vacuna"/>
    <d v="1899-12-30T14:31:00"/>
    <d v="1899-12-30T14:32:00"/>
    <d v="1899-12-30T14:47:00"/>
    <d v="1899-12-30T00:15:00"/>
    <m/>
    <n v="15"/>
    <n v="1"/>
  </r>
  <r>
    <n v="720"/>
    <x v="52"/>
    <s v="Buffy"/>
    <x v="0"/>
    <s v="Consulta"/>
    <d v="1899-12-30T10:44:00"/>
    <d v="1899-12-30T10:51:00"/>
    <d v="1899-12-30T11:40:00"/>
    <d v="1899-12-30T00:49:00"/>
    <m/>
    <n v="49"/>
    <n v="1"/>
  </r>
  <r>
    <n v="721"/>
    <x v="52"/>
    <s v="Chanell"/>
    <x v="0"/>
    <s v="Consulta"/>
    <d v="1899-12-30T13:57:00"/>
    <d v="1899-12-30T13:57:00"/>
    <d v="1899-12-30T14:30:00"/>
    <d v="1899-12-30T00:33:00"/>
    <m/>
    <n v="33"/>
    <n v="1"/>
  </r>
  <r>
    <n v="722"/>
    <x v="52"/>
    <s v="Hermes"/>
    <x v="15"/>
    <s v="Consulta"/>
    <d v="1899-12-30T18:39:00"/>
    <d v="1899-12-30T18:39:00"/>
    <s v="S/d"/>
    <e v="#VALUE!"/>
    <m/>
    <e v="#VALUE!"/>
    <n v="1"/>
  </r>
  <r>
    <n v="723"/>
    <x v="52"/>
    <s v="Ninna"/>
    <x v="15"/>
    <s v="Vacuna"/>
    <d v="1899-12-30T14:43:00"/>
    <d v="1899-12-30T14:49:00"/>
    <d v="1899-12-30T14:59:00"/>
    <d v="1899-12-30T00:10:00"/>
    <m/>
    <n v="10"/>
    <n v="1"/>
  </r>
  <r>
    <n v="724"/>
    <x v="52"/>
    <s v="Lisa"/>
    <x v="15"/>
    <s v="Vacuna"/>
    <d v="1899-12-30T17:17:00"/>
    <d v="1899-12-30T17:25:00"/>
    <d v="1899-12-30T17:38:00"/>
    <d v="1899-12-30T00:13:00"/>
    <m/>
    <n v="13"/>
    <n v="1"/>
  </r>
  <r>
    <n v="725"/>
    <x v="52"/>
    <s v="Kiara"/>
    <x v="15"/>
    <s v="Vacuna/Desparasitacion"/>
    <d v="1899-12-30T20:05:00"/>
    <d v="1899-12-30T20:05:00"/>
    <d v="1899-12-30T20:49:00"/>
    <d v="1899-12-30T00:44:00"/>
    <m/>
    <n v="44"/>
    <n v="1"/>
  </r>
  <r>
    <n v="726"/>
    <x v="52"/>
    <s v="Niebla"/>
    <x v="7"/>
    <s v="Vacuna"/>
    <d v="1899-12-30T10:47:00"/>
    <d v="1899-12-30T10:51:00"/>
    <d v="1899-12-30T11:05:00"/>
    <d v="1899-12-30T00:14:00"/>
    <m/>
    <n v="14"/>
    <n v="1"/>
  </r>
  <r>
    <n v="727"/>
    <x v="52"/>
    <s v="Lucky"/>
    <x v="7"/>
    <s v="Consulta"/>
    <d v="1899-12-30T09:34:00"/>
    <d v="1899-12-30T09:36:00"/>
    <d v="1899-12-30T09:50:00"/>
    <d v="1899-12-30T00:14:00"/>
    <m/>
    <n v="14"/>
    <n v="1"/>
  </r>
  <r>
    <n v="728"/>
    <x v="52"/>
    <s v="Coco"/>
    <x v="7"/>
    <s v="Revision"/>
    <d v="1899-12-30T12:10:00"/>
    <d v="1899-12-30T12:20:00"/>
    <d v="1899-12-30T12:35:00"/>
    <d v="1899-12-30T00:15:00"/>
    <m/>
    <n v="15"/>
    <n v="1"/>
  </r>
  <r>
    <n v="729"/>
    <x v="52"/>
    <s v="Luna"/>
    <x v="7"/>
    <s v="Vacuna"/>
    <d v="1899-12-30T12:50:00"/>
    <d v="1899-12-30T12:52:00"/>
    <d v="1899-12-30T13:30:00"/>
    <d v="1899-12-30T00:38:00"/>
    <m/>
    <n v="38"/>
    <n v="1"/>
  </r>
  <r>
    <n v="730"/>
    <x v="52"/>
    <s v="Jordan"/>
    <x v="7"/>
    <s v="Vacuna"/>
    <d v="1899-12-30T13:49:00"/>
    <d v="1899-12-30T13:51:00"/>
    <d v="1899-12-30T14:10:00"/>
    <d v="1899-12-30T00:19:00"/>
    <m/>
    <n v="19"/>
    <n v="1"/>
  </r>
  <r>
    <n v="731"/>
    <x v="52"/>
    <s v="Cachorro"/>
    <x v="7"/>
    <s v="Vacuna"/>
    <d v="1899-12-30T14:13:00"/>
    <d v="1899-12-30T14:15:00"/>
    <d v="1899-12-30T14:31:00"/>
    <d v="1899-12-30T00:16:00"/>
    <m/>
    <n v="16"/>
    <n v="1"/>
  </r>
  <r>
    <n v="732"/>
    <x v="52"/>
    <s v="Loky"/>
    <x v="11"/>
    <s v="Desparasitación"/>
    <d v="1899-12-30T19:55:00"/>
    <d v="1899-12-30T19:56:00"/>
    <d v="1899-12-30T20:12:00"/>
    <d v="1899-12-30T00:16:00"/>
    <m/>
    <n v="16"/>
    <n v="1"/>
  </r>
  <r>
    <n v="733"/>
    <x v="52"/>
    <s v="Nico"/>
    <x v="11"/>
    <s v="Analisis Orina"/>
    <d v="1899-12-30T11:25:00"/>
    <d v="1899-12-30T11:37:00"/>
    <s v="S/d"/>
    <e v="#VALUE!"/>
    <m/>
    <e v="#VALUE!"/>
    <n v="1"/>
  </r>
  <r>
    <n v="734"/>
    <x v="52"/>
    <s v="Rocky"/>
    <x v="11"/>
    <s v="Consulta"/>
    <d v="1899-12-30T14:08:00"/>
    <d v="1899-12-30T14:30:00"/>
    <d v="1899-12-30T15:00:00"/>
    <d v="1899-12-30T00:30:00"/>
    <m/>
    <n v="30"/>
    <n v="1"/>
  </r>
  <r>
    <n v="735"/>
    <x v="52"/>
    <s v="Max"/>
    <x v="11"/>
    <s v="Consulta"/>
    <d v="1899-12-30T17:13:00"/>
    <d v="1899-12-30T17:13:00"/>
    <s v="S/d"/>
    <e v="#VALUE!"/>
    <m/>
    <e v="#VALUE!"/>
    <n v="1"/>
  </r>
  <r>
    <n v="736"/>
    <x v="53"/>
    <s v="Sultan"/>
    <x v="1"/>
    <s v="Consulta"/>
    <d v="1899-12-30T16:50:00"/>
    <d v="1899-12-30T16:50:00"/>
    <d v="1899-12-30T17:20:00"/>
    <d v="1899-12-30T00:30:00"/>
    <m/>
    <n v="30"/>
    <n v="1"/>
  </r>
  <r>
    <n v="737"/>
    <x v="53"/>
    <s v="Minoshka"/>
    <x v="1"/>
    <s v="Consulta"/>
    <d v="1899-12-30T17:50:00"/>
    <d v="1899-12-30T17:50:00"/>
    <d v="1899-12-30T18:29:00"/>
    <d v="1899-12-30T00:39:00"/>
    <m/>
    <n v="39"/>
    <n v="1"/>
  </r>
  <r>
    <n v="738"/>
    <x v="53"/>
    <s v="Hachi"/>
    <x v="0"/>
    <s v="Consulta"/>
    <d v="1899-12-30T12:44:00"/>
    <d v="1899-12-30T12:44:00"/>
    <d v="1899-12-30T12:54:00"/>
    <d v="1899-12-30T00:10:00"/>
    <m/>
    <n v="10"/>
    <n v="1"/>
  </r>
  <r>
    <n v="739"/>
    <x v="53"/>
    <s v="Terry"/>
    <x v="0"/>
    <s v="Consulta"/>
    <d v="1899-12-30T12:47:00"/>
    <d v="1899-12-30T12:47:00"/>
    <d v="1899-12-30T13:30:00"/>
    <d v="1899-12-30T00:43:00"/>
    <m/>
    <n v="43"/>
    <n v="1"/>
  </r>
  <r>
    <n v="740"/>
    <x v="53"/>
    <s v="Channel"/>
    <x v="9"/>
    <s v="Revision"/>
    <d v="1899-12-30T18:26:00"/>
    <d v="1899-12-30T18:30:00"/>
    <d v="1899-12-30T19:30:00"/>
    <d v="1899-12-30T01:00:00"/>
    <m/>
    <n v="60"/>
    <n v="1"/>
  </r>
  <r>
    <n v="741"/>
    <x v="53"/>
    <s v="Galleta"/>
    <x v="9"/>
    <s v="Consulta"/>
    <d v="1899-12-30T16:00:00"/>
    <d v="1899-12-30T16:00:00"/>
    <d v="1899-12-30T16:20:00"/>
    <d v="1899-12-30T00:20:00"/>
    <m/>
    <n v="20"/>
    <n v="1"/>
  </r>
  <r>
    <n v="742"/>
    <x v="53"/>
    <s v="Troya"/>
    <x v="9"/>
    <s v="Consulta"/>
    <d v="1899-12-30T19:45:00"/>
    <d v="1899-12-30T19:45:00"/>
    <s v="S/d"/>
    <e v="#VALUE!"/>
    <m/>
    <e v="#VALUE!"/>
    <n v="1"/>
  </r>
  <r>
    <n v="743"/>
    <x v="53"/>
    <s v="Garu"/>
    <x v="11"/>
    <s v="Consulta"/>
    <d v="1899-12-30T12:40:00"/>
    <d v="1899-12-30T12:55:00"/>
    <d v="1899-12-30T13:20:00"/>
    <d v="1899-12-30T00:25:00"/>
    <m/>
    <n v="25"/>
    <n v="1"/>
  </r>
  <r>
    <n v="744"/>
    <x v="53"/>
    <s v="S/N"/>
    <x v="11"/>
    <s v="Consulta"/>
    <d v="1899-12-30T11:13:00"/>
    <d v="1899-12-30T11:20:00"/>
    <d v="1899-12-30T11:50:00"/>
    <d v="1899-12-30T00:30:00"/>
    <m/>
    <n v="30"/>
    <n v="1"/>
  </r>
  <r>
    <n v="745"/>
    <x v="53"/>
    <s v="Tzuky"/>
    <x v="11"/>
    <s v="Vacuna"/>
    <d v="1899-12-30T09:00:00"/>
    <d v="1899-12-30T09:02:00"/>
    <d v="1899-12-30T09:20:00"/>
    <d v="1899-12-30T00:18:00"/>
    <m/>
    <n v="18"/>
    <n v="1"/>
  </r>
  <r>
    <n v="746"/>
    <x v="53"/>
    <s v="Ruffles"/>
    <x v="16"/>
    <s v="Vacuna"/>
    <d v="1899-12-30T12:36:00"/>
    <d v="1899-12-30T12:36:00"/>
    <s v="S/d"/>
    <e v="#VALUE!"/>
    <m/>
    <e v="#VALUE!"/>
    <n v="1"/>
  </r>
  <r>
    <n v="747"/>
    <x v="53"/>
    <s v="Dakar"/>
    <x v="16"/>
    <s v="Vacuna"/>
    <d v="1899-12-30T12:36:00"/>
    <d v="1899-12-30T12:36:00"/>
    <s v="S/d"/>
    <e v="#VALUE!"/>
    <m/>
    <e v="#VALUE!"/>
    <n v="1"/>
  </r>
  <r>
    <n v="748"/>
    <x v="54"/>
    <s v="Princesa"/>
    <x v="2"/>
    <s v="Consulta"/>
    <d v="1899-12-30T13:49:00"/>
    <d v="1899-12-30T13:49:00"/>
    <d v="1899-12-30T14:10:00"/>
    <d v="1899-12-30T00:21:00"/>
    <m/>
    <n v="21"/>
    <n v="1"/>
  </r>
  <r>
    <n v="749"/>
    <x v="54"/>
    <s v="Bruce"/>
    <x v="2"/>
    <s v="Desparasitación"/>
    <d v="1899-12-30T12:31:00"/>
    <d v="1899-12-30T12:31:00"/>
    <d v="1899-12-30T12:50:00"/>
    <d v="1899-12-30T00:19:00"/>
    <m/>
    <n v="19"/>
    <n v="1"/>
  </r>
  <r>
    <n v="750"/>
    <x v="54"/>
    <s v="Luu"/>
    <x v="2"/>
    <s v="Desparasitación"/>
    <d v="1899-12-30T12:31:00"/>
    <d v="1899-12-30T12:31:00"/>
    <d v="1899-12-30T12:50:00"/>
    <d v="1899-12-30T00:19:00"/>
    <m/>
    <n v="19"/>
    <n v="1"/>
  </r>
  <r>
    <n v="751"/>
    <x v="54"/>
    <s v="Brayan"/>
    <x v="2"/>
    <s v="Revision"/>
    <d v="1899-12-30T09:18:00"/>
    <d v="1899-12-30T09:18:00"/>
    <d v="1899-12-30T09:30:00"/>
    <d v="1899-12-30T00:12:00"/>
    <m/>
    <n v="12"/>
    <n v="1"/>
  </r>
  <r>
    <n v="752"/>
    <x v="54"/>
    <s v="Mani"/>
    <x v="2"/>
    <s v="Vacuna"/>
    <d v="1899-12-30T08:09:00"/>
    <d v="1899-12-30T08:15:00"/>
    <d v="1899-12-30T08:30:00"/>
    <d v="1899-12-30T00:15:00"/>
    <m/>
    <n v="15"/>
    <n v="1"/>
  </r>
  <r>
    <n v="753"/>
    <x v="54"/>
    <s v="Muñeca"/>
    <x v="2"/>
    <s v="Revision"/>
    <d v="1899-12-30T13:03:00"/>
    <d v="1899-12-30T13:03:00"/>
    <d v="1899-12-30T13:25:00"/>
    <d v="1899-12-30T00:22:00"/>
    <m/>
    <n v="22"/>
    <n v="1"/>
  </r>
  <r>
    <n v="754"/>
    <x v="54"/>
    <s v="Ninna"/>
    <x v="2"/>
    <s v="Revision"/>
    <d v="1899-12-30T13:03:00"/>
    <d v="1899-12-30T13:03:00"/>
    <d v="1899-12-30T13:25:00"/>
    <d v="1899-12-30T00:22:00"/>
    <m/>
    <n v="22"/>
    <n v="1"/>
  </r>
  <r>
    <n v="755"/>
    <x v="54"/>
    <s v="Garu"/>
    <x v="11"/>
    <s v="Revision"/>
    <d v="1899-12-30T08:03:00"/>
    <d v="1899-12-30T08:03:00"/>
    <s v="S/d"/>
    <e v="#VALUE!"/>
    <m/>
    <e v="#VALUE!"/>
    <n v="1"/>
  </r>
  <r>
    <n v="756"/>
    <x v="54"/>
    <s v="Molly"/>
    <x v="11"/>
    <s v="Consulta"/>
    <d v="1899-12-30T12:21:00"/>
    <d v="1899-12-30T12:30:00"/>
    <d v="1899-12-30T12:50:00"/>
    <d v="1899-12-30T00:20:00"/>
    <m/>
    <n v="20"/>
    <n v="1"/>
  </r>
  <r>
    <n v="757"/>
    <x v="54"/>
    <s v="Manchitas"/>
    <x v="11"/>
    <s v="Laboratorio"/>
    <d v="1899-12-30T08:25:00"/>
    <d v="1899-12-30T08:30:00"/>
    <s v="S/d"/>
    <e v="#VALUE!"/>
    <m/>
    <e v="#VALUE!"/>
    <n v="1"/>
  </r>
  <r>
    <n v="758"/>
    <x v="54"/>
    <s v="Jumbo"/>
    <x v="11"/>
    <s v="Consulta"/>
    <d v="1899-12-30T12:38:00"/>
    <d v="1899-12-30T12:50:00"/>
    <d v="1899-12-30T13:10:00"/>
    <d v="1899-12-30T00:20:00"/>
    <m/>
    <n v="20"/>
    <n v="1"/>
  </r>
  <r>
    <n v="759"/>
    <x v="54"/>
    <s v="Roco"/>
    <x v="11"/>
    <s v="Vacuna"/>
    <d v="1899-12-30T13:31:00"/>
    <d v="1899-12-30T13:31:00"/>
    <d v="1899-12-30T13:38:00"/>
    <d v="1899-12-30T00:07:00"/>
    <m/>
    <n v="7"/>
    <n v="1"/>
  </r>
  <r>
    <n v="760"/>
    <x v="54"/>
    <s v="Pecas"/>
    <x v="11"/>
    <s v="Vacuna"/>
    <d v="1899-12-30T13:31:00"/>
    <d v="1899-12-30T13:31:00"/>
    <d v="1899-12-30T13:38:00"/>
    <d v="1899-12-30T00:07:00"/>
    <m/>
    <n v="7"/>
    <n v="1"/>
  </r>
  <r>
    <n v="761"/>
    <x v="54"/>
    <s v="Gooty"/>
    <x v="1"/>
    <s v="Vacuna"/>
    <d v="1899-12-30T14:21:00"/>
    <d v="1899-12-30T14:21:00"/>
    <d v="1899-12-30T14:42:00"/>
    <d v="1899-12-30T00:21:00"/>
    <m/>
    <n v="21"/>
    <n v="1"/>
  </r>
  <r>
    <n v="762"/>
    <x v="54"/>
    <s v="Magy"/>
    <x v="1"/>
    <s v="Vacuna"/>
    <d v="1899-12-30T16:45:00"/>
    <d v="1899-12-30T16:45:00"/>
    <d v="1899-12-30T17:03:00"/>
    <d v="1899-12-30T00:18:00"/>
    <m/>
    <n v="18"/>
    <n v="1"/>
  </r>
  <r>
    <n v="763"/>
    <x v="54"/>
    <s v="Thor"/>
    <x v="3"/>
    <s v="Consulta"/>
    <d v="1899-12-30T17:50:00"/>
    <d v="1899-12-30T17:50:00"/>
    <s v="S/d"/>
    <e v="#VALUE!"/>
    <m/>
    <e v="#VALUE!"/>
    <n v="1"/>
  </r>
  <r>
    <n v="763"/>
    <x v="54"/>
    <s v="Max"/>
    <x v="0"/>
    <s v="Revision"/>
    <d v="1899-12-30T17:26:00"/>
    <d v="1899-12-30T17:26:00"/>
    <d v="1899-12-30T18:34:00"/>
    <d v="1899-12-30T01:08:00"/>
    <m/>
    <n v="8"/>
    <n v="1"/>
  </r>
  <r>
    <n v="763"/>
    <x v="54"/>
    <s v="Molly"/>
    <x v="0"/>
    <s v="Aplicación Medicamento"/>
    <d v="1899-12-30T16:39:00"/>
    <d v="1899-12-30T16:39:00"/>
    <d v="1899-12-30T16:45:00"/>
    <d v="1899-12-30T00:06:00"/>
    <m/>
    <n v="6"/>
    <n v="1"/>
  </r>
  <r>
    <n v="763"/>
    <x v="54"/>
    <s v="Luna"/>
    <x v="0"/>
    <s v="Vacuna"/>
    <d v="1899-12-30T16:54:00"/>
    <d v="1899-12-30T16:54:00"/>
    <s v="S/d"/>
    <e v="#VALUE!"/>
    <m/>
    <e v="#VALUE!"/>
    <n v="1"/>
  </r>
  <r>
    <n v="763"/>
    <x v="54"/>
    <s v="Africa"/>
    <x v="0"/>
    <s v="Vacuna"/>
    <d v="1899-12-30T16:54:00"/>
    <d v="1899-12-30T16:54:00"/>
    <s v="S/d"/>
    <e v="#VALUE!"/>
    <m/>
    <e v="#VALUE!"/>
    <n v="1"/>
  </r>
  <r>
    <n v="764"/>
    <x v="54"/>
    <s v="Brisa"/>
    <x v="0"/>
    <s v="Vacuna"/>
    <d v="1899-12-30T14:48:00"/>
    <d v="1899-12-30T14:48:00"/>
    <d v="1899-12-30T15:06:00"/>
    <d v="1899-12-30T00:18:00"/>
    <m/>
    <n v="18"/>
    <n v="1"/>
  </r>
  <r>
    <n v="765"/>
    <x v="55"/>
    <s v="Pikacho"/>
    <x v="1"/>
    <s v="Consulta"/>
    <d v="1899-12-30T18:39:00"/>
    <d v="1899-12-30T18:36:00"/>
    <d v="1899-12-30T19:18:00"/>
    <d v="1899-12-30T00:42:00"/>
    <m/>
    <n v="42"/>
    <n v="1"/>
  </r>
  <r>
    <n v="766"/>
    <x v="55"/>
    <s v="Güero"/>
    <x v="1"/>
    <s v="Desparasitación"/>
    <d v="1899-12-30T20:10:00"/>
    <d v="1899-12-30T20:10:00"/>
    <d v="1899-12-30T20:30:00"/>
    <d v="1899-12-30T00:20:00"/>
    <m/>
    <n v="20"/>
    <n v="1"/>
  </r>
  <r>
    <n v="767"/>
    <x v="55"/>
    <s v="Guss"/>
    <x v="1"/>
    <s v="Desparasitación"/>
    <d v="1899-12-30T20:10:00"/>
    <d v="1899-12-30T20:10:00"/>
    <d v="1899-12-30T20:30:00"/>
    <d v="1899-12-30T00:20:00"/>
    <m/>
    <n v="20"/>
    <n v="1"/>
  </r>
  <r>
    <n v="768"/>
    <x v="55"/>
    <s v="Yiyo"/>
    <x v="0"/>
    <s v="Consulta"/>
    <d v="1899-12-30T18:20:00"/>
    <d v="1899-12-30T18:20:00"/>
    <d v="1899-12-30T18:49:00"/>
    <d v="1899-12-30T00:29:00"/>
    <m/>
    <n v="29"/>
    <n v="1"/>
  </r>
  <r>
    <n v="769"/>
    <x v="55"/>
    <s v="Cloe"/>
    <x v="0"/>
    <s v="Preoperatorio"/>
    <d v="1899-12-30T18:49:00"/>
    <d v="1899-12-30T18:49:00"/>
    <d v="1899-12-30T19:03:00"/>
    <d v="1899-12-30T00:14:00"/>
    <m/>
    <n v="14"/>
    <n v="1"/>
  </r>
  <r>
    <n v="770"/>
    <x v="55"/>
    <s v="Frida"/>
    <x v="0"/>
    <s v="Desparasitación"/>
    <d v="1899-12-30T17:25:00"/>
    <d v="1899-12-30T17:25:00"/>
    <d v="1899-12-30T17:50:00"/>
    <d v="1899-12-30T00:25:00"/>
    <m/>
    <n v="25"/>
    <n v="1"/>
  </r>
  <r>
    <n v="771"/>
    <x v="55"/>
    <s v="Franky"/>
    <x v="0"/>
    <s v="Desparasitación"/>
    <s v="s/d"/>
    <s v="s/d"/>
    <d v="1899-12-30T17:50:00"/>
    <e v="#VALUE!"/>
    <m/>
    <e v="#VALUE!"/>
    <n v="1"/>
  </r>
  <r>
    <n v="772"/>
    <x v="55"/>
    <s v="Ricky"/>
    <x v="0"/>
    <s v="Desparasitación"/>
    <d v="1899-12-30T17:25:00"/>
    <d v="1899-12-30T17:25:00"/>
    <d v="1899-12-30T17:50:00"/>
    <d v="1899-12-30T00:25:00"/>
    <m/>
    <n v="25"/>
    <n v="1"/>
  </r>
  <r>
    <n v="773"/>
    <x v="55"/>
    <s v="Canela"/>
    <x v="4"/>
    <s v="Consulta"/>
    <d v="1899-12-30T10:33:00"/>
    <d v="1899-12-30T10:33:00"/>
    <d v="1899-12-30T10:35:00"/>
    <d v="1899-12-30T00:02:00"/>
    <m/>
    <n v="2"/>
    <n v="1"/>
  </r>
  <r>
    <n v="774"/>
    <x v="55"/>
    <s v="Brayan"/>
    <x v="4"/>
    <s v="Preoperatorio"/>
    <d v="1899-12-30T08:39:00"/>
    <d v="1899-12-30T08:40:00"/>
    <d v="1899-12-30T09:00:00"/>
    <d v="1899-12-30T00:20:00"/>
    <m/>
    <n v="20"/>
    <n v="1"/>
  </r>
  <r>
    <n v="775"/>
    <x v="55"/>
    <s v="Boram"/>
    <x v="4"/>
    <s v="Vacuna"/>
    <d v="1899-12-30T08:30:00"/>
    <d v="1899-12-30T08:32:00"/>
    <d v="1899-12-30T08:44:00"/>
    <d v="1899-12-30T00:12:00"/>
    <m/>
    <n v="12"/>
    <n v="1"/>
  </r>
  <r>
    <n v="776"/>
    <x v="55"/>
    <s v="Dorota"/>
    <x v="3"/>
    <s v="Consulta"/>
    <d v="1899-12-30T18:00:00"/>
    <d v="1899-12-30T18:13:00"/>
    <d v="1899-12-30T18:39:00"/>
    <d v="1899-12-30T00:26:00"/>
    <m/>
    <n v="26"/>
    <n v="1"/>
  </r>
  <r>
    <n v="777"/>
    <x v="55"/>
    <s v="Yaga 2"/>
    <x v="3"/>
    <s v="Revision"/>
    <d v="1899-12-30T19:20:00"/>
    <d v="1899-12-30T19:20:00"/>
    <s v="S/d"/>
    <e v="#VALUE!"/>
    <m/>
    <e v="#VALUE!"/>
    <n v="1"/>
  </r>
  <r>
    <n v="778"/>
    <x v="56"/>
    <s v="Peter"/>
    <x v="3"/>
    <s v="Consulta"/>
    <d v="1899-12-30T19:46:00"/>
    <d v="1899-12-30T20:01:00"/>
    <d v="1899-12-30T20:22:00"/>
    <d v="1899-12-30T00:21:00"/>
    <m/>
    <n v="21"/>
    <n v="1"/>
  </r>
  <r>
    <n v="779"/>
    <x v="56"/>
    <s v="Junior"/>
    <x v="3"/>
    <s v="Consulta"/>
    <d v="1899-12-30T18:37:00"/>
    <d v="1899-12-30T18:49:00"/>
    <d v="1899-12-30T19:15:00"/>
    <d v="1899-12-30T00:26:00"/>
    <m/>
    <n v="26"/>
    <n v="1"/>
  </r>
  <r>
    <n v="780"/>
    <x v="56"/>
    <s v="Zakura"/>
    <x v="3"/>
    <s v="Consulta"/>
    <d v="1899-12-30T16:58:00"/>
    <d v="1899-12-30T16:58:00"/>
    <d v="1899-12-30T17:49:00"/>
    <d v="1899-12-30T00:51:00"/>
    <m/>
    <n v="51"/>
    <n v="1"/>
  </r>
  <r>
    <n v="781"/>
    <x v="56"/>
    <s v="Nina"/>
    <x v="3"/>
    <s v="Consulta"/>
    <d v="1899-12-30T17:10:00"/>
    <d v="1899-12-30T17:55:00"/>
    <d v="1899-12-30T18:14:00"/>
    <d v="1899-12-30T00:19:00"/>
    <m/>
    <n v="19"/>
    <n v="1"/>
  </r>
  <r>
    <n v="782"/>
    <x v="56"/>
    <s v="Benjamin"/>
    <x v="2"/>
    <s v="Consulta"/>
    <d v="1899-12-30T09:10:00"/>
    <d v="1899-12-30T09:24:00"/>
    <d v="1899-12-30T10:00:00"/>
    <d v="1899-12-30T00:36:00"/>
    <m/>
    <n v="36"/>
    <n v="1"/>
  </r>
  <r>
    <n v="783"/>
    <x v="56"/>
    <s v="Nala"/>
    <x v="2"/>
    <s v="Consulta"/>
    <d v="1899-12-30T12:57:00"/>
    <d v="1899-12-30T12:57:00"/>
    <d v="1899-12-30T13:20:00"/>
    <d v="1899-12-30T00:23:00"/>
    <m/>
    <n v="23"/>
    <n v="1"/>
  </r>
  <r>
    <n v="784"/>
    <x v="56"/>
    <s v="Jack"/>
    <x v="2"/>
    <s v="Biometria"/>
    <d v="1899-12-30T11:56:00"/>
    <d v="1899-12-30T11:56:00"/>
    <d v="1899-12-30T12:15:00"/>
    <d v="1899-12-30T00:19:00"/>
    <m/>
    <n v="19"/>
    <n v="1"/>
  </r>
  <r>
    <n v="785"/>
    <x v="56"/>
    <s v="Lucy"/>
    <x v="2"/>
    <s v="Biometria"/>
    <d v="1899-12-30T11:56:00"/>
    <d v="1899-12-30T11:56:00"/>
    <d v="1899-12-30T12:15:00"/>
    <d v="1899-12-30T00:19:00"/>
    <m/>
    <n v="19"/>
    <n v="1"/>
  </r>
  <r>
    <n v="786"/>
    <x v="56"/>
    <s v="Ole"/>
    <x v="2"/>
    <s v="Vacuna"/>
    <d v="1899-12-30T12:30:00"/>
    <d v="1899-12-30T12:30:00"/>
    <s v="S/d"/>
    <e v="#VALUE!"/>
    <m/>
    <e v="#VALUE!"/>
    <n v="1"/>
  </r>
  <r>
    <n v="787"/>
    <x v="56"/>
    <s v="Perseo"/>
    <x v="2"/>
    <s v="Vacuna"/>
    <d v="1899-12-30T12:30:00"/>
    <d v="1899-12-30T12:30:00"/>
    <s v="S/d"/>
    <e v="#VALUE!"/>
    <m/>
    <e v="#VALUE!"/>
    <n v="1"/>
  </r>
  <r>
    <n v="788"/>
    <x v="56"/>
    <s v="Bombon"/>
    <x v="11"/>
    <s v="Analisis de higado"/>
    <d v="1899-12-30T09:15:00"/>
    <d v="1899-12-30T09:16:00"/>
    <d v="1899-12-30T09:25:00"/>
    <d v="1899-12-30T00:09:00"/>
    <m/>
    <n v="9"/>
    <n v="1"/>
  </r>
  <r>
    <n v="789"/>
    <x v="56"/>
    <s v="Takita"/>
    <x v="11"/>
    <s v="Analisis de higado"/>
    <d v="1899-12-30T09:15:00"/>
    <d v="1899-12-30T09:16:00"/>
    <d v="1899-12-30T09:25:00"/>
    <d v="1899-12-30T00:09:00"/>
    <m/>
    <n v="9"/>
    <n v="1"/>
  </r>
  <r>
    <n v="790"/>
    <x v="56"/>
    <s v="Balto"/>
    <x v="11"/>
    <s v="Revision"/>
    <d v="1899-12-30T11:46:00"/>
    <d v="1899-12-30T11:50:00"/>
    <d v="1899-12-30T12:10:00"/>
    <d v="1899-12-30T00:20:00"/>
    <m/>
    <n v="20"/>
    <n v="1"/>
  </r>
  <r>
    <n v="791"/>
    <x v="56"/>
    <s v="Barrie"/>
    <x v="0"/>
    <s v="Vacuna"/>
    <d v="1899-12-30T18:06:00"/>
    <d v="1899-12-30T18:06:00"/>
    <d v="1899-12-30T18:23:00"/>
    <d v="1899-12-30T00:17:00"/>
    <m/>
    <n v="17"/>
    <n v="1"/>
  </r>
  <r>
    <n v="792"/>
    <x v="56"/>
    <s v="Chino"/>
    <x v="0"/>
    <s v="Vacuna/Desparasitacion"/>
    <d v="1899-12-30T15:55:00"/>
    <d v="1899-12-30T15:55:00"/>
    <d v="1899-12-30T16:16:00"/>
    <d v="1899-12-30T00:21:00"/>
    <m/>
    <n v="21"/>
    <n v="1"/>
  </r>
  <r>
    <n v="793"/>
    <x v="56"/>
    <s v="Molly"/>
    <x v="0"/>
    <s v="Aplicación Medicamento"/>
    <d v="1899-12-30T15:10:00"/>
    <d v="1899-12-30T15:10:00"/>
    <d v="1899-12-30T15:25:00"/>
    <d v="1899-12-30T00:15:00"/>
    <m/>
    <n v="15"/>
    <n v="1"/>
  </r>
  <r>
    <n v="794"/>
    <x v="56"/>
    <s v="Dumbo"/>
    <x v="14"/>
    <s v="Vacuna"/>
    <d v="1899-12-30T20:14:00"/>
    <d v="1899-12-30T20:14:00"/>
    <d v="1899-12-30T20:54:00"/>
    <d v="1899-12-30T00:40:00"/>
    <m/>
    <n v="40"/>
    <n v="1"/>
  </r>
  <r>
    <n v="795"/>
    <x v="56"/>
    <s v="Jimmy"/>
    <x v="14"/>
    <s v="Consulta Urgencia"/>
    <d v="1899-12-30T20:11:00"/>
    <d v="1899-12-30T20:11:00"/>
    <d v="1899-12-30T20:40:00"/>
    <d v="1899-12-30T00:29:00"/>
    <m/>
    <n v="29"/>
    <n v="1"/>
  </r>
  <r>
    <n v="796"/>
    <x v="56"/>
    <s v="Kiara"/>
    <x v="14"/>
    <s v="Consulta Urgencia"/>
    <d v="1899-12-30T20:12:00"/>
    <d v="1899-12-30T20:12:00"/>
    <d v="1899-12-30T20:40:00"/>
    <d v="1899-12-30T00:28:00"/>
    <m/>
    <n v="28"/>
    <n v="1"/>
  </r>
  <r>
    <n v="797"/>
    <x v="56"/>
    <s v="Goliath"/>
    <x v="1"/>
    <s v="Consulta"/>
    <d v="1899-12-30T15:25:00"/>
    <d v="1899-12-30T15:25:00"/>
    <d v="1899-12-30T15:48:00"/>
    <d v="1899-12-30T00:23:00"/>
    <m/>
    <n v="23"/>
    <n v="1"/>
  </r>
  <r>
    <n v="798"/>
    <x v="56"/>
    <s v="Igor"/>
    <x v="16"/>
    <s v="Vacuna"/>
    <d v="1899-12-30T15:45:00"/>
    <d v="1899-12-30T15:45:00"/>
    <s v="S/d"/>
    <e v="#VALUE!"/>
    <m/>
    <e v="#VALUE!"/>
    <n v="1"/>
  </r>
  <r>
    <n v="799"/>
    <x v="57"/>
    <s v="Tina"/>
    <x v="4"/>
    <s v="Desparasitación"/>
    <d v="1899-12-30T10:30:00"/>
    <d v="1899-12-30T10:30:00"/>
    <d v="1899-12-30T10:49:00"/>
    <d v="1899-12-30T00:19:00"/>
    <m/>
    <n v="19"/>
    <n v="1"/>
  </r>
  <r>
    <n v="800"/>
    <x v="57"/>
    <s v="Lima"/>
    <x v="4"/>
    <s v="Desparasitación"/>
    <d v="1899-12-30T10:30:00"/>
    <d v="1899-12-30T10:30:00"/>
    <d v="1899-12-30T10:49:00"/>
    <d v="1899-12-30T00:19:00"/>
    <m/>
    <n v="19"/>
    <n v="1"/>
  </r>
  <r>
    <n v="801"/>
    <x v="57"/>
    <s v="Luna"/>
    <x v="4"/>
    <s v="Revision"/>
    <d v="1899-12-30T08:01:00"/>
    <d v="1899-12-30T08:01:00"/>
    <d v="1899-12-30T08:16:00"/>
    <d v="1899-12-30T00:15:00"/>
    <m/>
    <n v="15"/>
    <n v="1"/>
  </r>
  <r>
    <n v="802"/>
    <x v="57"/>
    <s v="Kiara"/>
    <x v="1"/>
    <s v="Vacuna"/>
    <d v="1899-12-30T14:48:00"/>
    <d v="1899-12-30T14:48:00"/>
    <d v="1899-12-30T14:59:00"/>
    <d v="1899-12-30T00:11:00"/>
    <m/>
    <n v="11"/>
    <n v="1"/>
  </r>
  <r>
    <n v="803"/>
    <x v="57"/>
    <s v="Niurka"/>
    <x v="11"/>
    <s v="Revision"/>
    <d v="1899-12-30T09:20:00"/>
    <d v="1899-12-30T09:30:00"/>
    <d v="1899-12-30T10:00:00"/>
    <d v="1899-12-30T00:30:00"/>
    <m/>
    <n v="30"/>
    <n v="1"/>
  </r>
  <r>
    <n v="804"/>
    <x v="57"/>
    <s v="Rocky"/>
    <x v="16"/>
    <s v="Desparasitación"/>
    <d v="1899-12-30T13:13:00"/>
    <d v="1899-12-30T13:13:00"/>
    <s v="S/d"/>
    <e v="#VALUE!"/>
    <m/>
    <e v="#VALUE!"/>
    <n v="1"/>
  </r>
  <r>
    <n v="805"/>
    <x v="57"/>
    <s v="Tara"/>
    <x v="16"/>
    <s v="Vacuna"/>
    <d v="1899-12-30T13:05:00"/>
    <d v="1899-12-30T13:05:00"/>
    <s v="S/d"/>
    <e v="#VALUE!"/>
    <m/>
    <e v="#VALUE!"/>
    <n v="1"/>
  </r>
  <r>
    <n v="806"/>
    <x v="58"/>
    <s v="Molly"/>
    <x v="2"/>
    <s v="Aplicación Medicamento"/>
    <d v="1899-12-30T12:22:00"/>
    <d v="1899-12-30T12:22:00"/>
    <d v="1899-12-30T12:29:00"/>
    <d v="1899-12-30T00:07:00"/>
    <m/>
    <n v="7"/>
    <n v="1"/>
  </r>
  <r>
    <n v="807"/>
    <x v="58"/>
    <s v="Yaky"/>
    <x v="15"/>
    <s v="Consulta"/>
    <d v="1899-12-30T15:00:00"/>
    <d v="1899-12-30T15:14:00"/>
    <d v="1899-12-30T16:03:00"/>
    <d v="1899-12-30T00:49:00"/>
    <m/>
    <n v="49"/>
    <n v="1"/>
  </r>
  <r>
    <n v="808"/>
    <x v="58"/>
    <s v="Maya"/>
    <x v="15"/>
    <s v="Consulta"/>
    <d v="1899-12-30T18:13:00"/>
    <d v="1899-12-30T18:15:00"/>
    <d v="1899-12-30T18:42:00"/>
    <d v="1899-12-30T00:27:00"/>
    <m/>
    <n v="27"/>
    <n v="1"/>
  </r>
  <r>
    <n v="809"/>
    <x v="58"/>
    <s v="Nico"/>
    <x v="0"/>
    <s v="Consulta"/>
    <d v="1899-12-30T19:56:00"/>
    <d v="1899-12-30T19:56:00"/>
    <d v="1899-12-30T20:40:00"/>
    <d v="1899-12-30T00:44:00"/>
    <m/>
    <n v="44"/>
    <n v="1"/>
  </r>
  <r>
    <n v="810"/>
    <x v="58"/>
    <s v="Suri"/>
    <x v="0"/>
    <s v="Consulta"/>
    <d v="1899-12-30T20:10:00"/>
    <d v="1899-12-30T20:10:00"/>
    <d v="1899-12-30T21:10:00"/>
    <d v="1899-12-30T01:00:00"/>
    <m/>
    <n v="60"/>
    <n v="1"/>
  </r>
  <r>
    <n v="811"/>
    <x v="58"/>
    <s v="Benjamin"/>
    <x v="1"/>
    <s v="Revision"/>
    <d v="1899-12-30T21:28:00"/>
    <d v="1899-12-30T21:29:00"/>
    <d v="1899-12-30T21:46:00"/>
    <d v="1899-12-30T00:17:00"/>
    <m/>
    <n v="17"/>
    <n v="1"/>
  </r>
  <r>
    <n v="812"/>
    <x v="58"/>
    <s v="Avena"/>
    <x v="1"/>
    <s v="Consulta"/>
    <d v="1899-12-30T13:59:00"/>
    <d v="1899-12-30T13:59:00"/>
    <d v="1899-12-30T14:30:00"/>
    <d v="1899-12-30T00:31:00"/>
    <m/>
    <n v="31"/>
    <n v="1"/>
  </r>
  <r>
    <n v="813"/>
    <x v="58"/>
    <s v="Jimmy"/>
    <x v="1"/>
    <s v="Curacion"/>
    <d v="1899-12-30T14:15:00"/>
    <d v="1899-12-30T14:17:00"/>
    <d v="1899-12-30T14:49:00"/>
    <d v="1899-12-30T00:32:00"/>
    <m/>
    <n v="32"/>
    <n v="1"/>
  </r>
  <r>
    <n v="814"/>
    <x v="58"/>
    <s v="Lola"/>
    <x v="12"/>
    <s v="Consulta"/>
    <d v="1899-12-30T14:31:00"/>
    <d v="1899-12-30T14:32:00"/>
    <d v="1899-12-30T14:43:00"/>
    <d v="1899-12-30T00:11:00"/>
    <m/>
    <n v="11"/>
    <n v="1"/>
  </r>
  <r>
    <n v="815"/>
    <x v="58"/>
    <s v="Zeus"/>
    <x v="12"/>
    <s v="Desparasitación"/>
    <d v="1899-12-30T15:46:00"/>
    <d v="1899-12-30T16:00:00"/>
    <d v="1899-12-30T16:11:00"/>
    <d v="1899-12-30T00:11:00"/>
    <m/>
    <n v="11"/>
    <n v="1"/>
  </r>
  <r>
    <n v="816"/>
    <x v="58"/>
    <s v="Logant"/>
    <x v="3"/>
    <s v="Consulta"/>
    <d v="1899-12-30T18:51:00"/>
    <d v="1899-12-30T19:00:00"/>
    <s v="S/d"/>
    <e v="#VALUE!"/>
    <m/>
    <e v="#VALUE!"/>
    <n v="1"/>
  </r>
  <r>
    <n v="817"/>
    <x v="58"/>
    <s v="Max"/>
    <x v="3"/>
    <s v="Revision"/>
    <d v="1899-12-30T19:02:00"/>
    <d v="1899-12-30T19:02:00"/>
    <d v="1899-12-30T19:20:00"/>
    <d v="1899-12-30T00:18:00"/>
    <m/>
    <n v="18"/>
    <n v="1"/>
  </r>
  <r>
    <n v="818"/>
    <x v="58"/>
    <s v="Burbuja"/>
    <x v="3"/>
    <s v="Consulta"/>
    <d v="1899-12-30T19:26:00"/>
    <d v="1899-12-30T19:26:00"/>
    <s v="S/d"/>
    <e v="#VALUE!"/>
    <m/>
    <e v="#VALUE!"/>
    <n v="1"/>
  </r>
  <r>
    <n v="819"/>
    <x v="58"/>
    <s v="Olivia"/>
    <x v="3"/>
    <s v="Consulta"/>
    <d v="1899-12-30T20:15:00"/>
    <d v="1899-12-30T20:15:00"/>
    <s v="S/d"/>
    <e v="#VALUE!"/>
    <m/>
    <e v="#VALUE!"/>
    <n v="1"/>
  </r>
  <r>
    <n v="820"/>
    <x v="58"/>
    <s v="Ron"/>
    <x v="3"/>
    <s v="Consulta"/>
    <d v="1899-12-30T20:15:00"/>
    <d v="1899-12-30T20:15:00"/>
    <s v="S/d"/>
    <e v="#VALUE!"/>
    <m/>
    <e v="#VALUE!"/>
    <n v="1"/>
  </r>
  <r>
    <n v="821"/>
    <x v="58"/>
    <s v="Germayoni"/>
    <x v="3"/>
    <s v="Consulta"/>
    <d v="1899-12-30T20:15:00"/>
    <d v="1899-12-30T20:15:00"/>
    <s v="S/d"/>
    <e v="#VALUE!"/>
    <m/>
    <e v="#VALUE!"/>
    <n v="1"/>
  </r>
  <r>
    <n v="822"/>
    <x v="59"/>
    <s v="S/N"/>
    <x v="11"/>
    <s v="Consulta"/>
    <d v="1899-12-30T11:49:00"/>
    <d v="1899-12-30T12:10:00"/>
    <d v="1899-12-30T12:50:00"/>
    <d v="1899-12-30T00:40:00"/>
    <m/>
    <n v="40"/>
    <n v="1"/>
  </r>
  <r>
    <n v="823"/>
    <x v="59"/>
    <s v="Alaska"/>
    <x v="11"/>
    <s v="Revision"/>
    <d v="1899-12-30T13:05:00"/>
    <d v="1899-12-30T13:15:00"/>
    <d v="1899-12-30T13:40:00"/>
    <d v="1899-12-30T00:25:00"/>
    <m/>
    <n v="25"/>
    <n v="1"/>
  </r>
  <r>
    <n v="824"/>
    <x v="59"/>
    <s v="Stitch"/>
    <x v="10"/>
    <s v="Desparasitación"/>
    <d v="1899-12-30T17:58:00"/>
    <d v="1899-12-30T17:59:00"/>
    <d v="1899-12-30T18:15:00"/>
    <d v="1899-12-30T00:16:00"/>
    <m/>
    <n v="16"/>
    <n v="1"/>
  </r>
  <r>
    <n v="825"/>
    <x v="59"/>
    <s v="S/N"/>
    <x v="15"/>
    <s v="RX"/>
    <d v="1899-12-30T08:11:00"/>
    <d v="1899-12-30T08:11:00"/>
    <d v="1899-12-30T08:48:00"/>
    <d v="1899-12-30T00:37:00"/>
    <m/>
    <n v="37"/>
    <n v="1"/>
  </r>
  <r>
    <n v="826"/>
    <x v="59"/>
    <s v="Mila"/>
    <x v="15"/>
    <s v="Desparasitación"/>
    <d v="1899-12-30T10:48:00"/>
    <d v="1899-12-30T10:49:00"/>
    <d v="1899-12-30T10:55:00"/>
    <d v="1899-12-30T00:06:00"/>
    <m/>
    <n v="6"/>
    <n v="1"/>
  </r>
  <r>
    <n v="827"/>
    <x v="59"/>
    <s v="Lili"/>
    <x v="15"/>
    <s v="Placas"/>
    <d v="1899-12-30T09:50:00"/>
    <d v="1899-12-30T09:52:00"/>
    <d v="1899-12-30T10:38:00"/>
    <d v="1899-12-30T00:46:00"/>
    <m/>
    <n v="46"/>
    <n v="1"/>
  </r>
  <r>
    <n v="828"/>
    <x v="59"/>
    <s v="Odin"/>
    <x v="15"/>
    <s v="Consulta"/>
    <d v="1899-12-30T11:00:00"/>
    <d v="1899-12-30T11:00:00"/>
    <d v="1899-12-30T11:10:00"/>
    <d v="1899-12-30T00:10:00"/>
    <m/>
    <n v="10"/>
    <n v="1"/>
  </r>
  <r>
    <n v="829"/>
    <x v="59"/>
    <s v="Logant"/>
    <x v="15"/>
    <s v="Revision"/>
    <d v="1899-12-30T11:10:00"/>
    <d v="1899-12-30T11:15:00"/>
    <d v="1899-12-30T11:37:00"/>
    <d v="1899-12-30T00:22:00"/>
    <m/>
    <n v="22"/>
    <n v="1"/>
  </r>
  <r>
    <n v="830"/>
    <x v="59"/>
    <s v="Pancho"/>
    <x v="15"/>
    <s v="Consulta"/>
    <d v="1899-12-30T18:38:00"/>
    <d v="1899-12-30T18:44:00"/>
    <d v="1899-12-30T20:14:00"/>
    <d v="1899-12-30T01:30:00"/>
    <m/>
    <n v="90"/>
    <n v="1"/>
  </r>
  <r>
    <n v="831"/>
    <x v="59"/>
    <s v="Pantera"/>
    <x v="15"/>
    <s v="Consulta"/>
    <d v="1899-12-30T14:39:00"/>
    <d v="1899-12-30T15:00:00"/>
    <d v="1899-12-30T15:18:00"/>
    <d v="1899-12-30T00:18:00"/>
    <m/>
    <n v="18"/>
    <n v="1"/>
  </r>
  <r>
    <n v="832"/>
    <x v="59"/>
    <s v="Oso"/>
    <x v="15"/>
    <s v="Consulta"/>
    <d v="1899-12-30T14:05:00"/>
    <d v="1899-12-30T14:16:00"/>
    <d v="1899-12-30T15:00:00"/>
    <d v="1899-12-30T00:44:00"/>
    <m/>
    <n v="44"/>
    <n v="1"/>
  </r>
  <r>
    <n v="833"/>
    <x v="59"/>
    <s v="Tessa"/>
    <x v="15"/>
    <s v="Consulta"/>
    <d v="1899-12-30T12:59:00"/>
    <d v="1899-12-30T13:05:00"/>
    <d v="1899-12-30T13:29:00"/>
    <d v="1899-12-30T00:24:00"/>
    <m/>
    <n v="24"/>
    <n v="1"/>
  </r>
  <r>
    <n v="834"/>
    <x v="60"/>
    <s v="Berena"/>
    <x v="11"/>
    <s v="Citologia"/>
    <d v="1899-12-30T12:41:00"/>
    <d v="1899-12-30T12:42:00"/>
    <d v="1899-12-30T13:00:00"/>
    <d v="1899-12-30T00:18:00"/>
    <m/>
    <n v="18"/>
    <n v="1"/>
  </r>
  <r>
    <n v="835"/>
    <x v="60"/>
    <s v="Ramon"/>
    <x v="11"/>
    <s v="Consulta"/>
    <d v="1899-12-30T12:09:00"/>
    <d v="1899-12-30T12:18:00"/>
    <d v="1899-12-30T12:38:00"/>
    <d v="1899-12-30T00:20:00"/>
    <m/>
    <n v="20"/>
    <n v="1"/>
  </r>
  <r>
    <n v="836"/>
    <x v="60"/>
    <s v="Mayca"/>
    <x v="11"/>
    <s v="Desparasitación"/>
    <d v="1899-12-30T13:33:00"/>
    <d v="1899-12-30T13:40:00"/>
    <d v="1899-12-30T13:50:00"/>
    <d v="1899-12-30T00:10:00"/>
    <m/>
    <n v="10"/>
    <n v="1"/>
  </r>
  <r>
    <n v="837"/>
    <x v="60"/>
    <s v="Bagoas"/>
    <x v="0"/>
    <s v="Revision"/>
    <d v="1899-12-30T19:37:00"/>
    <d v="1899-12-30T19:58:00"/>
    <d v="1899-12-30T20:15:00"/>
    <d v="1899-12-30T00:17:00"/>
    <m/>
    <n v="17"/>
    <n v="1"/>
  </r>
  <r>
    <n v="838"/>
    <x v="60"/>
    <s v="Toby"/>
    <x v="1"/>
    <s v="Revision"/>
    <d v="1899-12-30T18:22:00"/>
    <d v="1899-12-30T18:22:00"/>
    <d v="1899-12-30T18:37:00"/>
    <d v="1899-12-30T00:15:00"/>
    <m/>
    <n v="15"/>
    <n v="1"/>
  </r>
  <r>
    <n v="839"/>
    <x v="60"/>
    <s v="Muffy"/>
    <x v="1"/>
    <s v="Consulta"/>
    <d v="1899-12-30T17:54:00"/>
    <d v="1899-12-30T17:54:00"/>
    <d v="1899-12-30T18:15:00"/>
    <d v="1899-12-30T00:21:00"/>
    <m/>
    <n v="21"/>
    <n v="1"/>
  </r>
  <r>
    <n v="840"/>
    <x v="60"/>
    <s v="Cachorro 2"/>
    <x v="1"/>
    <s v="Revision"/>
    <d v="1899-12-30T19:10:00"/>
    <d v="1899-12-30T19:10:00"/>
    <d v="1899-12-30T19:50:00"/>
    <d v="1899-12-30T00:40:00"/>
    <m/>
    <n v="40"/>
    <n v="1"/>
  </r>
  <r>
    <n v="841"/>
    <x v="60"/>
    <s v="Cachorro 1"/>
    <x v="1"/>
    <s v="Revision"/>
    <d v="1899-12-30T19:10:00"/>
    <d v="1899-12-30T19:10:00"/>
    <d v="1899-12-30T19:50:00"/>
    <d v="1899-12-30T00:40:00"/>
    <m/>
    <n v="40"/>
    <n v="1"/>
  </r>
  <r>
    <n v="842"/>
    <x v="60"/>
    <s v="Cleo"/>
    <x v="2"/>
    <s v="Preoperatorio"/>
    <d v="1899-12-30T09:35:00"/>
    <d v="1899-12-30T09:37:00"/>
    <d v="1899-12-30T09:58:00"/>
    <d v="1899-12-30T00:21:00"/>
    <m/>
    <n v="21"/>
    <n v="1"/>
  </r>
  <r>
    <n v="843"/>
    <x v="60"/>
    <s v="Lisa"/>
    <x v="2"/>
    <s v="Preoperatorio"/>
    <d v="1899-12-30T08:10:00"/>
    <d v="1899-12-30T08:12:00"/>
    <d v="1899-12-30T08:30:00"/>
    <d v="1899-12-30T00:18:00"/>
    <m/>
    <n v="18"/>
    <n v="1"/>
  </r>
  <r>
    <n v="844"/>
    <x v="60"/>
    <s v="Princesa"/>
    <x v="2"/>
    <s v="Revision"/>
    <d v="1899-12-30T10:14:00"/>
    <d v="1899-12-30T10:17:00"/>
    <d v="1899-12-30T10:25:00"/>
    <d v="1899-12-30T00:08:00"/>
    <m/>
    <n v="8"/>
    <n v="1"/>
  </r>
  <r>
    <n v="845"/>
    <x v="60"/>
    <s v="Moni"/>
    <x v="2"/>
    <s v="Preoperatorio"/>
    <d v="1899-12-30T08:10:00"/>
    <d v="1899-12-30T08:12:00"/>
    <d v="1899-12-30T08:30:00"/>
    <d v="1899-12-30T00:18:00"/>
    <m/>
    <n v="18"/>
    <n v="1"/>
  </r>
  <r>
    <n v="846"/>
    <x v="61"/>
    <s v="Junior"/>
    <x v="3"/>
    <s v="Revision"/>
    <d v="1899-12-30T18:41:00"/>
    <d v="1899-12-30T19:00:00"/>
    <d v="1899-12-30T19:26:00"/>
    <d v="1899-12-30T00:26:00"/>
    <m/>
    <n v="26"/>
    <n v="1"/>
  </r>
  <r>
    <n v="847"/>
    <x v="61"/>
    <s v="Becky"/>
    <x v="4"/>
    <s v="Revision"/>
    <d v="1899-12-30T14:11:00"/>
    <d v="1899-12-30T14:14:00"/>
    <d v="1899-12-30T14:50:00"/>
    <d v="1899-12-30T00:36:00"/>
    <m/>
    <n v="36"/>
    <n v="1"/>
  </r>
  <r>
    <n v="848"/>
    <x v="61"/>
    <s v="Dreek"/>
    <x v="4"/>
    <s v="Consulta"/>
    <d v="1899-12-30T11:20:00"/>
    <d v="1899-12-30T11:25:00"/>
    <d v="1899-12-30T12:11:00"/>
    <d v="1899-12-30T00:46:00"/>
    <m/>
    <n v="46"/>
    <n v="1"/>
  </r>
  <r>
    <n v="849"/>
    <x v="61"/>
    <s v="Sizalladora"/>
    <x v="4"/>
    <s v="Consulta"/>
    <d v="1899-12-30T10:16:00"/>
    <d v="1899-12-30T10:28:00"/>
    <d v="1899-12-30T10:38:00"/>
    <d v="1899-12-30T00:10:00"/>
    <m/>
    <n v="10"/>
    <n v="1"/>
  </r>
  <r>
    <n v="850"/>
    <x v="61"/>
    <s v="Zeus"/>
    <x v="4"/>
    <s v="Vacuna"/>
    <d v="1899-12-30T09:55:00"/>
    <d v="1899-12-30T10:00:00"/>
    <d v="1899-12-30T10:24:00"/>
    <d v="1899-12-30T00:24:00"/>
    <m/>
    <n v="24"/>
    <n v="1"/>
  </r>
  <r>
    <n v="851"/>
    <x v="61"/>
    <s v="Jimmy"/>
    <x v="4"/>
    <s v="Curacion"/>
    <d v="1899-12-30T09:40:00"/>
    <d v="1899-12-30T09:40:00"/>
    <d v="1899-12-30T10:00:00"/>
    <d v="1899-12-30T00:20:00"/>
    <m/>
    <n v="20"/>
    <n v="1"/>
  </r>
  <r>
    <n v="852"/>
    <x v="61"/>
    <s v="Luna"/>
    <x v="4"/>
    <s v="Desparasitación"/>
    <d v="1899-12-30T12:44:00"/>
    <d v="1899-12-30T12:50:00"/>
    <d v="1899-12-30T13:02:00"/>
    <d v="1899-12-30T00:12:00"/>
    <m/>
    <n v="12"/>
    <n v="1"/>
  </r>
  <r>
    <n v="853"/>
    <x v="61"/>
    <s v="Manta"/>
    <x v="11"/>
    <s v="Consulta"/>
    <d v="1899-12-30T09:59:00"/>
    <d v="1899-12-30T10:30:00"/>
    <d v="1899-12-30T11:10:00"/>
    <d v="1899-12-30T00:40:00"/>
    <m/>
    <n v="40"/>
    <n v="1"/>
  </r>
  <r>
    <n v="854"/>
    <x v="61"/>
    <s v="Canela"/>
    <x v="0"/>
    <s v="Consulta"/>
    <d v="1899-12-30T14:54:00"/>
    <d v="1899-12-30T15:10:00"/>
    <d v="1899-12-30T15:55:00"/>
    <d v="1899-12-30T00:45:00"/>
    <m/>
    <n v="45"/>
    <n v="1"/>
  </r>
  <r>
    <n v="855"/>
    <x v="61"/>
    <s v="Cuco"/>
    <x v="0"/>
    <s v="Desparasitación"/>
    <d v="1899-12-30T14:48:00"/>
    <d v="1899-12-30T14:55:00"/>
    <d v="1899-12-30T15:01:00"/>
    <d v="1899-12-30T00:06:00"/>
    <m/>
    <n v="6"/>
    <n v="1"/>
  </r>
  <r>
    <n v="856"/>
    <x v="61"/>
    <s v="Bella"/>
    <x v="0"/>
    <s v="Consulta"/>
    <d v="1899-12-30T16:28:00"/>
    <d v="1899-12-30T16:50:00"/>
    <d v="1899-12-30T17:23:00"/>
    <d v="1899-12-30T00:33:00"/>
    <m/>
    <n v="33"/>
    <n v="1"/>
  </r>
  <r>
    <n v="857"/>
    <x v="61"/>
    <s v="Peek"/>
    <x v="0"/>
    <s v="Retiro de puntos"/>
    <d v="1899-12-30T20:10:00"/>
    <d v="1899-12-30T20:15:00"/>
    <d v="1899-12-30T20:25:00"/>
    <d v="1899-12-30T00:10:00"/>
    <m/>
    <n v="10"/>
    <n v="1"/>
  </r>
  <r>
    <n v="858"/>
    <x v="61"/>
    <s v="Nico"/>
    <x v="0"/>
    <s v="Consulta"/>
    <d v="1899-12-30T19:28:00"/>
    <d v="1899-12-30T19:40:00"/>
    <d v="1899-12-30T19:51:00"/>
    <d v="1899-12-30T00:11:00"/>
    <m/>
    <n v="11"/>
    <n v="1"/>
  </r>
  <r>
    <n v="859"/>
    <x v="61"/>
    <s v="Puchis"/>
    <x v="0"/>
    <s v="Consulta"/>
    <d v="1899-12-30T18:15:00"/>
    <d v="1899-12-30T18:30:00"/>
    <d v="1899-12-30T19:41:00"/>
    <d v="1899-12-30T01:11:00"/>
    <m/>
    <n v="71"/>
    <n v="1"/>
  </r>
  <r>
    <n v="860"/>
    <x v="61"/>
    <s v="Osi"/>
    <x v="1"/>
    <s v="Consulta"/>
    <d v="1905-03-14T00:00:00"/>
    <d v="1899-12-30T19:00:00"/>
    <d v="1899-12-30T20:21:00"/>
    <d v="1899-12-30T01:21:00"/>
    <m/>
    <n v="81"/>
    <n v="1"/>
  </r>
  <r>
    <n v="861"/>
    <x v="61"/>
    <s v="Nina"/>
    <x v="1"/>
    <s v="Consulta"/>
    <d v="1899-12-30T16:50:00"/>
    <d v="1899-12-30T16:50:00"/>
    <d v="1899-12-30T17:15:00"/>
    <d v="1899-12-30T00:25:00"/>
    <m/>
    <n v="25"/>
    <n v="1"/>
  </r>
  <r>
    <n v="862"/>
    <x v="61"/>
    <s v="Luna"/>
    <x v="1"/>
    <s v="Consulta"/>
    <d v="1899-12-30T18:33:00"/>
    <d v="1899-12-30T18:33:00"/>
    <d v="1899-12-30T19:28:00"/>
    <d v="1899-12-30T00:55:00"/>
    <m/>
    <n v="55"/>
    <n v="1"/>
  </r>
  <r>
    <n v="863"/>
    <x v="61"/>
    <s v="Lucas"/>
    <x v="1"/>
    <s v="Consulta"/>
    <d v="1899-12-30T18:33:00"/>
    <d v="1899-12-30T18:33:00"/>
    <d v="1899-12-30T19:28:00"/>
    <d v="1899-12-30T00:55:00"/>
    <m/>
    <n v="55"/>
    <n v="1"/>
  </r>
  <r>
    <n v="864"/>
    <x v="61"/>
    <s v="Toto"/>
    <x v="1"/>
    <s v="Ozonoterapia"/>
    <d v="1899-12-30T17:34:00"/>
    <d v="1899-12-30T18:00:00"/>
    <d v="1899-12-30T18:13:00"/>
    <d v="1899-12-30T00:13:00"/>
    <m/>
    <n v="13"/>
    <n v="1"/>
  </r>
  <r>
    <n v="865"/>
    <x v="61"/>
    <s v="Ramon"/>
    <x v="1"/>
    <s v="Desparasitación"/>
    <d v="1899-12-30T17:40:00"/>
    <d v="1899-12-30T17:40:00"/>
    <d v="1899-12-30T17:53:00"/>
    <d v="1899-12-30T00:13:00"/>
    <m/>
    <n v="13"/>
    <n v="1"/>
  </r>
  <r>
    <n v="866"/>
    <x v="61"/>
    <s v="Mateo"/>
    <x v="1"/>
    <s v="Consulta"/>
    <d v="1899-12-30T15:06:00"/>
    <d v="1899-12-30T15:21:00"/>
    <d v="1899-12-30T16:10:00"/>
    <d v="1899-12-30T00:49:00"/>
    <m/>
    <n v="49"/>
    <n v="1"/>
  </r>
  <r>
    <n v="867"/>
    <x v="61"/>
    <s v="Lili"/>
    <x v="1"/>
    <s v="Vacuna"/>
    <d v="1899-12-30T14:58:00"/>
    <d v="1899-12-30T14:58:00"/>
    <d v="1899-12-30T15:20:00"/>
    <d v="1899-12-30T00:22:00"/>
    <m/>
    <n v="22"/>
    <n v="1"/>
  </r>
  <r>
    <n v="868"/>
    <x v="62"/>
    <s v="Odin"/>
    <x v="0"/>
    <s v="Revision"/>
    <d v="1899-12-30T18:23:00"/>
    <d v="1899-12-30T18:30:00"/>
    <d v="1899-12-30T18:37:00"/>
    <d v="1899-12-30T00:07:00"/>
    <m/>
    <n v="7"/>
    <n v="1"/>
  </r>
  <r>
    <n v="869"/>
    <x v="62"/>
    <s v="Droso"/>
    <x v="0"/>
    <s v="Consulta"/>
    <d v="1899-12-30T16:59:00"/>
    <d v="1899-12-30T17:10:00"/>
    <d v="1899-12-30T17:43:00"/>
    <d v="1899-12-30T00:33:00"/>
    <m/>
    <n v="33"/>
    <n v="1"/>
  </r>
  <r>
    <n v="870"/>
    <x v="62"/>
    <s v="Mikaela"/>
    <x v="0"/>
    <s v="Desparasitación"/>
    <d v="1899-12-30T15:20:00"/>
    <d v="1899-12-30T15:25:00"/>
    <d v="1899-12-30T15:32:00"/>
    <d v="1899-12-30T00:07:00"/>
    <m/>
    <n v="7"/>
    <n v="1"/>
  </r>
  <r>
    <n v="871"/>
    <x v="62"/>
    <s v="Canela"/>
    <x v="0"/>
    <s v="Consulta"/>
    <d v="1899-12-30T18:46:00"/>
    <d v="1899-12-30T18:58:00"/>
    <s v="S/d"/>
    <e v="#VALUE!"/>
    <m/>
    <e v="#VALUE!"/>
    <n v="1"/>
  </r>
  <r>
    <n v="872"/>
    <x v="62"/>
    <s v="Sally"/>
    <x v="1"/>
    <s v="Consulta"/>
    <d v="1899-12-30T17:38:00"/>
    <d v="1899-12-30T18:00:00"/>
    <d v="1899-12-30T18:15:00"/>
    <d v="1899-12-30T00:15:00"/>
    <m/>
    <n v="15"/>
    <n v="1"/>
  </r>
  <r>
    <n v="873"/>
    <x v="62"/>
    <s v="Cuqui"/>
    <x v="1"/>
    <s v="Consulta"/>
    <d v="1899-12-30T17:50:00"/>
    <d v="1899-12-30T18:17:00"/>
    <d v="1899-12-30T18:49:00"/>
    <d v="1899-12-30T00:32:00"/>
    <m/>
    <n v="32"/>
    <n v="1"/>
  </r>
  <r>
    <n v="874"/>
    <x v="62"/>
    <s v="Mimi"/>
    <x v="1"/>
    <s v="Vacuna"/>
    <d v="1899-12-30T17:10:00"/>
    <d v="1899-12-30T17:15:00"/>
    <d v="1899-12-30T17:24:00"/>
    <d v="1899-12-30T00:09:00"/>
    <m/>
    <n v="9"/>
    <n v="1"/>
  </r>
  <r>
    <n v="875"/>
    <x v="62"/>
    <s v="Pitter"/>
    <x v="3"/>
    <s v="Consulta"/>
    <d v="1899-12-30T16:44:00"/>
    <d v="1899-12-30T17:25:00"/>
    <d v="1899-12-30T17:41:00"/>
    <d v="1899-12-30T00:16:00"/>
    <m/>
    <n v="16"/>
    <n v="1"/>
  </r>
  <r>
    <n v="876"/>
    <x v="62"/>
    <s v="Buddy"/>
    <x v="3"/>
    <s v="Consulta"/>
    <d v="1899-12-30T17:25:00"/>
    <d v="1899-12-30T17:42:00"/>
    <d v="1899-12-30T17:50:00"/>
    <d v="1899-12-30T00:08:00"/>
    <m/>
    <n v="8"/>
    <n v="1"/>
  </r>
  <r>
    <n v="877"/>
    <x v="62"/>
    <s v="Suri"/>
    <x v="3"/>
    <s v="Consulta"/>
    <d v="1899-12-30T17:50:00"/>
    <d v="1899-12-30T18:15:00"/>
    <d v="1899-12-30T18:58:00"/>
    <d v="1899-12-30T00:43:00"/>
    <m/>
    <n v="43"/>
    <n v="1"/>
  </r>
  <r>
    <n v="878"/>
    <x v="62"/>
    <s v="Puchis"/>
    <x v="11"/>
    <s v="Laboratorio"/>
    <d v="1899-12-30T11:50:00"/>
    <d v="1899-12-30T11:50:00"/>
    <d v="1899-12-30T12:00:00"/>
    <d v="1899-12-30T00:10:00"/>
    <m/>
    <n v="10"/>
    <n v="1"/>
  </r>
  <r>
    <n v="879"/>
    <x v="62"/>
    <s v="Tofy"/>
    <x v="11"/>
    <s v="Desparasitación"/>
    <d v="1899-12-30T14:22:00"/>
    <d v="1899-12-30T14:30:00"/>
    <d v="1899-12-30T14:37:00"/>
    <d v="1899-12-30T00:07:00"/>
    <m/>
    <n v="7"/>
    <n v="1"/>
  </r>
  <r>
    <n v="880"/>
    <x v="62"/>
    <s v="Chato"/>
    <x v="2"/>
    <s v="Prueba Erliquia"/>
    <d v="1899-12-30T12:45:00"/>
    <d v="1899-12-30T12:50:00"/>
    <d v="1899-12-30T13:30:00"/>
    <d v="1899-12-30T00:40:00"/>
    <m/>
    <n v="40"/>
    <n v="1"/>
  </r>
  <r>
    <n v="881"/>
    <x v="62"/>
    <s v="Terry-Tarzan"/>
    <x v="2"/>
    <s v="Prueba Erliquia"/>
    <d v="1899-12-30T12:45:00"/>
    <d v="1899-12-30T12:50:00"/>
    <d v="1899-12-30T13:30:00"/>
    <d v="1899-12-30T00:40:00"/>
    <m/>
    <n v="40"/>
    <n v="1"/>
  </r>
  <r>
    <n v="882"/>
    <x v="63"/>
    <s v="Thanos"/>
    <x v="0"/>
    <s v="Consulta"/>
    <d v="1899-12-30T16:35:00"/>
    <d v="1899-12-30T16:45:00"/>
    <d v="1899-12-30T17:24:00"/>
    <d v="1899-12-30T00:39:00"/>
    <m/>
    <n v="39"/>
    <n v="1"/>
  </r>
  <r>
    <n v="883"/>
    <x v="63"/>
    <s v="Barrie"/>
    <x v="0"/>
    <s v="Consulta"/>
    <d v="1899-12-30T18:10:00"/>
    <d v="1899-12-30T18:30:00"/>
    <d v="1899-12-30T18:59:00"/>
    <d v="1899-12-30T00:29:00"/>
    <m/>
    <n v="29"/>
    <n v="1"/>
  </r>
  <r>
    <n v="884"/>
    <x v="63"/>
    <s v="Tequila"/>
    <x v="0"/>
    <s v="Consulta"/>
    <d v="1899-12-30T19:58:00"/>
    <d v="1899-12-30T20:28:00"/>
    <d v="1899-12-30T21:06:00"/>
    <d v="1899-12-30T00:38:00"/>
    <m/>
    <n v="38"/>
    <n v="1"/>
  </r>
  <r>
    <n v="885"/>
    <x v="63"/>
    <s v="Tessa"/>
    <x v="1"/>
    <s v="Preoperatorio"/>
    <d v="1899-12-30T15:39:00"/>
    <d v="1899-12-30T15:40:00"/>
    <d v="1899-12-30T15:47:00"/>
    <d v="1899-12-30T00:07:00"/>
    <m/>
    <n v="7"/>
    <n v="1"/>
  </r>
  <r>
    <n v="886"/>
    <x v="63"/>
    <s v="Feliciano"/>
    <x v="1"/>
    <s v="Consulta"/>
    <d v="1899-12-30T18:00:00"/>
    <d v="1899-12-30T18:00:00"/>
    <s v="S/d"/>
    <e v="#VALUE!"/>
    <m/>
    <e v="#VALUE!"/>
    <n v="1"/>
  </r>
  <r>
    <n v="887"/>
    <x v="63"/>
    <s v="Canela"/>
    <x v="11"/>
    <s v="Preoperatorio"/>
    <d v="1899-12-30T13:31:00"/>
    <d v="1899-12-30T13:31:00"/>
    <d v="1899-12-30T14:16:00"/>
    <d v="1899-12-30T00:45:00"/>
    <m/>
    <n v="45"/>
    <n v="1"/>
  </r>
  <r>
    <n v="888"/>
    <x v="63"/>
    <s v="Homero"/>
    <x v="11"/>
    <s v="Consulta"/>
    <d v="1899-12-30T13:31:00"/>
    <d v="1899-12-30T13:31:00"/>
    <d v="1899-12-30T14:16:00"/>
    <d v="1899-12-30T00:45:00"/>
    <m/>
    <n v="45"/>
    <n v="1"/>
  </r>
  <r>
    <n v="889"/>
    <x v="63"/>
    <s v="Maky"/>
    <x v="4"/>
    <s v="Consulta"/>
    <d v="1899-12-30T11:39:00"/>
    <d v="1899-12-30T11:39:00"/>
    <d v="1899-12-30T12:11:00"/>
    <d v="1899-12-30T00:32:00"/>
    <m/>
    <n v="32"/>
    <n v="1"/>
  </r>
  <r>
    <n v="890"/>
    <x v="64"/>
    <s v="Path"/>
    <x v="2"/>
    <s v="Vacuna"/>
    <d v="1899-12-30T11:18:00"/>
    <d v="1899-12-30T11:20:00"/>
    <d v="1899-12-30T12:00:00"/>
    <d v="1899-12-30T00:40:00"/>
    <m/>
    <n v="40"/>
    <n v="1"/>
  </r>
  <r>
    <n v="891"/>
    <x v="64"/>
    <s v="Nala"/>
    <x v="2"/>
    <s v="Consulta"/>
    <d v="1899-12-30T09:16:00"/>
    <d v="1899-12-30T09:16:00"/>
    <s v="S/d"/>
    <e v="#VALUE!"/>
    <m/>
    <e v="#VALUE!"/>
    <n v="1"/>
  </r>
  <r>
    <n v="892"/>
    <x v="64"/>
    <s v="Perico"/>
    <x v="2"/>
    <s v="Consulta"/>
    <d v="1899-12-30T10:00:00"/>
    <d v="1899-12-30T10:00:00"/>
    <s v="S/d"/>
    <e v="#VALUE!"/>
    <m/>
    <e v="#VALUE!"/>
    <n v="1"/>
  </r>
  <r>
    <n v="893"/>
    <x v="64"/>
    <s v="Junior"/>
    <x v="2"/>
    <s v="Vacuna/Desparasitacion"/>
    <d v="1899-12-30T10:42:00"/>
    <d v="1899-12-30T10:42:00"/>
    <s v="S/d"/>
    <e v="#VALUE!"/>
    <m/>
    <e v="#VALUE!"/>
    <n v="1"/>
  </r>
  <r>
    <n v="894"/>
    <x v="64"/>
    <s v="Mika"/>
    <x v="2"/>
    <s v="Consulta"/>
    <d v="1899-12-30T12:04:00"/>
    <d v="1899-12-30T12:04:00"/>
    <s v="S/d"/>
    <e v="#VALUE!"/>
    <m/>
    <e v="#VALUE!"/>
    <n v="1"/>
  </r>
  <r>
    <n v="895"/>
    <x v="64"/>
    <s v="Layla"/>
    <x v="2"/>
    <s v="Consulta"/>
    <d v="1899-12-30T12:45:00"/>
    <d v="1899-12-30T12:45:00"/>
    <s v="S/d"/>
    <e v="#VALUE!"/>
    <m/>
    <e v="#VALUE!"/>
    <n v="1"/>
  </r>
  <r>
    <n v="896"/>
    <x v="64"/>
    <s v="Canelo"/>
    <x v="1"/>
    <s v="Consulta"/>
    <d v="1899-12-30T08:42:00"/>
    <d v="1899-12-30T08:50:00"/>
    <d v="1899-12-30T09:23:00"/>
    <d v="1899-12-30T00:33:00"/>
    <m/>
    <n v="33"/>
    <n v="1"/>
  </r>
  <r>
    <n v="897"/>
    <x v="64"/>
    <s v="Penny"/>
    <x v="1"/>
    <s v="Consulta"/>
    <d v="1899-12-30T10:05:00"/>
    <d v="1899-12-30T10:06:00"/>
    <d v="1899-12-30T10:20:00"/>
    <d v="1899-12-30T00:14:00"/>
    <m/>
    <n v="14"/>
    <n v="1"/>
  </r>
  <r>
    <n v="898"/>
    <x v="64"/>
    <s v="Sitwie"/>
    <x v="1"/>
    <s v="Biometria"/>
    <d v="1899-12-30T10:31:00"/>
    <d v="1899-12-30T10:35:00"/>
    <d v="1899-12-30T11:00:00"/>
    <d v="1899-12-30T00:25:00"/>
    <m/>
    <n v="25"/>
    <n v="1"/>
  </r>
  <r>
    <n v="899"/>
    <x v="64"/>
    <s v="Serafin"/>
    <x v="1"/>
    <s v="Consulta"/>
    <d v="1899-12-30T10:27:00"/>
    <d v="1899-12-30T10:30:00"/>
    <d v="1899-12-30T10:39:00"/>
    <d v="1899-12-30T00:09:00"/>
    <m/>
    <n v="9"/>
    <n v="1"/>
  </r>
  <r>
    <n v="900"/>
    <x v="64"/>
    <s v="Kala"/>
    <x v="1"/>
    <s v="Consulta"/>
    <d v="1899-12-30T10:50:00"/>
    <d v="1899-12-30T11:16:00"/>
    <d v="1899-12-30T12:00:00"/>
    <d v="1899-12-30T00:44:00"/>
    <m/>
    <n v="44"/>
    <n v="1"/>
  </r>
  <r>
    <n v="901"/>
    <x v="64"/>
    <s v="Frida"/>
    <x v="1"/>
    <s v="Consulta"/>
    <d v="1899-12-30T11:40:00"/>
    <d v="1899-12-30T12:00:00"/>
    <d v="1899-12-30T12:36:00"/>
    <d v="1899-12-30T00:36:00"/>
    <m/>
    <n v="36"/>
    <n v="1"/>
  </r>
  <r>
    <n v="902"/>
    <x v="64"/>
    <s v="Olat"/>
    <x v="1"/>
    <s v="Consulta"/>
    <d v="1899-12-30T12:32:00"/>
    <d v="1899-12-30T12:40:00"/>
    <d v="1899-12-30T13:15:00"/>
    <d v="1899-12-30T00:35:00"/>
    <m/>
    <n v="35"/>
    <n v="1"/>
  </r>
  <r>
    <n v="903"/>
    <x v="64"/>
    <s v="S/N"/>
    <x v="1"/>
    <s v="Consulta"/>
    <d v="1899-12-30T13:24:00"/>
    <d v="1899-12-30T13:24:00"/>
    <d v="1899-12-30T14:00:00"/>
    <d v="1899-12-30T00:36:00"/>
    <m/>
    <n v="36"/>
    <n v="1"/>
  </r>
  <r>
    <n v="904"/>
    <x v="64"/>
    <s v="Cloe"/>
    <x v="1"/>
    <s v="Revision"/>
    <d v="1899-12-30T14:03:00"/>
    <d v="1899-12-30T14:10:00"/>
    <d v="1899-12-30T14:50:00"/>
    <d v="1899-12-30T00:40:00"/>
    <m/>
    <n v="40"/>
    <n v="1"/>
  </r>
  <r>
    <n v="905"/>
    <x v="64"/>
    <s v="Perico"/>
    <x v="0"/>
    <s v="Curacion"/>
    <d v="1899-12-30T16:30:00"/>
    <d v="1899-12-30T16:30:00"/>
    <d v="1899-12-30T16:45:00"/>
    <d v="1899-12-30T00:15:00"/>
    <m/>
    <n v="15"/>
    <n v="1"/>
  </r>
  <r>
    <n v="906"/>
    <x v="64"/>
    <s v="Bagoas"/>
    <x v="0"/>
    <s v="Curacion"/>
    <d v="1899-12-30T17:30:00"/>
    <d v="1899-12-30T17:30:00"/>
    <d v="1899-12-30T18:00:00"/>
    <d v="1899-12-30T00:30:00"/>
    <m/>
    <n v="30"/>
    <n v="1"/>
  </r>
  <r>
    <n v="907"/>
    <x v="64"/>
    <s v="Blake"/>
    <x v="0"/>
    <s v="Consulta"/>
    <d v="1899-12-30T19:01:00"/>
    <d v="1899-12-30T19:01:00"/>
    <s v="S/d"/>
    <e v="#VALUE!"/>
    <m/>
    <e v="#VALUE!"/>
    <n v="1"/>
  </r>
  <r>
    <n v="908"/>
    <x v="64"/>
    <s v="Ninoshka"/>
    <x v="9"/>
    <s v="Vacuna/Desparasitacion"/>
    <d v="1899-12-30T20:51:00"/>
    <d v="1899-12-30T20:55:00"/>
    <d v="1899-12-30T21:20:00"/>
    <d v="1899-12-30T00:25:00"/>
    <m/>
    <n v="25"/>
    <n v="1"/>
  </r>
  <r>
    <n v="909"/>
    <x v="64"/>
    <s v="Myld"/>
    <x v="3"/>
    <s v="Consulta"/>
    <d v="1899-12-30T16:58:00"/>
    <d v="1899-12-30T17:45:00"/>
    <d v="1899-12-30T18:15:00"/>
    <d v="1899-12-30T00:30:00"/>
    <m/>
    <n v="30"/>
    <n v="1"/>
  </r>
  <r>
    <n v="910"/>
    <x v="64"/>
    <s v="Misha"/>
    <x v="3"/>
    <s v="Consulta"/>
    <d v="1899-12-30T17:25:00"/>
    <d v="1899-12-30T18:17:00"/>
    <d v="1899-12-30T18:48:00"/>
    <d v="1899-12-30T00:31:00"/>
    <m/>
    <n v="31"/>
    <n v="1"/>
  </r>
  <r>
    <n v="911"/>
    <x v="64"/>
    <s v="Max Luna"/>
    <x v="3"/>
    <s v="Revision"/>
    <d v="1899-12-30T17:28:00"/>
    <d v="1899-12-30T18:50:00"/>
    <d v="1899-12-30T19:01:00"/>
    <d v="1899-12-30T00:11:00"/>
    <m/>
    <n v="11"/>
    <n v="1"/>
  </r>
  <r>
    <n v="912"/>
    <x v="64"/>
    <s v="Niurka"/>
    <x v="3"/>
    <s v="Consulta"/>
    <d v="1899-12-30T18:55:00"/>
    <d v="1899-12-30T19:05:00"/>
    <d v="1899-12-30T19:27:00"/>
    <d v="1899-12-30T00:22:00"/>
    <m/>
    <n v="22"/>
    <n v="1"/>
  </r>
  <r>
    <n v="913"/>
    <x v="64"/>
    <s v="Lana"/>
    <x v="3"/>
    <s v="Consulta"/>
    <d v="1899-12-30T20:07:00"/>
    <d v="1899-12-30T20:07:00"/>
    <s v="S/d"/>
    <e v="#VALUE!"/>
    <m/>
    <e v="#VALUE!"/>
    <n v="1"/>
  </r>
  <r>
    <n v="914"/>
    <x v="65"/>
    <s v="Moni"/>
    <x v="10"/>
    <s v="Revision"/>
    <d v="1899-12-30T11:43:00"/>
    <d v="1899-12-30T11:44:00"/>
    <d v="1899-12-30T11:59:00"/>
    <d v="1899-12-30T00:15:00"/>
    <m/>
    <n v="15"/>
    <n v="1"/>
  </r>
  <r>
    <n v="915"/>
    <x v="65"/>
    <s v="Clara"/>
    <x v="10"/>
    <s v="Vacuna"/>
    <d v="1899-12-30T10:36:00"/>
    <d v="1899-12-30T10:37:00"/>
    <d v="1899-12-30T10:52:00"/>
    <d v="1899-12-30T00:15:00"/>
    <m/>
    <n v="15"/>
    <n v="1"/>
  </r>
  <r>
    <n v="916"/>
    <x v="65"/>
    <s v="Ludo"/>
    <x v="10"/>
    <s v="Consulta"/>
    <d v="1899-12-30T09:37:00"/>
    <d v="1899-12-30T09:40:00"/>
    <d v="1899-12-30T11:20:00"/>
    <d v="1899-12-30T01:40:00"/>
    <m/>
    <n v="40"/>
    <n v="1"/>
  </r>
  <r>
    <n v="917"/>
    <x v="65"/>
    <s v="Celeste"/>
    <x v="14"/>
    <s v="Desparasitación"/>
    <d v="1899-12-30T15:50:00"/>
    <d v="1899-12-30T15:51:00"/>
    <d v="1899-12-30T15:59:00"/>
    <d v="1899-12-30T00:08:00"/>
    <m/>
    <n v="8"/>
    <n v="1"/>
  </r>
  <r>
    <n v="918"/>
    <x v="65"/>
    <s v="Mateo"/>
    <x v="14"/>
    <s v="Revision"/>
    <d v="1899-12-30T15:06:00"/>
    <d v="1899-12-30T15:10:00"/>
    <d v="1899-12-30T15:30:00"/>
    <d v="1899-12-30T00:20:00"/>
    <m/>
    <n v="20"/>
    <n v="1"/>
  </r>
  <r>
    <n v="919"/>
    <x v="65"/>
    <s v="Lisa"/>
    <x v="14"/>
    <s v="Consulta"/>
    <d v="1899-12-30T18:17:00"/>
    <d v="1899-12-30T18:19:00"/>
    <d v="1899-12-30T18:30:00"/>
    <d v="1899-12-30T00:11:00"/>
    <m/>
    <n v="11"/>
    <n v="1"/>
  </r>
  <r>
    <n v="920"/>
    <x v="65"/>
    <s v="Lada"/>
    <x v="14"/>
    <s v="Consulta"/>
    <d v="1899-12-30T19:58:00"/>
    <d v="1899-12-30T19:59:00"/>
    <d v="1899-12-30T20:10:00"/>
    <d v="1899-12-30T00:11:00"/>
    <m/>
    <n v="11"/>
    <n v="1"/>
  </r>
  <r>
    <n v="921"/>
    <x v="65"/>
    <s v="Zeus"/>
    <x v="11"/>
    <s v="Vacuna"/>
    <d v="1899-12-30T18:30:00"/>
    <d v="1899-12-30T18:30:00"/>
    <d v="1899-12-30T18:58:00"/>
    <d v="1899-12-30T00:28:00"/>
    <m/>
    <n v="28"/>
    <n v="1"/>
  </r>
  <r>
    <n v="922"/>
    <x v="65"/>
    <s v="Poncho"/>
    <x v="11"/>
    <s v="Curacion"/>
    <d v="1899-12-30T16:15:00"/>
    <d v="1899-12-30T16:18:00"/>
    <d v="1899-12-30T21:00:00"/>
    <d v="1899-12-30T04:42:00"/>
    <m/>
    <n v="282"/>
    <n v="1"/>
  </r>
  <r>
    <n v="923"/>
    <x v="65"/>
    <s v="Matilda"/>
    <x v="11"/>
    <s v="Revision"/>
    <d v="1899-12-30T11:22:00"/>
    <d v="1899-12-30T11:30:00"/>
    <d v="1899-12-30T11:50:00"/>
    <d v="1899-12-30T00:20:00"/>
    <m/>
    <n v="20"/>
    <n v="1"/>
  </r>
  <r>
    <n v="924"/>
    <x v="65"/>
    <s v="Frida"/>
    <x v="11"/>
    <s v="Revision"/>
    <d v="1899-12-30T13:29:00"/>
    <d v="1899-12-30T13:30:00"/>
    <d v="1899-12-30T14:00:00"/>
    <d v="1899-12-30T00:30:00"/>
    <m/>
    <n v="30"/>
    <n v="1"/>
  </r>
  <r>
    <n v="925"/>
    <x v="65"/>
    <s v="Canela"/>
    <x v="11"/>
    <s v="Usg"/>
    <d v="1899-12-30T14:30:00"/>
    <d v="1899-12-30T14:36:00"/>
    <d v="1899-12-30T14:51:00"/>
    <d v="1899-12-30T00:15:00"/>
    <m/>
    <n v="15"/>
    <n v="1"/>
  </r>
  <r>
    <n v="926"/>
    <x v="65"/>
    <s v="Toby"/>
    <x v="11"/>
    <s v="Revision"/>
    <d v="1899-12-30T09:40:00"/>
    <d v="1899-12-30T09:50:00"/>
    <d v="1899-12-30T09:58:00"/>
    <d v="1899-12-30T00:08:00"/>
    <m/>
    <n v="8"/>
    <n v="1"/>
  </r>
  <r>
    <n v="927"/>
    <x v="65"/>
    <s v="Lucas"/>
    <x v="11"/>
    <s v="Vac. Rabia"/>
    <d v="1899-12-30T11:50:00"/>
    <d v="1899-12-30T11:50:00"/>
    <d v="1899-12-30T12:05:00"/>
    <d v="1899-12-30T00:15:00"/>
    <m/>
    <n v="15"/>
    <n v="1"/>
  </r>
  <r>
    <n v="928"/>
    <x v="65"/>
    <s v="Ramon"/>
    <x v="11"/>
    <s v="Vac. Rabia"/>
    <d v="1899-12-30T11:50:00"/>
    <d v="1899-12-30T11:50:00"/>
    <d v="1899-12-30T12:05:00"/>
    <d v="1899-12-30T00:15:00"/>
    <m/>
    <n v="15"/>
    <n v="1"/>
  </r>
  <r>
    <n v="929"/>
    <x v="66"/>
    <s v="Pinta"/>
    <x v="0"/>
    <s v="Rayos X"/>
    <d v="1899-12-30T14:08:00"/>
    <d v="1899-12-30T14:10:00"/>
    <d v="1899-12-30T14:20:00"/>
    <d v="1899-12-30T00:10:00"/>
    <m/>
    <n v="10"/>
    <n v="1"/>
  </r>
  <r>
    <n v="930"/>
    <x v="66"/>
    <s v="Chase"/>
    <x v="0"/>
    <s v="Vacuna"/>
    <d v="1899-12-30T14:20:00"/>
    <d v="1899-12-30T14:24:00"/>
    <d v="1899-12-30T14:33:00"/>
    <d v="1899-12-30T00:09:00"/>
    <m/>
    <n v="9"/>
    <n v="1"/>
  </r>
  <r>
    <n v="931"/>
    <x v="66"/>
    <s v="Kraff"/>
    <x v="1"/>
    <s v="Consulta"/>
    <d v="1899-12-30T16:17:00"/>
    <d v="1899-12-30T16:19:00"/>
    <d v="1899-12-30T16:41:00"/>
    <d v="1899-12-30T00:22:00"/>
    <m/>
    <n v="22"/>
    <n v="1"/>
  </r>
  <r>
    <n v="932"/>
    <x v="66"/>
    <s v="Princesa"/>
    <x v="1"/>
    <s v="Consulta"/>
    <d v="1899-12-30T17:35:00"/>
    <d v="1899-12-30T18:00:00"/>
    <d v="1899-12-30T18:40:00"/>
    <d v="1899-12-30T00:40:00"/>
    <m/>
    <n v="40"/>
    <n v="1"/>
  </r>
  <r>
    <n v="933"/>
    <x v="66"/>
    <s v="Mercuri"/>
    <x v="9"/>
    <s v="Consulta"/>
    <d v="1899-12-30T15:10:00"/>
    <d v="1899-12-30T15:11:00"/>
    <d v="1899-12-30T15:45:00"/>
    <d v="1899-12-30T00:34:00"/>
    <m/>
    <n v="34"/>
    <n v="1"/>
  </r>
  <r>
    <n v="934"/>
    <x v="66"/>
    <s v="Feliciano"/>
    <x v="9"/>
    <s v="Revision"/>
    <d v="1899-12-30T19:03:00"/>
    <d v="1899-12-30T19:10:00"/>
    <d v="1899-12-30T19:30:00"/>
    <d v="1899-12-30T00:20:00"/>
    <m/>
    <n v="20"/>
    <n v="1"/>
  </r>
  <r>
    <n v="935"/>
    <x v="66"/>
    <s v="Rony"/>
    <x v="11"/>
    <s v="Vacuna"/>
    <d v="1899-12-30T11:46:00"/>
    <d v="1899-12-30T11:49:00"/>
    <d v="1899-12-30T11:55:00"/>
    <d v="1899-12-30T00:06:00"/>
    <m/>
    <n v="6"/>
    <n v="1"/>
  </r>
  <r>
    <n v="936"/>
    <x v="66"/>
    <s v="Blaky"/>
    <x v="11"/>
    <s v="Consulta"/>
    <d v="1899-12-30T09:50:00"/>
    <d v="1899-12-30T10:00:00"/>
    <d v="1899-12-30T10:40:00"/>
    <d v="1899-12-30T00:40:00"/>
    <m/>
    <n v="40"/>
    <n v="1"/>
  </r>
  <r>
    <n v="937"/>
    <x v="67"/>
    <s v="Kraff"/>
    <x v="0"/>
    <s v="Consulta"/>
    <d v="1899-12-30T16:28:00"/>
    <d v="1899-12-30T16:35:00"/>
    <d v="1899-12-30T17:12:00"/>
    <d v="1899-12-30T00:37:00"/>
    <m/>
    <n v="37"/>
    <n v="1"/>
  </r>
  <r>
    <n v="938"/>
    <x v="67"/>
    <s v="Lucy"/>
    <x v="0"/>
    <s v="Consulta"/>
    <d v="1899-12-30T19:15:00"/>
    <d v="1899-12-30T19:40:00"/>
    <d v="1899-12-30T20:25:00"/>
    <d v="1899-12-30T00:45:00"/>
    <m/>
    <n v="45"/>
    <n v="1"/>
  </r>
  <r>
    <n v="939"/>
    <x v="67"/>
    <s v="Catalina"/>
    <x v="0"/>
    <s v="Aplicación Medicamento"/>
    <d v="1899-12-30T19:04:00"/>
    <d v="1899-12-30T19:04:00"/>
    <d v="1899-12-30T19:20:00"/>
    <d v="1899-12-30T00:16:00"/>
    <m/>
    <n v="16"/>
    <n v="1"/>
  </r>
  <r>
    <n v="940"/>
    <x v="67"/>
    <s v="Cleo"/>
    <x v="16"/>
    <s v="Revision"/>
    <d v="1899-12-30T09:42:00"/>
    <d v="1899-12-30T09:42:00"/>
    <s v="S/d"/>
    <e v="#VALUE!"/>
    <m/>
    <e v="#VALUE!"/>
    <n v="1"/>
  </r>
  <r>
    <n v="941"/>
    <x v="67"/>
    <s v="Lola"/>
    <x v="2"/>
    <s v="Revision"/>
    <d v="1899-12-30T09:30:00"/>
    <d v="1899-12-30T09:30:00"/>
    <d v="1899-12-30T10:00:00"/>
    <d v="1899-12-30T00:30:00"/>
    <m/>
    <n v="30"/>
    <n v="1"/>
  </r>
  <r>
    <n v="942"/>
    <x v="67"/>
    <s v="Bubu"/>
    <x v="11"/>
    <s v="Vacuna/Desparasitacion"/>
    <d v="1899-12-30T12:52:00"/>
    <d v="1899-12-30T13:00:00"/>
    <d v="1899-12-30T13:15:00"/>
    <d v="1899-12-30T00:15:00"/>
    <m/>
    <n v="15"/>
    <n v="1"/>
  </r>
  <r>
    <n v="943"/>
    <x v="67"/>
    <s v="Mia"/>
    <x v="11"/>
    <s v="Aplicación Medicamento"/>
    <d v="1899-12-30T12:55:00"/>
    <d v="1899-12-30T13:18:00"/>
    <d v="1899-12-30T13:21:00"/>
    <d v="1899-12-30T00:03:00"/>
    <m/>
    <n v="3"/>
    <n v="1"/>
  </r>
  <r>
    <n v="944"/>
    <x v="67"/>
    <s v="Peluche"/>
    <x v="11"/>
    <s v="Consulta"/>
    <d v="1899-12-30T08:05:00"/>
    <d v="1899-12-30T08:05:00"/>
    <d v="1899-12-30T08:40:00"/>
    <d v="1899-12-30T00:35:00"/>
    <m/>
    <n v="35"/>
    <n v="1"/>
  </r>
  <r>
    <n v="945"/>
    <x v="67"/>
    <s v="Toby"/>
    <x v="11"/>
    <s v="Revision"/>
    <d v="1899-12-30T09:29:00"/>
    <d v="1899-12-30T09:34:00"/>
    <d v="1899-12-30T09:40:00"/>
    <d v="1899-12-30T00:06:00"/>
    <m/>
    <n v="6"/>
    <n v="1"/>
  </r>
  <r>
    <n v="946"/>
    <x v="67"/>
    <s v="S/N"/>
    <x v="11"/>
    <s v="Consulta"/>
    <d v="1899-12-30T10:19:00"/>
    <d v="1899-12-30T10:20:00"/>
    <d v="1899-12-30T11:00:00"/>
    <d v="1899-12-30T00:40:00"/>
    <m/>
    <n v="40"/>
    <n v="1"/>
  </r>
  <r>
    <n v="947"/>
    <x v="67"/>
    <s v="Mike"/>
    <x v="15"/>
    <s v="Consulta"/>
    <d v="1899-12-30T14:52:00"/>
    <d v="1899-12-30T14:55:00"/>
    <d v="1899-12-30T15:35:00"/>
    <d v="1899-12-30T00:40:00"/>
    <m/>
    <n v="40"/>
    <n v="1"/>
  </r>
  <r>
    <n v="948"/>
    <x v="67"/>
    <s v="Roby"/>
    <x v="15"/>
    <s v="Vac. Rabia"/>
    <d v="1899-12-30T19:15:00"/>
    <d v="1899-12-30T19:20:00"/>
    <d v="1899-12-30T19:50:00"/>
    <d v="1899-12-30T00:30:00"/>
    <m/>
    <n v="30"/>
    <n v="1"/>
  </r>
  <r>
    <n v="949"/>
    <x v="67"/>
    <s v="Amy"/>
    <x v="15"/>
    <s v="Revision"/>
    <d v="1899-12-30T19:20:00"/>
    <d v="1899-12-30T20:15:00"/>
    <d v="1899-12-30T20:35:00"/>
    <d v="1899-12-30T00:20:00"/>
    <m/>
    <n v="20"/>
    <n v="1"/>
  </r>
  <r>
    <n v="950"/>
    <x v="67"/>
    <s v="Yumi"/>
    <x v="15"/>
    <s v="Revision"/>
    <d v="1899-12-30T19:20:00"/>
    <d v="1899-12-30T20:15:00"/>
    <d v="1899-12-30T20:35:00"/>
    <d v="1899-12-30T00:20:00"/>
    <m/>
    <n v="20"/>
    <n v="1"/>
  </r>
  <r>
    <n v="951"/>
    <x v="67"/>
    <s v="Buffy"/>
    <x v="15"/>
    <s v="Consulta"/>
    <d v="1899-12-30T19:15:00"/>
    <d v="1899-12-30T19:15:00"/>
    <s v="S/d"/>
    <e v="#VALUE!"/>
    <m/>
    <e v="#VALUE!"/>
    <n v="1"/>
  </r>
  <r>
    <n v="952"/>
    <x v="67"/>
    <s v="Sebastian"/>
    <x v="15"/>
    <s v="Consulta"/>
    <d v="1899-12-30T19:15:00"/>
    <d v="1899-12-30T19:15:00"/>
    <s v="S/d"/>
    <e v="#VALUE!"/>
    <m/>
    <e v="#VALUE!"/>
    <n v="1"/>
  </r>
  <r>
    <n v="953"/>
    <x v="67"/>
    <s v="Chapo"/>
    <x v="15"/>
    <s v="Consulta"/>
    <d v="1899-12-30T19:15:00"/>
    <d v="1899-12-30T19:15:00"/>
    <s v="S/d"/>
    <e v="#VALUE!"/>
    <m/>
    <e v="#VALUE!"/>
    <n v="1"/>
  </r>
  <r>
    <n v="954"/>
    <x v="67"/>
    <s v="Chelo"/>
    <x v="15"/>
    <s v="Desparasitación"/>
    <d v="1899-12-30T15:36:00"/>
    <d v="1899-12-30T15:44:00"/>
    <d v="1899-12-30T15:50:00"/>
    <d v="1899-12-30T00:06:00"/>
    <m/>
    <n v="6"/>
    <n v="1"/>
  </r>
  <r>
    <n v="955"/>
    <x v="67"/>
    <s v="Dorotea"/>
    <x v="15"/>
    <s v="Consulta"/>
    <d v="1899-12-30T19:15:00"/>
    <d v="1899-12-30T19:40:00"/>
    <d v="1899-12-30T20:20:00"/>
    <d v="1899-12-30T00:40:00"/>
    <m/>
    <n v="40"/>
    <n v="1"/>
  </r>
  <r>
    <n v="956"/>
    <x v="67"/>
    <s v="Teodolirdo"/>
    <x v="15"/>
    <s v="Vacuna/Desparasitacion"/>
    <d v="1899-12-30T19:15:00"/>
    <d v="1899-12-30T19:35:00"/>
    <s v="S/d"/>
    <e v="#VALUE!"/>
    <m/>
    <e v="#VALUE!"/>
    <n v="1"/>
  </r>
  <r>
    <n v="957"/>
    <x v="68"/>
    <s v="Cordy"/>
    <x v="15"/>
    <s v="Consulta"/>
    <d v="1899-12-30T18:20:00"/>
    <d v="1899-12-30T19:10:00"/>
    <d v="1899-12-30T20:10:00"/>
    <d v="1899-12-30T01:00:00"/>
    <m/>
    <n v="60"/>
    <n v="1"/>
  </r>
  <r>
    <n v="958"/>
    <x v="68"/>
    <s v="Manchas"/>
    <x v="0"/>
    <s v="Consulta"/>
    <d v="1899-12-30T16:31:00"/>
    <d v="1899-12-30T16:40:00"/>
    <d v="1899-12-30T17:08:00"/>
    <d v="1899-12-30T00:28:00"/>
    <m/>
    <n v="28"/>
    <n v="1"/>
  </r>
  <r>
    <n v="959"/>
    <x v="68"/>
    <s v="Chispita"/>
    <x v="0"/>
    <s v="Consulta"/>
    <d v="1899-12-30T17:20:00"/>
    <d v="1899-12-30T17:30:00"/>
    <d v="1899-12-30T17:50:00"/>
    <d v="1899-12-30T00:20:00"/>
    <m/>
    <n v="20"/>
    <n v="1"/>
  </r>
  <r>
    <n v="960"/>
    <x v="68"/>
    <s v="Ole"/>
    <x v="0"/>
    <s v="Consulta"/>
    <d v="1899-12-30T17:28:00"/>
    <d v="1899-12-30T17:40:00"/>
    <d v="1899-12-30T18:15:00"/>
    <d v="1899-12-30T00:35:00"/>
    <m/>
    <n v="35"/>
    <n v="1"/>
  </r>
  <r>
    <n v="961"/>
    <x v="68"/>
    <s v="Nico"/>
    <x v="0"/>
    <s v="Consulta"/>
    <d v="1899-12-30T18:05:00"/>
    <d v="1899-12-30T18:20:00"/>
    <d v="1899-12-30T18:57:00"/>
    <d v="1899-12-30T00:37:00"/>
    <m/>
    <n v="37"/>
    <n v="1"/>
  </r>
  <r>
    <n v="962"/>
    <x v="68"/>
    <s v="Hachi"/>
    <x v="0"/>
    <s v="Biometria"/>
    <d v="1899-12-30T18:08:00"/>
    <d v="1899-12-30T18:31:00"/>
    <d v="1899-12-30T18:40:00"/>
    <d v="1899-12-30T00:09:00"/>
    <m/>
    <n v="9"/>
    <n v="1"/>
  </r>
  <r>
    <n v="963"/>
    <x v="68"/>
    <s v="Aron"/>
    <x v="3"/>
    <s v="Aplicación Medicamento"/>
    <d v="1899-12-30T17:20:00"/>
    <d v="1899-12-30T17:40:00"/>
    <d v="1899-12-30T18:04:00"/>
    <d v="1899-12-30T00:24:00"/>
    <m/>
    <n v="24"/>
    <n v="1"/>
  </r>
  <r>
    <n v="964"/>
    <x v="68"/>
    <s v="Tequila"/>
    <x v="3"/>
    <s v="Consulta"/>
    <d v="1899-12-30T19:07:00"/>
    <d v="1899-12-30T19:15:00"/>
    <d v="1899-12-30T19:30:00"/>
    <d v="1899-12-30T00:15:00"/>
    <m/>
    <n v="15"/>
    <n v="1"/>
  </r>
  <r>
    <n v="965"/>
    <x v="68"/>
    <s v="Max"/>
    <x v="3"/>
    <s v="Consulta"/>
    <d v="1899-12-30T19:30:00"/>
    <d v="1899-12-30T19:30:00"/>
    <s v="S/d"/>
    <e v="#VALUE!"/>
    <m/>
    <e v="#VALUE!"/>
    <n v="1"/>
  </r>
  <r>
    <n v="966"/>
    <x v="68"/>
    <s v="Manchitas"/>
    <x v="11"/>
    <s v="Prueba Ego"/>
    <d v="1899-12-30T09:41:00"/>
    <d v="1899-12-30T09:50:00"/>
    <d v="1899-12-30T10:09:00"/>
    <d v="1899-12-30T00:19:00"/>
    <m/>
    <n v="19"/>
    <n v="1"/>
  </r>
  <r>
    <n v="967"/>
    <x v="68"/>
    <s v="Goyo"/>
    <x v="11"/>
    <s v="Biometria"/>
    <d v="1899-12-30T10:31:00"/>
    <d v="1899-12-30T10:31:00"/>
    <d v="1899-12-30T10:33:00"/>
    <d v="1899-12-30T00:02:00"/>
    <m/>
    <n v="2"/>
    <n v="1"/>
  </r>
  <r>
    <n v="968"/>
    <x v="68"/>
    <s v="Brayan"/>
    <x v="11"/>
    <s v="Retiro de puntos"/>
    <d v="1899-12-30T09:05:00"/>
    <d v="1899-12-30T09:15:00"/>
    <d v="1899-12-30T09:30:00"/>
    <d v="1899-12-30T00:15:00"/>
    <m/>
    <n v="15"/>
    <n v="1"/>
  </r>
  <r>
    <n v="969"/>
    <x v="68"/>
    <s v="Toby"/>
    <x v="11"/>
    <s v="Usg"/>
    <d v="1899-12-30T08:11:00"/>
    <d v="1899-12-30T08:20:00"/>
    <d v="1899-12-30T09:00:00"/>
    <d v="1899-12-30T00:40:00"/>
    <m/>
    <n v="40"/>
    <n v="1"/>
  </r>
  <r>
    <n v="970"/>
    <x v="68"/>
    <s v="Sanson"/>
    <x v="11"/>
    <s v="Revision"/>
    <d v="1899-12-30T10:18:00"/>
    <d v="1899-12-30T10:20:00"/>
    <d v="1899-12-30T10:31:00"/>
    <d v="1899-12-30T00:11:00"/>
    <m/>
    <n v="11"/>
    <n v="1"/>
  </r>
  <r>
    <n v="971"/>
    <x v="68"/>
    <s v="Jerry"/>
    <x v="4"/>
    <s v="Consulta"/>
    <d v="1899-12-30T10:02:00"/>
    <d v="1899-12-30T10:03:00"/>
    <d v="1899-12-30T10:35:00"/>
    <d v="1899-12-30T00:32:00"/>
    <m/>
    <n v="32"/>
    <n v="1"/>
  </r>
  <r>
    <n v="972"/>
    <x v="68"/>
    <s v="Chanel"/>
    <x v="4"/>
    <s v="Consulta"/>
    <d v="1899-12-30T12:07:00"/>
    <d v="1899-12-30T12:10:00"/>
    <d v="1899-12-30T13:10:00"/>
    <d v="1899-12-30T01:00:00"/>
    <m/>
    <n v="60"/>
    <n v="1"/>
  </r>
  <r>
    <n v="973"/>
    <x v="68"/>
    <s v="Sordo"/>
    <x v="4"/>
    <s v="Consulta"/>
    <d v="1899-12-30T13:48:00"/>
    <d v="1899-12-30T13:55:00"/>
    <d v="1899-12-30T15:44:00"/>
    <d v="1899-12-30T01:49:00"/>
    <m/>
    <n v="109"/>
    <n v="1"/>
  </r>
  <r>
    <n v="974"/>
    <x v="68"/>
    <s v="S/N"/>
    <x v="4"/>
    <s v="Consulta"/>
    <d v="1899-12-30T13:48:00"/>
    <d v="1899-12-30T13:55:00"/>
    <d v="1899-12-30T15:44:00"/>
    <d v="1899-12-30T01:49:00"/>
    <m/>
    <n v="49"/>
    <n v="1"/>
  </r>
  <r>
    <n v="975"/>
    <x v="68"/>
    <s v="Dango"/>
    <x v="4"/>
    <s v="Consulta"/>
    <d v="1899-12-30T08:58:00"/>
    <d v="1899-12-30T09:08:00"/>
    <d v="1899-12-30T10:28:00"/>
    <d v="1899-12-30T01:20:00"/>
    <m/>
    <n v="20"/>
    <n v="1"/>
  </r>
  <r>
    <n v="976"/>
    <x v="69"/>
    <s v="Negrita"/>
    <x v="15"/>
    <s v="Usg"/>
    <d v="1899-12-30T08:10:00"/>
    <d v="1899-12-30T08:20:00"/>
    <d v="1899-12-30T08:47:00"/>
    <d v="1899-12-30T00:27:00"/>
    <m/>
    <n v="27"/>
    <n v="1"/>
  </r>
  <r>
    <n v="977"/>
    <x v="69"/>
    <s v="Tigrilla"/>
    <x v="15"/>
    <s v="Consulta"/>
    <d v="1899-12-30T09:38:00"/>
    <d v="1899-12-30T09:40:00"/>
    <d v="1899-12-30T10:55:00"/>
    <d v="1899-12-30T01:15:00"/>
    <m/>
    <n v="15"/>
    <n v="1"/>
  </r>
  <r>
    <n v="978"/>
    <x v="69"/>
    <s v="Musho"/>
    <x v="15"/>
    <s v="Consulta"/>
    <d v="1899-12-30T13:08:00"/>
    <d v="1899-12-30T13:11:00"/>
    <d v="1899-12-30T13:55:00"/>
    <d v="1899-12-30T00:44:00"/>
    <m/>
    <n v="44"/>
    <n v="1"/>
  </r>
  <r>
    <n v="979"/>
    <x v="69"/>
    <s v="Regia"/>
    <x v="15"/>
    <s v="Vacuna/Desparasitacion"/>
    <d v="1899-12-30T12:00:00"/>
    <d v="1899-12-30T12:00:00"/>
    <s v="S/d"/>
    <e v="#VALUE!"/>
    <m/>
    <e v="#VALUE!"/>
    <n v="1"/>
  </r>
  <r>
    <n v="980"/>
    <x v="69"/>
    <s v="Negro"/>
    <x v="15"/>
    <s v="Consulta"/>
    <d v="1899-12-30T14:39:00"/>
    <d v="1899-12-30T14:39:00"/>
    <s v="S/d"/>
    <e v="#VALUE!"/>
    <m/>
    <e v="#VALUE!"/>
    <n v="1"/>
  </r>
  <r>
    <n v="981"/>
    <x v="69"/>
    <s v="Spoqui"/>
    <x v="15"/>
    <s v="Desparasitación"/>
    <d v="1899-12-30T15:55:00"/>
    <d v="1899-12-30T16:05:00"/>
    <d v="1899-12-30T16:17:00"/>
    <d v="1899-12-30T00:12:00"/>
    <m/>
    <n v="12"/>
    <n v="1"/>
  </r>
  <r>
    <n v="982"/>
    <x v="69"/>
    <s v="Minoshka/Dolche"/>
    <x v="15"/>
    <s v="Consulta"/>
    <d v="1899-12-30T19:10:00"/>
    <d v="1899-12-30T19:30:00"/>
    <d v="1899-12-30T20:37:00"/>
    <d v="1899-12-30T01:07:00"/>
    <m/>
    <n v="7"/>
    <n v="1"/>
  </r>
  <r>
    <n v="983"/>
    <x v="69"/>
    <s v="Mia"/>
    <x v="2"/>
    <s v="Aplicación Medicamento"/>
    <d v="1899-12-30T10:50:00"/>
    <d v="1899-12-30T10:52:00"/>
    <d v="1899-12-30T11:00:00"/>
    <d v="1899-12-30T00:08:00"/>
    <m/>
    <n v="8"/>
    <n v="1"/>
  </r>
  <r>
    <n v="984"/>
    <x v="69"/>
    <s v="Cota"/>
    <x v="2"/>
    <s v="Aplicación Medicamento"/>
    <d v="1899-12-30T10:50:00"/>
    <d v="1899-12-30T10:52:00"/>
    <d v="1899-12-30T11:00:00"/>
    <d v="1899-12-30T00:08:00"/>
    <m/>
    <n v="8"/>
    <n v="1"/>
  </r>
  <r>
    <n v="985"/>
    <x v="69"/>
    <s v="Lisa"/>
    <x v="2"/>
    <s v="Revision"/>
    <d v="1899-12-30T08:10:00"/>
    <d v="1899-12-30T08:10:00"/>
    <s v="S/d"/>
    <e v="#VALUE!"/>
    <m/>
    <e v="#VALUE!"/>
    <n v="1"/>
  </r>
  <r>
    <n v="986"/>
    <x v="69"/>
    <s v="Brisca"/>
    <x v="0"/>
    <s v="Vacuna"/>
    <d v="1899-12-30T16:04:00"/>
    <d v="1899-12-30T16:20:00"/>
    <d v="1899-12-30T16:33:00"/>
    <d v="1899-12-30T00:13:00"/>
    <m/>
    <n v="13"/>
    <n v="1"/>
  </r>
  <r>
    <n v="987"/>
    <x v="69"/>
    <s v="Apasca"/>
    <x v="0"/>
    <s v="Desparasitación"/>
    <d v="1899-12-30T18:08:00"/>
    <d v="1899-12-30T18:15:00"/>
    <d v="1899-12-30T18:29:00"/>
    <d v="1899-12-30T00:14:00"/>
    <m/>
    <n v="14"/>
    <n v="1"/>
  </r>
  <r>
    <n v="988"/>
    <x v="69"/>
    <s v="Lucy"/>
    <x v="0"/>
    <s v="Revision"/>
    <d v="1899-12-30T18:05:00"/>
    <d v="1899-12-30T18:20:00"/>
    <d v="1899-12-30T18:50:00"/>
    <d v="1899-12-30T00:30:00"/>
    <m/>
    <n v="30"/>
    <n v="1"/>
  </r>
  <r>
    <n v="989"/>
    <x v="69"/>
    <s v="Hacob"/>
    <x v="0"/>
    <s v="Consulta"/>
    <d v="1899-12-30T18:55:00"/>
    <d v="1899-12-30T19:05:00"/>
    <d v="1899-12-30T19:40:00"/>
    <d v="1899-12-30T00:35:00"/>
    <m/>
    <n v="35"/>
    <n v="1"/>
  </r>
  <r>
    <n v="990"/>
    <x v="69"/>
    <s v="Vegueta"/>
    <x v="0"/>
    <s v="Desparasitación"/>
    <d v="1899-12-30T19:20:00"/>
    <d v="1899-12-30T19:35:00"/>
    <d v="1899-12-30T19:53:00"/>
    <d v="1899-12-30T00:18:00"/>
    <m/>
    <n v="18"/>
    <n v="1"/>
  </r>
  <r>
    <n v="991"/>
    <x v="69"/>
    <s v="Jerry"/>
    <x v="3"/>
    <s v="Consulta"/>
    <d v="1899-12-30T17:30:00"/>
    <d v="1899-12-30T17:30:00"/>
    <s v="S/d"/>
    <e v="#VALUE!"/>
    <m/>
    <e v="#VALUE!"/>
    <n v="1"/>
  </r>
  <r>
    <n v="992"/>
    <x v="69"/>
    <s v="Lool"/>
    <x v="3"/>
    <s v="Consulta"/>
    <d v="1899-12-30T16:30:00"/>
    <d v="1899-12-30T17:00:00"/>
    <d v="1899-12-30T17:20:00"/>
    <d v="1899-12-30T00:20:00"/>
    <m/>
    <n v="20"/>
    <n v="1"/>
  </r>
  <r>
    <n v="993"/>
    <x v="69"/>
    <s v="Hanna"/>
    <x v="3"/>
    <s v="Usg"/>
    <d v="1899-12-30T18:30:00"/>
    <d v="1899-12-30T18:30:00"/>
    <s v="S/d"/>
    <e v="#VALUE!"/>
    <m/>
    <e v="#VALUE!"/>
    <n v="1"/>
  </r>
  <r>
    <n v="994"/>
    <x v="69"/>
    <s v="Mateo"/>
    <x v="3"/>
    <s v="Revision"/>
    <d v="1899-12-30T18:19:00"/>
    <d v="1899-12-30T18:19:00"/>
    <s v="S/d"/>
    <e v="#VALUE!"/>
    <m/>
    <e v="#VALUE!"/>
    <n v="1"/>
  </r>
  <r>
    <n v="995"/>
    <x v="69"/>
    <s v="Lucy"/>
    <x v="3"/>
    <s v="Aplicación Medicamento"/>
    <d v="1899-12-30T19:21:00"/>
    <d v="1899-12-30T19:30:00"/>
    <d v="1899-12-30T19:54:00"/>
    <d v="1899-12-30T00:24:00"/>
    <m/>
    <n v="24"/>
    <n v="1"/>
  </r>
  <r>
    <n v="996"/>
    <x v="69"/>
    <s v="Kendra"/>
    <x v="3"/>
    <s v="Consulta"/>
    <d v="1899-12-30T18:30:00"/>
    <d v="1899-12-30T18:50:00"/>
    <d v="1899-12-30T19:10:00"/>
    <d v="1899-12-30T00:20:00"/>
    <m/>
    <n v="20"/>
    <n v="1"/>
  </r>
  <r>
    <n v="997"/>
    <x v="69"/>
    <s v="Hachi"/>
    <x v="3"/>
    <s v="S/D"/>
    <d v="1899-12-30T19:38:00"/>
    <d v="1899-12-30T19:38:00"/>
    <s v="S/d"/>
    <e v="#VALUE!"/>
    <m/>
    <e v="#VALUE!"/>
    <n v="1"/>
  </r>
  <r>
    <n v="998"/>
    <x v="70"/>
    <s v="Spucky"/>
    <x v="11"/>
    <s v="Revision"/>
    <d v="1899-12-30T13:30:00"/>
    <d v="1899-12-30T13:30:00"/>
    <d v="1899-12-30T13:37:00"/>
    <d v="1899-12-30T00:07:00"/>
    <m/>
    <n v="7"/>
    <n v="1"/>
  </r>
  <r>
    <n v="999"/>
    <x v="70"/>
    <s v="Balu"/>
    <x v="11"/>
    <s v="Retiro de puntos"/>
    <d v="1899-12-30T14:08:00"/>
    <d v="1899-12-30T14:10:00"/>
    <d v="1899-12-30T14:17:00"/>
    <d v="1899-12-30T00:07:00"/>
    <m/>
    <n v="7"/>
    <n v="1"/>
  </r>
  <r>
    <n v="1000"/>
    <x v="70"/>
    <s v="Anizeto"/>
    <x v="4"/>
    <s v="Desparasitación"/>
    <d v="1899-12-30T08:23:00"/>
    <d v="1899-12-30T08:30:00"/>
    <d v="1899-12-30T08:43:00"/>
    <d v="1899-12-30T00:13:00"/>
    <m/>
    <n v="13"/>
    <n v="1"/>
  </r>
  <r>
    <n v="1001"/>
    <x v="70"/>
    <s v="Princesa"/>
    <x v="4"/>
    <s v="Consulta"/>
    <d v="1899-12-30T14:18:00"/>
    <d v="1899-12-30T14:18:00"/>
    <d v="1899-12-30T14:30:00"/>
    <d v="1899-12-30T00:12:00"/>
    <m/>
    <n v="12"/>
    <n v="1"/>
  </r>
  <r>
    <n v="1002"/>
    <x v="70"/>
    <s v="Lana"/>
    <x v="4"/>
    <s v="Desparasitación"/>
    <d v="1899-12-30T08:25:00"/>
    <d v="1899-12-30T08:30:00"/>
    <d v="1899-12-30T08:43:00"/>
    <d v="1899-12-30T00:13:00"/>
    <m/>
    <n v="13"/>
    <n v="1"/>
  </r>
  <r>
    <n v="1003"/>
    <x v="70"/>
    <s v="Arizona"/>
    <x v="4"/>
    <s v="Consulta"/>
    <d v="1899-12-30T13:55:00"/>
    <d v="1899-12-30T13:55:00"/>
    <d v="1899-12-30T14:15:00"/>
    <d v="1899-12-30T00:20:00"/>
    <m/>
    <n v="20"/>
    <n v="1"/>
  </r>
  <r>
    <n v="1004"/>
    <x v="70"/>
    <s v="Jerry"/>
    <x v="0"/>
    <s v="Revision"/>
    <d v="1899-12-30T18:00:00"/>
    <d v="1899-12-30T18:10:00"/>
    <d v="1899-12-30T18:20:00"/>
    <d v="1899-12-30T00:10:00"/>
    <m/>
    <n v="10"/>
    <n v="1"/>
  </r>
  <r>
    <n v="1005"/>
    <x v="70"/>
    <s v="Apolo"/>
    <x v="0"/>
    <s v="Revision"/>
    <d v="1899-12-30T18:37:00"/>
    <d v="1899-12-30T18:45:00"/>
    <d v="1899-12-30T18:57:00"/>
    <d v="1899-12-30T00:12:00"/>
    <m/>
    <n v="12"/>
    <n v="1"/>
  </r>
  <r>
    <n v="1006"/>
    <x v="70"/>
    <s v="Chito"/>
    <x v="0"/>
    <s v="Vacuna/Desparasitacion"/>
    <d v="1899-12-30T18:10:00"/>
    <d v="1899-12-30T18:38:00"/>
    <d v="1899-12-30T18:46:00"/>
    <d v="1899-12-30T00:08:00"/>
    <m/>
    <n v="8"/>
    <n v="1"/>
  </r>
  <r>
    <n v="1007"/>
    <x v="70"/>
    <s v="Blacky"/>
    <x v="0"/>
    <s v="Consulta"/>
    <d v="1899-12-30T19:27:00"/>
    <d v="1899-12-30T19:35:00"/>
    <d v="1899-12-30T19:49:00"/>
    <d v="1899-12-30T00:14:00"/>
    <m/>
    <n v="14"/>
    <n v="1"/>
  </r>
  <r>
    <n v="1008"/>
    <x v="70"/>
    <s v="Nieve"/>
    <x v="0"/>
    <s v="Desparasitación"/>
    <d v="1899-12-30T17:15:00"/>
    <d v="1899-12-30T17:20:00"/>
    <d v="1899-12-30T17:38:00"/>
    <d v="1899-12-30T00:18:00"/>
    <m/>
    <n v="18"/>
    <n v="1"/>
  </r>
  <r>
    <n v="1009"/>
    <x v="70"/>
    <s v="Milton"/>
    <x v="0"/>
    <s v="Desparasitación"/>
    <d v="1899-12-30T17:15:00"/>
    <d v="1899-12-30T17:20:00"/>
    <d v="1899-12-30T17:38:00"/>
    <d v="1899-12-30T00:18:00"/>
    <m/>
    <n v="18"/>
    <n v="1"/>
  </r>
  <r>
    <n v="1010"/>
    <x v="70"/>
    <s v="Terry"/>
    <x v="0"/>
    <s v="Vacuna/Desparasitacion"/>
    <d v="1899-12-30T16:58:00"/>
    <d v="1899-12-30T17:10:00"/>
    <d v="1899-12-30T17:15:00"/>
    <d v="1899-12-30T00:05:00"/>
    <m/>
    <n v="5"/>
    <n v="1"/>
  </r>
  <r>
    <n v="1011"/>
    <x v="70"/>
    <s v="Tommy"/>
    <x v="0"/>
    <s v="Vacuna/Desparasitacion"/>
    <d v="1899-12-30T16:58:00"/>
    <d v="1899-12-30T17:10:00"/>
    <d v="1899-12-30T17:15:00"/>
    <d v="1899-12-30T00:05:00"/>
    <m/>
    <n v="5"/>
    <n v="1"/>
  </r>
  <r>
    <n v="1012"/>
    <x v="70"/>
    <s v="Molly"/>
    <x v="15"/>
    <s v="Retiro de puntos"/>
    <d v="1899-12-30T15:10:00"/>
    <d v="1899-12-30T15:11:00"/>
    <d v="1899-12-30T15:21:00"/>
    <d v="1899-12-30T00:10:00"/>
    <m/>
    <n v="10"/>
    <n v="1"/>
  </r>
  <r>
    <n v="1013"/>
    <x v="70"/>
    <s v="Honey"/>
    <x v="15"/>
    <s v="Aplicación Medicamento"/>
    <d v="1899-12-30T17:54:00"/>
    <d v="1899-12-30T18:05:00"/>
    <d v="1899-12-30T18:13:00"/>
    <d v="1899-12-30T00:08:00"/>
    <m/>
    <n v="8"/>
    <n v="1"/>
  </r>
  <r>
    <n v="1014"/>
    <x v="70"/>
    <s v="Cleotilda"/>
    <x v="15"/>
    <s v="Biometria"/>
    <d v="1899-12-30T18:01:00"/>
    <d v="1899-12-30T18:01:00"/>
    <d v="1899-12-30T18:30:00"/>
    <d v="1899-12-30T00:29:00"/>
    <m/>
    <n v="29"/>
    <n v="1"/>
  </r>
  <r>
    <n v="1015"/>
    <x v="70"/>
    <s v="Lisa"/>
    <x v="15"/>
    <s v="Vacuna"/>
    <d v="1899-12-30T18:05:00"/>
    <d v="1899-12-30T18:30:00"/>
    <d v="1899-12-30T18:42:00"/>
    <d v="1899-12-30T00:12:00"/>
    <m/>
    <n v="12"/>
    <n v="1"/>
  </r>
  <r>
    <n v="1016"/>
    <x v="70"/>
    <s v="Nicky"/>
    <x v="15"/>
    <s v="Rayos X"/>
    <d v="1899-12-30T20:00:00"/>
    <d v="1899-12-30T20:03:00"/>
    <d v="1899-12-30T20:30:00"/>
    <d v="1899-12-30T00:27:00"/>
    <m/>
    <n v="27"/>
    <n v="1"/>
  </r>
  <r>
    <n v="1017"/>
    <x v="71"/>
    <s v="S/N"/>
    <x v="12"/>
    <s v="Consulta"/>
    <d v="1899-12-30T17:24:00"/>
    <d v="1899-12-30T17:30:00"/>
    <d v="1899-12-30T17:45:00"/>
    <d v="1899-12-30T00:15:00"/>
    <m/>
    <n v="15"/>
    <n v="1"/>
  </r>
  <r>
    <n v="1018"/>
    <x v="71"/>
    <s v="Kira"/>
    <x v="12"/>
    <s v="Revision"/>
    <d v="1899-12-30T18:10:00"/>
    <d v="1899-12-30T18:10:00"/>
    <d v="1899-12-30T18:20:00"/>
    <d v="1899-12-30T00:10:00"/>
    <m/>
    <n v="10"/>
    <n v="1"/>
  </r>
  <r>
    <n v="1019"/>
    <x v="71"/>
    <s v="Lua"/>
    <x v="3"/>
    <s v="Consulta"/>
    <d v="1899-12-30T16:40:00"/>
    <d v="1899-12-30T17:00:00"/>
    <d v="1899-12-30T17:35:00"/>
    <d v="1899-12-30T00:35:00"/>
    <m/>
    <n v="35"/>
    <n v="1"/>
  </r>
  <r>
    <n v="1020"/>
    <x v="71"/>
    <s v="Zucky"/>
    <x v="3"/>
    <s v="Consulta"/>
    <d v="1899-12-30T17:08:00"/>
    <d v="1899-12-30T17:38:00"/>
    <d v="1899-12-30T18:10:00"/>
    <d v="1899-12-30T00:32:00"/>
    <m/>
    <n v="32"/>
    <n v="1"/>
  </r>
  <r>
    <n v="1021"/>
    <x v="71"/>
    <s v="Patricio"/>
    <x v="3"/>
    <s v="Consulta"/>
    <d v="1899-12-30T18:09:00"/>
    <d v="1899-12-30T18:30:00"/>
    <d v="1899-12-30T18:50:00"/>
    <d v="1899-12-30T00:20:00"/>
    <m/>
    <n v="20"/>
    <n v="1"/>
  </r>
  <r>
    <n v="1022"/>
    <x v="71"/>
    <s v="Max Luna"/>
    <x v="3"/>
    <s v="Consulta"/>
    <d v="1899-12-30T19:15:00"/>
    <d v="1899-12-30T19:38:00"/>
    <d v="1899-12-30T20:07:00"/>
    <d v="1899-12-30T00:29:00"/>
    <m/>
    <n v="29"/>
    <n v="1"/>
  </r>
  <r>
    <n v="1023"/>
    <x v="71"/>
    <s v="Lucy"/>
    <x v="3"/>
    <s v="Revision"/>
    <d v="1899-12-30T20:20:00"/>
    <d v="1899-12-30T20:00:00"/>
    <d v="1899-12-30T20:45:00"/>
    <d v="1899-12-30T00:45:00"/>
    <m/>
    <n v="45"/>
    <n v="1"/>
  </r>
  <r>
    <n v="1024"/>
    <x v="71"/>
    <s v="Taquita"/>
    <x v="2"/>
    <s v="Laboratorio"/>
    <d v="1899-12-30T11:25:00"/>
    <d v="1899-12-30T11:26:00"/>
    <d v="1899-12-30T11:44:00"/>
    <d v="1899-12-30T00:18:00"/>
    <m/>
    <n v="18"/>
    <n v="1"/>
  </r>
  <r>
    <n v="1025"/>
    <x v="71"/>
    <s v="Bombon"/>
    <x v="2"/>
    <s v="Laboratorio"/>
    <d v="1899-12-30T11:25:00"/>
    <d v="1899-12-30T11:26:00"/>
    <d v="1899-12-30T11:44:00"/>
    <d v="1899-12-30T00:18:00"/>
    <m/>
    <n v="18"/>
    <n v="1"/>
  </r>
  <r>
    <n v="1026"/>
    <x v="71"/>
    <s v="Catalina"/>
    <x v="2"/>
    <s v="Aplicación Medicamento"/>
    <d v="1899-12-30T11:17:00"/>
    <d v="1899-12-30T11:20:00"/>
    <d v="1899-12-30T11:28:00"/>
    <d v="1899-12-30T00:08:00"/>
    <m/>
    <n v="8"/>
    <n v="1"/>
  </r>
  <r>
    <n v="1027"/>
    <x v="71"/>
    <s v="Mia"/>
    <x v="2"/>
    <s v="Aplicación Medicamento"/>
    <d v="1899-12-30T11:17:00"/>
    <d v="1899-12-30T11:20:00"/>
    <d v="1899-12-30T11:28:00"/>
    <d v="1899-12-30T00:08:00"/>
    <m/>
    <n v="8"/>
    <n v="1"/>
  </r>
  <r>
    <n v="1028"/>
    <x v="71"/>
    <s v="Biscuit"/>
    <x v="11"/>
    <s v="Consulta"/>
    <d v="1899-12-30T12:42:00"/>
    <d v="1899-12-30T12:50:00"/>
    <d v="1899-12-30T13:10:00"/>
    <d v="1899-12-30T00:20:00"/>
    <m/>
    <n v="20"/>
    <n v="1"/>
  </r>
  <r>
    <n v="1029"/>
    <x v="71"/>
    <s v="Misha"/>
    <x v="11"/>
    <s v="Rayos X"/>
    <d v="1899-12-30T11:07:00"/>
    <d v="1899-12-30T11:17:00"/>
    <d v="1899-12-30T11:27:00"/>
    <d v="1899-12-30T00:10:00"/>
    <m/>
    <n v="10"/>
    <n v="1"/>
  </r>
  <r>
    <n v="1030"/>
    <x v="71"/>
    <s v="Ternura"/>
    <x v="11"/>
    <s v="Consulta"/>
    <d v="1899-12-30T08:47:00"/>
    <d v="1899-12-30T09:30:00"/>
    <d v="1899-12-30T09:50:00"/>
    <d v="1899-12-30T00:20:00"/>
    <m/>
    <n v="20"/>
    <n v="1"/>
  </r>
  <r>
    <n v="1031"/>
    <x v="71"/>
    <s v="Gordo"/>
    <x v="11"/>
    <s v="Consulta"/>
    <d v="1899-12-30T08:31:00"/>
    <d v="1899-12-30T08:50:00"/>
    <d v="1899-12-30T09:18:00"/>
    <d v="1899-12-30T00:28:00"/>
    <m/>
    <n v="28"/>
    <n v="1"/>
  </r>
  <r>
    <n v="1032"/>
    <x v="72"/>
    <s v="Rabito"/>
    <x v="0"/>
    <s v="Consulta"/>
    <d v="1899-12-30T13:05:00"/>
    <d v="1899-12-30T13:10:00"/>
    <d v="1899-12-30T13:26:00"/>
    <d v="1899-12-30T00:16:00"/>
    <m/>
    <n v="16"/>
    <n v="1"/>
  </r>
  <r>
    <n v="1033"/>
    <x v="72"/>
    <s v="Chispita"/>
    <x v="0"/>
    <s v="Revision"/>
    <d v="1899-12-30T11:42:00"/>
    <d v="1899-12-30T11:54:00"/>
    <d v="1899-12-30T13:02:00"/>
    <d v="1899-12-30T01:08:00"/>
    <m/>
    <n v="8"/>
    <n v="1"/>
  </r>
  <r>
    <n v="1034"/>
    <x v="72"/>
    <s v="Bigotes"/>
    <x v="0"/>
    <s v="Consulta"/>
    <d v="1899-12-30T09:17:00"/>
    <d v="1899-12-30T09:25:00"/>
    <d v="1899-12-30T09:50:00"/>
    <d v="1899-12-30T00:25:00"/>
    <m/>
    <n v="25"/>
    <n v="1"/>
  </r>
  <r>
    <n v="1035"/>
    <x v="72"/>
    <s v="Once"/>
    <x v="11"/>
    <s v="Consulta"/>
    <d v="1899-12-30T19:49:00"/>
    <d v="1899-12-30T20:00:00"/>
    <d v="1899-12-30T20:30:00"/>
    <d v="1899-12-30T00:30:00"/>
    <m/>
    <n v="30"/>
    <n v="1"/>
  </r>
  <r>
    <n v="1036"/>
    <x v="72"/>
    <s v="Muñeco"/>
    <x v="11"/>
    <s v="Revision"/>
    <d v="1899-12-30T12:50:00"/>
    <d v="1899-12-30T13:00:00"/>
    <d v="1899-12-30T13:30:00"/>
    <d v="1899-12-30T00:30:00"/>
    <m/>
    <n v="30"/>
    <n v="1"/>
  </r>
  <r>
    <n v="1037"/>
    <x v="72"/>
    <s v="Arroz"/>
    <x v="11"/>
    <s v="Consulta"/>
    <d v="1899-12-30T11:59:00"/>
    <d v="1899-12-30T12:00:00"/>
    <d v="1899-12-30T12:20:00"/>
    <d v="1899-12-30T00:20:00"/>
    <m/>
    <n v="20"/>
    <n v="1"/>
  </r>
  <r>
    <n v="1038"/>
    <x v="72"/>
    <s v="Nena"/>
    <x v="11"/>
    <s v="Preoperatorio"/>
    <d v="1899-12-30T09:42:00"/>
    <d v="1899-12-30T09:50:00"/>
    <d v="1899-12-30T10:00:00"/>
    <d v="1899-12-30T00:10:00"/>
    <m/>
    <n v="10"/>
    <n v="1"/>
  </r>
  <r>
    <n v="1039"/>
    <x v="72"/>
    <s v="Cloe"/>
    <x v="11"/>
    <s v="Consulta"/>
    <d v="1899-12-30T10:18:00"/>
    <d v="1899-12-30T10:25:00"/>
    <d v="1899-12-30T11:00:00"/>
    <d v="1899-12-30T00:35:00"/>
    <m/>
    <n v="35"/>
    <n v="1"/>
  </r>
  <r>
    <n v="1040"/>
    <x v="72"/>
    <s v="Tina"/>
    <x v="11"/>
    <s v="Cratinina/Desparasitacion"/>
    <d v="1899-12-30T08:35:00"/>
    <d v="1899-12-30T08:40:00"/>
    <d v="1899-12-30T08:50:00"/>
    <d v="1899-12-30T00:10:00"/>
    <m/>
    <n v="10"/>
    <n v="1"/>
  </r>
  <r>
    <n v="1041"/>
    <x v="72"/>
    <s v="Basha"/>
    <x v="11"/>
    <s v="Vacuna"/>
    <d v="1899-12-30T12:09:00"/>
    <d v="1899-12-30T12:20:00"/>
    <d v="1899-12-30T12:40:00"/>
    <d v="1899-12-30T00:20:00"/>
    <m/>
    <n v="20"/>
    <n v="1"/>
  </r>
  <r>
    <n v="1042"/>
    <x v="72"/>
    <s v="Ternura"/>
    <x v="11"/>
    <s v="Aplicación Medicamento"/>
    <d v="1899-12-30T12:21:00"/>
    <d v="1899-12-30T12:49:00"/>
    <d v="1899-12-30T12:59:00"/>
    <d v="1899-12-30T00:10:00"/>
    <m/>
    <n v="10"/>
    <n v="1"/>
  </r>
  <r>
    <n v="1043"/>
    <x v="72"/>
    <s v="Princesa"/>
    <x v="11"/>
    <s v="Revision"/>
    <d v="1899-12-30T19:13:00"/>
    <d v="1899-12-30T13:20:00"/>
    <d v="1899-12-30T13:30:00"/>
    <d v="1899-12-30T00:10:00"/>
    <m/>
    <n v="10"/>
    <n v="1"/>
  </r>
  <r>
    <n v="1044"/>
    <x v="72"/>
    <s v="Misha"/>
    <x v="11"/>
    <s v="Eutanasia"/>
    <d v="1899-12-30T16:50:00"/>
    <d v="1899-12-30T16:50:00"/>
    <d v="1899-12-30T17:20:00"/>
    <d v="1899-12-30T00:30:00"/>
    <m/>
    <n v="30"/>
    <n v="1"/>
  </r>
  <r>
    <n v="1045"/>
    <x v="72"/>
    <s v="Wamby"/>
    <x v="11"/>
    <s v="Revision"/>
    <d v="1899-12-30T17:43:00"/>
    <d v="1899-12-30T17:50:00"/>
    <d v="1899-12-30T18:00:00"/>
    <d v="1899-12-30T00:10:00"/>
    <m/>
    <n v="10"/>
    <n v="1"/>
  </r>
  <r>
    <n v="1046"/>
    <x v="73"/>
    <s v="Feliciano"/>
    <x v="1"/>
    <s v="Revision"/>
    <d v="1899-12-30T16:44:00"/>
    <d v="1899-12-30T16:44:00"/>
    <d v="1899-12-30T16:57:00"/>
    <d v="1899-12-30T00:13:00"/>
    <m/>
    <n v="13"/>
    <n v="1"/>
  </r>
  <r>
    <n v="1047"/>
    <x v="73"/>
    <s v="Lisa"/>
    <x v="9"/>
    <s v="Retiro de puntos"/>
    <d v="1899-12-30T19:27:00"/>
    <d v="1899-12-30T19:31:00"/>
    <d v="1899-12-30T19:35:00"/>
    <d v="1899-12-30T00:04:00"/>
    <m/>
    <n v="4"/>
    <n v="1"/>
  </r>
  <r>
    <n v="1048"/>
    <x v="73"/>
    <s v="Bruno"/>
    <x v="0"/>
    <s v="Consulta"/>
    <d v="1899-12-30T09:34:00"/>
    <d v="1899-12-30T09:45:00"/>
    <d v="1899-12-30T10:30:00"/>
    <d v="1899-12-30T00:45:00"/>
    <m/>
    <n v="45"/>
    <n v="1"/>
  </r>
  <r>
    <n v="1049"/>
    <x v="73"/>
    <s v="Once"/>
    <x v="11"/>
    <s v="Revision"/>
    <d v="1899-12-30T10:11:00"/>
    <d v="1899-12-30T10:11:00"/>
    <d v="1899-12-30T11:40:00"/>
    <d v="1899-12-30T01:29:00"/>
    <m/>
    <n v="29"/>
    <n v="1"/>
  </r>
  <r>
    <n v="1050"/>
    <x v="73"/>
    <s v="Patch"/>
    <x v="11"/>
    <s v="Consulta"/>
    <d v="1899-12-30T10:10:00"/>
    <d v="1899-12-30T10:30:00"/>
    <d v="1899-12-30T11:00:00"/>
    <d v="1899-12-30T00:30:00"/>
    <m/>
    <n v="30"/>
    <n v="1"/>
  </r>
  <r>
    <n v="1051"/>
    <x v="73"/>
    <s v="Mia"/>
    <x v="11"/>
    <s v="Aplicación Medicamento"/>
    <d v="1899-12-30T13:45:00"/>
    <d v="1899-12-30T13:47:00"/>
    <d v="1899-12-30T13:52:00"/>
    <d v="1899-12-30T00:05:00"/>
    <m/>
    <n v="5"/>
    <n v="1"/>
  </r>
  <r>
    <n v="1052"/>
    <x v="74"/>
    <s v="Thor"/>
    <x v="10"/>
    <s v="Consulta"/>
    <d v="1899-12-30T07:50:00"/>
    <d v="1899-12-30T07:50:00"/>
    <d v="1899-12-30T08:20:00"/>
    <d v="1899-12-30T00:30:00"/>
    <m/>
    <n v="30"/>
    <n v="1"/>
  </r>
  <r>
    <n v="1053"/>
    <x v="74"/>
    <s v="Chiquito"/>
    <x v="1"/>
    <s v="Consulta"/>
    <d v="1899-12-30T16:00:00"/>
    <d v="1899-12-30T16:00:00"/>
    <d v="1899-12-30T16:45:00"/>
    <d v="1899-12-30T00:45:00"/>
    <m/>
    <n v="45"/>
    <n v="1"/>
  </r>
  <r>
    <n v="1054"/>
    <x v="74"/>
    <s v="Maya"/>
    <x v="1"/>
    <s v="Consulta"/>
    <d v="1899-12-30T17:35:00"/>
    <d v="1899-12-30T17:36:00"/>
    <d v="1899-12-30T17:57:00"/>
    <d v="1899-12-30T00:21:00"/>
    <m/>
    <n v="21"/>
    <n v="1"/>
  </r>
  <r>
    <n v="1055"/>
    <x v="74"/>
    <s v="Barrie"/>
    <x v="1"/>
    <s v="Vacuna"/>
    <d v="1899-12-30T17:13:00"/>
    <d v="1899-12-30T17:20:00"/>
    <d v="1899-12-30T17:38:00"/>
    <d v="1899-12-30T00:18:00"/>
    <m/>
    <n v="18"/>
    <n v="1"/>
  </r>
  <r>
    <n v="1056"/>
    <x v="74"/>
    <s v="Tiara"/>
    <x v="1"/>
    <s v="Consulta"/>
    <d v="1899-12-30T17:50:00"/>
    <d v="1899-12-30T17:51:00"/>
    <d v="1899-12-30T18:20:00"/>
    <d v="1899-12-30T00:29:00"/>
    <m/>
    <n v="29"/>
    <n v="1"/>
  </r>
  <r>
    <n v="1057"/>
    <x v="74"/>
    <s v="Goliath"/>
    <x v="1"/>
    <s v="Consulta"/>
    <d v="1899-12-30T15:15:00"/>
    <d v="1899-12-30T15:25:00"/>
    <d v="1899-12-30T16:25:00"/>
    <d v="1899-12-30T01:00:00"/>
    <m/>
    <n v="0"/>
    <n v="1"/>
  </r>
  <r>
    <n v="1058"/>
    <x v="74"/>
    <s v="Zues"/>
    <x v="1"/>
    <s v="Vacuna"/>
    <d v="1899-12-30T18:54:00"/>
    <d v="1899-12-30T19:15:00"/>
    <d v="1899-12-30T19:36:00"/>
    <d v="1899-12-30T00:21:00"/>
    <m/>
    <n v="21"/>
    <n v="1"/>
  </r>
  <r>
    <n v="1059"/>
    <x v="74"/>
    <s v="Canela"/>
    <x v="1"/>
    <s v="Consulta"/>
    <d v="1899-12-30T14:18:00"/>
    <d v="1899-12-30T14:18:00"/>
    <d v="1899-12-30T14:55:00"/>
    <d v="1899-12-30T00:37:00"/>
    <m/>
    <n v="37"/>
    <n v="1"/>
  </r>
  <r>
    <n v="1060"/>
    <x v="74"/>
    <s v="Buffy"/>
    <x v="1"/>
    <s v="Consulta"/>
    <d v="1899-12-30T18:08:00"/>
    <d v="1899-12-30T18:29:00"/>
    <d v="1899-12-30T19:00:00"/>
    <d v="1899-12-30T00:31:00"/>
    <m/>
    <n v="31"/>
    <n v="1"/>
  </r>
  <r>
    <n v="1061"/>
    <x v="74"/>
    <s v="Max"/>
    <x v="2"/>
    <s v="Lab. Coproparasitoscopico"/>
    <d v="1899-12-30T18:52:00"/>
    <d v="1899-12-30T18:52:00"/>
    <d v="1899-12-30T19:39:00"/>
    <d v="1899-12-30T00:47:00"/>
    <m/>
    <n v="47"/>
    <n v="1"/>
  </r>
  <r>
    <n v="1062"/>
    <x v="74"/>
    <s v="Lean"/>
    <x v="2"/>
    <s v="Consulta"/>
    <d v="1899-12-30T14:03:00"/>
    <d v="1899-12-30T14:10:00"/>
    <d v="1899-12-30T15:10:00"/>
    <d v="1899-12-30T01:00:00"/>
    <m/>
    <n v="0"/>
    <n v="1"/>
  </r>
  <r>
    <n v="1063"/>
    <x v="74"/>
    <s v="S/N"/>
    <x v="2"/>
    <s v="Desparasitación"/>
    <d v="1899-12-30T15:28:00"/>
    <d v="1899-12-30T15:28:00"/>
    <d v="1899-12-30T15:52:00"/>
    <d v="1899-12-30T00:24:00"/>
    <m/>
    <n v="24"/>
    <n v="1"/>
  </r>
  <r>
    <n v="1064"/>
    <x v="74"/>
    <s v="Maya"/>
    <x v="2"/>
    <s v="Consulta"/>
    <d v="1899-12-30T15:46:00"/>
    <d v="1899-12-30T15:50:00"/>
    <d v="1899-12-30T19:56:00"/>
    <d v="1899-12-30T04:06:00"/>
    <m/>
    <n v="6"/>
    <n v="1"/>
  </r>
  <r>
    <n v="1065"/>
    <x v="74"/>
    <s v="Boo Boo"/>
    <x v="11"/>
    <s v="Vacuna"/>
    <d v="1899-12-30T13:28:00"/>
    <d v="1899-12-30T01:28:00"/>
    <d v="1899-12-30T13:55:00"/>
    <d v="1899-12-30T12:27:00"/>
    <m/>
    <n v="27"/>
    <n v="1"/>
  </r>
  <r>
    <n v="1066"/>
    <x v="74"/>
    <s v="Sanson"/>
    <x v="11"/>
    <s v="Revision"/>
    <d v="1899-12-30T08:10:00"/>
    <d v="1899-12-30T08:12:00"/>
    <d v="1899-12-30T08:25:00"/>
    <d v="1899-12-30T00:13:00"/>
    <m/>
    <n v="13"/>
    <n v="1"/>
  </r>
  <r>
    <n v="1067"/>
    <x v="74"/>
    <s v="Chesnut"/>
    <x v="11"/>
    <s v="Consulta"/>
    <d v="1899-12-30T12:05:00"/>
    <d v="1899-12-30T12:05:00"/>
    <s v="S/d"/>
    <e v="#VALUE!"/>
    <m/>
    <e v="#VALUE!"/>
    <n v="1"/>
  </r>
  <r>
    <n v="1068"/>
    <x v="74"/>
    <s v="Chencho"/>
    <x v="11"/>
    <s v="Biometria"/>
    <d v="1899-12-30T12:12:00"/>
    <d v="1899-12-30T12:12:00"/>
    <d v="1899-12-30T12:20:00"/>
    <d v="1899-12-30T00:08:00"/>
    <m/>
    <n v="8"/>
    <n v="1"/>
  </r>
  <r>
    <n v="1069"/>
    <x v="74"/>
    <s v="Muñeco"/>
    <x v="11"/>
    <s v="Aplicación Medicamento"/>
    <d v="1899-12-30T10:51:00"/>
    <d v="1899-12-30T11:00:00"/>
    <d v="1899-12-30T11:20:00"/>
    <d v="1899-12-30T00:20:00"/>
    <m/>
    <n v="20"/>
    <n v="1"/>
  </r>
  <r>
    <n v="1070"/>
    <x v="74"/>
    <s v="Badagast"/>
    <x v="11"/>
    <s v="Consulta"/>
    <d v="1899-12-30T11:40:00"/>
    <d v="1899-12-30T11:40:00"/>
    <d v="1899-12-30T12:00:00"/>
    <d v="1899-12-30T00:20:00"/>
    <m/>
    <n v="20"/>
    <n v="1"/>
  </r>
  <r>
    <n v="1071"/>
    <x v="74"/>
    <s v="Maggy"/>
    <x v="16"/>
    <s v="Vacuna"/>
    <d v="1899-12-30T19:12:00"/>
    <d v="1899-12-30T19:12:00"/>
    <s v="S/d"/>
    <e v="#VALUE!"/>
    <m/>
    <e v="#VALUE!"/>
    <n v="1"/>
  </r>
  <r>
    <n v="1072"/>
    <x v="75"/>
    <s v="Aron"/>
    <x v="3"/>
    <s v="Consulta"/>
    <d v="1899-12-30T17:04:00"/>
    <d v="1899-12-30T17:32:00"/>
    <d v="1899-12-30T18:02:00"/>
    <d v="1899-12-30T00:30:00"/>
    <m/>
    <n v="30"/>
    <n v="1"/>
  </r>
  <r>
    <n v="1073"/>
    <x v="75"/>
    <s v="Mateo"/>
    <x v="3"/>
    <s v="Consulta"/>
    <d v="1899-12-30T18:17:00"/>
    <d v="1899-12-30T18:20:00"/>
    <d v="1899-12-30T18:49:00"/>
    <d v="1899-12-30T00:29:00"/>
    <m/>
    <n v="29"/>
    <n v="1"/>
  </r>
  <r>
    <n v="1074"/>
    <x v="75"/>
    <s v="Luna"/>
    <x v="3"/>
    <s v="Consulta"/>
    <d v="1899-12-30T18:29:00"/>
    <d v="1899-12-30T18:55:00"/>
    <d v="1899-12-30T19:31:00"/>
    <d v="1899-12-30T00:36:00"/>
    <m/>
    <n v="36"/>
    <n v="1"/>
  </r>
  <r>
    <n v="1075"/>
    <x v="75"/>
    <s v="Junior"/>
    <x v="3"/>
    <s v="Consulta"/>
    <d v="1899-12-30T18:58:00"/>
    <d v="1899-12-30T19:35:00"/>
    <d v="1899-12-30T19:50:00"/>
    <d v="1899-12-30T00:15:00"/>
    <m/>
    <n v="15"/>
    <n v="1"/>
  </r>
  <r>
    <n v="1076"/>
    <x v="75"/>
    <s v="Bruno"/>
    <x v="1"/>
    <s v="Desparasitación"/>
    <d v="1899-12-30T17:00:00"/>
    <d v="1899-12-30T17:05:00"/>
    <d v="1899-12-30T17:27:00"/>
    <d v="1899-12-30T00:22:00"/>
    <m/>
    <n v="22"/>
    <n v="1"/>
  </r>
  <r>
    <n v="1077"/>
    <x v="75"/>
    <s v="Max"/>
    <x v="1"/>
    <s v="Ozonoterapia"/>
    <d v="1899-12-30T20:13:00"/>
    <d v="1899-12-30T20:13:00"/>
    <d v="1899-12-30T20:23:00"/>
    <d v="1899-12-30T00:10:00"/>
    <m/>
    <n v="10"/>
    <n v="1"/>
  </r>
  <r>
    <n v="1078"/>
    <x v="75"/>
    <s v="Princesa"/>
    <x v="1"/>
    <s v="Consulta"/>
    <d v="1899-12-30T19:34:00"/>
    <d v="1899-12-30T19:40:00"/>
    <d v="1899-12-30T20:00:00"/>
    <d v="1899-12-30T00:20:00"/>
    <m/>
    <n v="20"/>
    <n v="1"/>
  </r>
  <r>
    <n v="1079"/>
    <x v="75"/>
    <s v="Cielo"/>
    <x v="1"/>
    <s v="Biometria"/>
    <d v="1899-12-30T17:20:00"/>
    <d v="1899-12-30T17:28:00"/>
    <d v="1899-12-30T17:49:00"/>
    <d v="1899-12-30T00:21:00"/>
    <m/>
    <n v="21"/>
    <n v="1"/>
  </r>
  <r>
    <n v="1080"/>
    <x v="75"/>
    <s v="Kira"/>
    <x v="11"/>
    <s v="Consulta"/>
    <d v="1899-12-30T13:34:00"/>
    <d v="1899-12-30T13:34:00"/>
    <d v="1899-12-30T13:59:00"/>
    <d v="1899-12-30T00:25:00"/>
    <m/>
    <n v="25"/>
    <n v="1"/>
  </r>
  <r>
    <n v="1081"/>
    <x v="75"/>
    <s v="Santino"/>
    <x v="11"/>
    <s v="Revision"/>
    <d v="1899-12-30T11:49:00"/>
    <d v="1899-12-30T11:52:00"/>
    <d v="1899-12-30T12:20:00"/>
    <d v="1899-12-30T00:28:00"/>
    <m/>
    <n v="28"/>
    <n v="1"/>
  </r>
  <r>
    <n v="1082"/>
    <x v="75"/>
    <s v="Moni"/>
    <x v="4"/>
    <s v="Laboratorio"/>
    <d v="1899-12-30T12:08:00"/>
    <d v="1899-12-30T12:20:00"/>
    <d v="1899-12-30T12:30:00"/>
    <d v="1899-12-30T00:10:00"/>
    <m/>
    <n v="10"/>
    <n v="1"/>
  </r>
  <r>
    <n v="1083"/>
    <x v="75"/>
    <s v="Nina"/>
    <x v="4"/>
    <s v="Consulta"/>
    <d v="1899-12-30T12:07:00"/>
    <d v="1899-12-30T12:09:00"/>
    <d v="1899-12-30T12:30:00"/>
    <d v="1899-12-30T00:21:00"/>
    <m/>
    <n v="21"/>
    <n v="1"/>
  </r>
  <r>
    <n v="1084"/>
    <x v="75"/>
    <s v="Misha"/>
    <x v="4"/>
    <s v="Revision"/>
    <d v="1899-12-30T12:30:00"/>
    <d v="1899-12-30T12:35:00"/>
    <d v="1899-12-30T12:50:00"/>
    <d v="1899-12-30T00:15:00"/>
    <m/>
    <n v="15"/>
    <n v="1"/>
  </r>
  <r>
    <n v="1085"/>
    <x v="75"/>
    <s v="Bayron"/>
    <x v="4"/>
    <s v="Biometria"/>
    <d v="1899-12-30T11:25:00"/>
    <d v="1899-12-30T11:28:00"/>
    <d v="1899-12-30T11:38:00"/>
    <d v="1899-12-30T00:10:00"/>
    <m/>
    <n v="10"/>
    <n v="1"/>
  </r>
  <r>
    <n v="1086"/>
    <x v="75"/>
    <s v="Cleotilde"/>
    <x v="0"/>
    <s v="Quimioterapia"/>
    <d v="1899-12-30T18:31:00"/>
    <d v="1899-12-30T18:31:00"/>
    <d v="1899-12-30T18:54:00"/>
    <d v="1899-12-30T00:23:00"/>
    <m/>
    <n v="23"/>
    <n v="1"/>
  </r>
  <r>
    <n v="1087"/>
    <x v="75"/>
    <s v="Balley"/>
    <x v="0"/>
    <s v="Consulta"/>
    <d v="1899-12-30T18:06:00"/>
    <d v="1899-12-30T18:10:00"/>
    <d v="1899-12-30T18:37:00"/>
    <d v="1899-12-30T00:27:00"/>
    <m/>
    <n v="27"/>
    <n v="1"/>
  </r>
  <r>
    <n v="1088"/>
    <x v="75"/>
    <s v="Balu"/>
    <x v="0"/>
    <s v="Consulta"/>
    <d v="1899-12-30T17:40:00"/>
    <d v="1899-12-30T18:10:00"/>
    <d v="1899-12-30T18:37:00"/>
    <d v="1899-12-30T00:27:00"/>
    <m/>
    <n v="27"/>
    <n v="1"/>
  </r>
  <r>
    <n v="1089"/>
    <x v="75"/>
    <s v="Picasso"/>
    <x v="0"/>
    <s v="Consulta"/>
    <d v="1899-12-30T18:11:00"/>
    <d v="1899-12-30T18:15:00"/>
    <d v="1899-12-30T18:34:00"/>
    <d v="1899-12-30T00:19:00"/>
    <m/>
    <n v="19"/>
    <n v="1"/>
  </r>
  <r>
    <n v="1090"/>
    <x v="75"/>
    <s v="Lucas"/>
    <x v="0"/>
    <s v="Vacuna"/>
    <d v="1899-12-30T18:30:00"/>
    <d v="1899-12-30T18:30:00"/>
    <s v="S/d"/>
    <e v="#VALUE!"/>
    <m/>
    <e v="#VALUE!"/>
    <n v="1"/>
  </r>
  <r>
    <n v="1091"/>
    <x v="75"/>
    <s v="Luna"/>
    <x v="0"/>
    <s v="vacuna"/>
    <d v="1899-12-30T18:14:00"/>
    <d v="1899-12-30T19:00:00"/>
    <d v="1899-12-30T19:22:00"/>
    <d v="1899-12-30T00:22:00"/>
    <m/>
    <n v="22"/>
    <n v="1"/>
  </r>
  <r>
    <n v="1092"/>
    <x v="75"/>
    <s v="Tommy"/>
    <x v="0"/>
    <s v="vacuna"/>
    <d v="1899-12-30T16:12:00"/>
    <d v="1899-12-30T16:18:00"/>
    <d v="1899-12-30T13:23:00"/>
    <n v="-0.12152777777777801"/>
    <m/>
    <e v="#NUM!"/>
    <n v="1"/>
  </r>
  <r>
    <n v="1093"/>
    <x v="76"/>
    <s v="Max"/>
    <x v="2"/>
    <s v="Consulta"/>
    <d v="1899-12-30T08:37:00"/>
    <d v="1899-12-30T08:39:00"/>
    <d v="1899-12-30T08:56:00"/>
    <d v="1899-12-30T00:17:00"/>
    <m/>
    <n v="17"/>
    <n v="1"/>
  </r>
  <r>
    <n v="1094"/>
    <x v="76"/>
    <s v="Lucas"/>
    <x v="2"/>
    <s v="Revision"/>
    <d v="1899-12-30T11:47:00"/>
    <d v="1899-12-30T11:52:00"/>
    <d v="1899-12-30T12:11:00"/>
    <d v="1899-12-30T00:19:00"/>
    <m/>
    <n v="19"/>
    <n v="1"/>
  </r>
  <r>
    <n v="1095"/>
    <x v="76"/>
    <s v="Spucky"/>
    <x v="2"/>
    <s v="Vacuna"/>
    <d v="1899-12-30T11:10:00"/>
    <d v="1899-12-30T11:11:00"/>
    <d v="1899-12-30T13:21:00"/>
    <d v="1899-12-30T02:10:00"/>
    <m/>
    <n v="10"/>
    <n v="1"/>
  </r>
  <r>
    <n v="1096"/>
    <x v="76"/>
    <s v="Bella"/>
    <x v="2"/>
    <s v="Vacuna"/>
    <d v="1899-12-30T14:10:00"/>
    <d v="1899-12-30T14:12:00"/>
    <d v="1899-12-30T14:20:00"/>
    <d v="1899-12-30T00:08:00"/>
    <m/>
    <n v="8"/>
    <n v="1"/>
  </r>
  <r>
    <n v="1097"/>
    <x v="76"/>
    <s v="Yumi-Amy"/>
    <x v="0"/>
    <s v="Desparasitación"/>
    <d v="1899-12-30T18:35:00"/>
    <d v="1899-12-30T18:40:00"/>
    <d v="1899-12-30T18:57:00"/>
    <d v="1899-12-30T00:17:00"/>
    <m/>
    <n v="17"/>
    <n v="1"/>
  </r>
  <r>
    <n v="1098"/>
    <x v="76"/>
    <s v="Gatito Orange"/>
    <x v="0"/>
    <s v="Consulta"/>
    <d v="1899-12-30T18:48:00"/>
    <d v="1899-12-30T18:55:00"/>
    <d v="1899-12-30T19:50:00"/>
    <d v="1899-12-30T00:55:00"/>
    <m/>
    <n v="55"/>
    <n v="1"/>
  </r>
  <r>
    <n v="1099"/>
    <x v="76"/>
    <s v="Picasso"/>
    <x v="0"/>
    <s v="Preoperatorio"/>
    <d v="1899-12-30T16:23:00"/>
    <d v="1899-12-30T16:32:00"/>
    <d v="1899-12-30T16:45:00"/>
    <d v="1899-12-30T00:13:00"/>
    <m/>
    <n v="13"/>
    <n v="1"/>
  </r>
  <r>
    <n v="1100"/>
    <x v="76"/>
    <s v="Kaiser"/>
    <x v="11"/>
    <s v="Consulta"/>
    <d v="1899-12-30T09:41:00"/>
    <d v="1899-12-30T09:45:00"/>
    <d v="1899-12-30T10:00:00"/>
    <d v="1899-12-30T00:15:00"/>
    <m/>
    <n v="15"/>
    <n v="1"/>
  </r>
  <r>
    <n v="1101"/>
    <x v="76"/>
    <s v="Ternura"/>
    <x v="11"/>
    <s v="Aplicación Medicamento"/>
    <d v="1899-12-30T08:56:00"/>
    <d v="1899-12-30T09:00:00"/>
    <d v="1899-12-30T09:09:00"/>
    <d v="1899-12-30T00:09:00"/>
    <m/>
    <n v="9"/>
    <n v="1"/>
  </r>
  <r>
    <n v="1102"/>
    <x v="76"/>
    <s v="Nina"/>
    <x v="11"/>
    <s v="Vacuna"/>
    <d v="1899-12-30T12:33:00"/>
    <d v="1899-12-30T12:33:00"/>
    <d v="1899-12-30T12:38:00"/>
    <d v="1899-12-30T00:05:00"/>
    <m/>
    <n v="5"/>
    <n v="1"/>
  </r>
  <r>
    <n v="1103"/>
    <x v="76"/>
    <s v="Cachorros"/>
    <x v="11"/>
    <s v="Consulta"/>
    <d v="1899-12-30T12:35:00"/>
    <d v="1899-12-30T12:40:00"/>
    <d v="1899-12-30T13:00:00"/>
    <d v="1899-12-30T00:20:00"/>
    <m/>
    <n v="20"/>
    <n v="1"/>
  </r>
  <r>
    <n v="1104"/>
    <x v="76"/>
    <s v="Felipa-Freya-Chiquita-Lince"/>
    <x v="11"/>
    <s v="Consulta"/>
    <d v="1899-12-30T19:00:00"/>
    <d v="1899-12-30T19:30:00"/>
    <d v="1899-12-30T20:00:00"/>
    <d v="1899-12-30T00:30:00"/>
    <m/>
    <n v="30"/>
    <n v="1"/>
  </r>
  <r>
    <n v="1105"/>
    <x v="76"/>
    <s v="Nana"/>
    <x v="11"/>
    <s v="Consulta"/>
    <d v="1899-12-30T18:40:00"/>
    <d v="1899-12-30T18:50:00"/>
    <d v="1899-12-30T19:16:00"/>
    <d v="1899-12-30T00:26:00"/>
    <m/>
    <n v="26"/>
    <n v="1"/>
  </r>
  <r>
    <n v="1106"/>
    <x v="76"/>
    <s v="Siri"/>
    <x v="11"/>
    <s v="Ultrasonido"/>
    <d v="1899-12-30T16:14:00"/>
    <d v="1899-12-30T16:15:00"/>
    <d v="1899-12-30T16:30:00"/>
    <d v="1899-12-30T00:15:00"/>
    <m/>
    <n v="15"/>
    <n v="1"/>
  </r>
  <r>
    <n v="1107"/>
    <x v="76"/>
    <s v="Sakura"/>
    <x v="3"/>
    <s v="Consulta"/>
    <d v="1899-12-30T16:50:00"/>
    <d v="1899-12-30T17:21:00"/>
    <d v="1899-12-30T18:00:00"/>
    <d v="1899-12-30T00:39:00"/>
    <m/>
    <n v="39"/>
    <n v="1"/>
  </r>
  <r>
    <n v="1108"/>
    <x v="76"/>
    <s v="Kendra"/>
    <x v="3"/>
    <s v="Revision"/>
    <d v="1899-12-30T18:03:00"/>
    <d v="1899-12-30T18:10:00"/>
    <d v="1899-12-30T18:18:00"/>
    <d v="1899-12-30T00:08:00"/>
    <m/>
    <n v="8"/>
    <n v="1"/>
  </r>
  <r>
    <n v="1109"/>
    <x v="76"/>
    <s v="Jerry"/>
    <x v="3"/>
    <s v="Consulta"/>
    <d v="1899-12-30T18:23:00"/>
    <d v="1899-12-30T18:25:00"/>
    <d v="1899-12-30T18:43:00"/>
    <d v="1899-12-30T00:18:00"/>
    <m/>
    <n v="18"/>
    <n v="1"/>
  </r>
  <r>
    <n v="1110"/>
    <x v="76"/>
    <s v="Oreo"/>
    <x v="3"/>
    <s v="Consulta"/>
    <d v="1899-12-30T19:00:00"/>
    <d v="1899-12-30T19:18:00"/>
    <d v="1899-12-30T19:39:00"/>
    <d v="1899-12-30T00:21:00"/>
    <m/>
    <n v="21"/>
    <n v="1"/>
  </r>
  <r>
    <n v="1111"/>
    <x v="77"/>
    <s v="Ringo"/>
    <x v="1"/>
    <s v="Desparasitación"/>
    <d v="1899-12-30T15:20:00"/>
    <d v="1899-12-30T15:27:00"/>
    <d v="1899-12-30T15:30:00"/>
    <d v="1899-12-30T00:03:00"/>
    <m/>
    <n v="3"/>
    <n v="1"/>
  </r>
  <r>
    <n v="1112"/>
    <x v="77"/>
    <s v="Hiro"/>
    <x v="1"/>
    <s v="Consulta"/>
    <d v="1899-12-30T16:30:00"/>
    <d v="1899-12-30T16:39:00"/>
    <d v="1899-12-30T17:10:00"/>
    <d v="1899-12-30T00:31:00"/>
    <m/>
    <n v="31"/>
    <n v="1"/>
  </r>
  <r>
    <n v="1113"/>
    <x v="77"/>
    <s v="Hachi"/>
    <x v="1"/>
    <s v="Consulta"/>
    <d v="1899-12-30T10:24:00"/>
    <d v="1899-12-30T10:30:00"/>
    <d v="1899-12-30T11:25:00"/>
    <d v="1899-12-30T00:55:00"/>
    <m/>
    <n v="55"/>
    <n v="1"/>
  </r>
  <r>
    <n v="1114"/>
    <x v="77"/>
    <s v="Tessa"/>
    <x v="1"/>
    <s v="Consulta"/>
    <d v="1899-12-30T11:52:00"/>
    <d v="1899-12-30T12:02:00"/>
    <d v="1899-12-30T12:22:00"/>
    <d v="1899-12-30T00:20:00"/>
    <m/>
    <n v="20"/>
    <n v="1"/>
  </r>
  <r>
    <n v="1115"/>
    <x v="77"/>
    <s v="S/N"/>
    <x v="1"/>
    <s v="Vacuna"/>
    <d v="1899-12-30T19:13:00"/>
    <d v="1899-12-30T19:13:00"/>
    <d v="1899-12-30T20:10:00"/>
    <d v="1899-12-30T00:57:00"/>
    <m/>
    <n v="57"/>
    <n v="1"/>
  </r>
  <r>
    <n v="1116"/>
    <x v="77"/>
    <s v="Kala"/>
    <x v="1"/>
    <s v="Rayos X"/>
    <d v="1899-12-30T19:05:00"/>
    <d v="1899-12-30T19:10:00"/>
    <d v="1899-12-30T19:13:00"/>
    <d v="1899-12-30T00:03:00"/>
    <m/>
    <n v="3"/>
    <n v="1"/>
  </r>
  <r>
    <n v="1117"/>
    <x v="77"/>
    <s v="Mimi"/>
    <x v="1"/>
    <s v="Consulta"/>
    <d v="1899-12-30T17:55:00"/>
    <d v="1899-12-30T18:10:00"/>
    <d v="1899-12-30T18:43:00"/>
    <d v="1899-12-30T00:33:00"/>
    <m/>
    <n v="33"/>
    <n v="1"/>
  </r>
  <r>
    <n v="1118"/>
    <x v="77"/>
    <s v="Coco"/>
    <x v="1"/>
    <s v="Consulta"/>
    <d v="1899-12-30T17:07:00"/>
    <d v="1899-12-30T17:10:00"/>
    <d v="1899-12-30T17:33:00"/>
    <d v="1899-12-30T00:23:00"/>
    <m/>
    <n v="23"/>
    <n v="1"/>
  </r>
  <r>
    <n v="1119"/>
    <x v="77"/>
    <s v="Catalina"/>
    <x v="1"/>
    <s v="Aplicación Medicamento"/>
    <d v="1899-12-30T11:21:00"/>
    <d v="1899-12-30T11:30:00"/>
    <d v="1899-12-30T11:45:00"/>
    <d v="1899-12-30T00:15:00"/>
    <m/>
    <n v="15"/>
    <n v="1"/>
  </r>
  <r>
    <n v="1120"/>
    <x v="77"/>
    <s v="Princesa"/>
    <x v="1"/>
    <s v="Revision"/>
    <d v="1899-12-30T12:21:00"/>
    <d v="1899-12-30T12:50:00"/>
    <d v="1899-12-30T13:00:00"/>
    <d v="1899-12-30T00:10:00"/>
    <m/>
    <n v="10"/>
    <n v="1"/>
  </r>
  <r>
    <n v="1121"/>
    <x v="77"/>
    <s v="Radagas"/>
    <x v="1"/>
    <s v="Revision"/>
    <d v="1899-12-30T10:25:00"/>
    <d v="1899-12-30T10:27:00"/>
    <s v="S/d"/>
    <e v="#VALUE!"/>
    <m/>
    <e v="#VALUE!"/>
    <n v="1"/>
  </r>
  <r>
    <n v="1122"/>
    <x v="77"/>
    <s v="Luna"/>
    <x v="1"/>
    <s v="Desparasitación"/>
    <d v="1899-12-30T12:47:00"/>
    <d v="1899-12-30T12:55:00"/>
    <d v="1899-12-30T13:13:00"/>
    <d v="1899-12-30T00:18:00"/>
    <m/>
    <n v="18"/>
    <n v="1"/>
  </r>
  <r>
    <n v="1123"/>
    <x v="77"/>
    <s v="Jack"/>
    <x v="11"/>
    <s v="Prueba Erliquia"/>
    <d v="1899-12-30T09:11:00"/>
    <d v="1899-12-30T09:20:00"/>
    <d v="1899-12-30T09:55:00"/>
    <d v="1899-12-30T00:35:00"/>
    <m/>
    <n v="35"/>
    <n v="1"/>
  </r>
  <r>
    <n v="1124"/>
    <x v="77"/>
    <s v="Pequeñita"/>
    <x v="11"/>
    <s v="Consulta"/>
    <d v="1899-12-30T12:55:00"/>
    <d v="1899-12-30T13:00:00"/>
    <d v="1899-12-30T13:29:00"/>
    <d v="1899-12-30T00:29:00"/>
    <m/>
    <n v="29"/>
    <n v="1"/>
  </r>
  <r>
    <n v="1125"/>
    <x v="77"/>
    <s v="Lucky"/>
    <x v="11"/>
    <s v="Ultrasonido"/>
    <d v="1899-12-30T10:40:00"/>
    <d v="1899-12-30T11:20:00"/>
    <d v="1899-12-30T11:40:00"/>
    <d v="1899-12-30T00:20:00"/>
    <m/>
    <n v="20"/>
    <n v="1"/>
  </r>
  <r>
    <n v="1126"/>
    <x v="77"/>
    <s v="Burron"/>
    <x v="11"/>
    <s v="Consulta"/>
    <d v="1899-12-30T11:10:00"/>
    <d v="1899-12-30T11:40:00"/>
    <d v="1899-12-30T11:50:00"/>
    <d v="1899-12-30T00:10:00"/>
    <m/>
    <n v="10"/>
    <n v="1"/>
  </r>
  <r>
    <n v="1127"/>
    <x v="77"/>
    <s v="Katy"/>
    <x v="11"/>
    <s v="Ultrasonido"/>
    <d v="1899-12-30T11:12:00"/>
    <d v="1899-12-30T11:40:00"/>
    <d v="1899-12-30T12:05:00"/>
    <d v="1899-12-30T00:25:00"/>
    <m/>
    <n v="25"/>
    <n v="1"/>
  </r>
  <r>
    <n v="1128"/>
    <x v="77"/>
    <s v="Kenzo"/>
    <x v="11"/>
    <s v="Consulta"/>
    <d v="1899-12-30T10:34:00"/>
    <d v="1899-12-30T10:50:00"/>
    <d v="1899-12-30T11:15:00"/>
    <d v="1899-12-30T00:25:00"/>
    <m/>
    <n v="25"/>
    <n v="1"/>
  </r>
  <r>
    <n v="1129"/>
    <x v="77"/>
    <s v="Cleo Ramona"/>
    <x v="11"/>
    <s v="Consulta"/>
    <d v="1899-12-30T10:24:00"/>
    <d v="1899-12-30T10:30:00"/>
    <d v="1899-12-30T10:50:00"/>
    <d v="1899-12-30T00:20:00"/>
    <m/>
    <n v="20"/>
    <n v="1"/>
  </r>
  <r>
    <n v="1130"/>
    <x v="77"/>
    <s v="Chaparra"/>
    <x v="11"/>
    <s v="Consulta"/>
    <d v="1899-12-30T19:10:00"/>
    <d v="1899-12-30T19:30:00"/>
    <d v="1899-12-30T20:00:00"/>
    <d v="1899-12-30T00:30:00"/>
    <m/>
    <n v="30"/>
    <n v="1"/>
  </r>
  <r>
    <n v="1131"/>
    <x v="77"/>
    <s v="Laika"/>
    <x v="3"/>
    <s v="Consulta"/>
    <d v="1899-12-30T17:28:00"/>
    <d v="1899-12-30T17:45:00"/>
    <s v="S/d"/>
    <e v="#VALUE!"/>
    <m/>
    <e v="#VALUE!"/>
    <n v="1"/>
  </r>
  <r>
    <n v="1132"/>
    <x v="77"/>
    <s v="Max Luna"/>
    <x v="3"/>
    <s v="Consulta"/>
    <d v="1899-12-30T17:16:00"/>
    <d v="1899-12-30T17:45:00"/>
    <s v="S/d"/>
    <e v="#VALUE!"/>
    <m/>
    <e v="#VALUE!"/>
    <n v="1"/>
  </r>
  <r>
    <n v="1133"/>
    <x v="78"/>
    <s v="Goffy"/>
    <x v="0"/>
    <s v="vacuna"/>
    <d v="1899-12-30T14:50:00"/>
    <d v="1899-12-30T15:30:00"/>
    <d v="1899-12-30T15:43:00"/>
    <d v="1899-12-30T00:13:00"/>
    <m/>
    <n v="13"/>
    <n v="1"/>
  </r>
  <r>
    <n v="1134"/>
    <x v="78"/>
    <s v="Moquito"/>
    <x v="0"/>
    <s v="Consulta"/>
    <d v="1899-12-30T14:51:00"/>
    <d v="1899-12-30T14:53:00"/>
    <d v="1899-12-30T15:30:00"/>
    <d v="1899-12-30T00:37:00"/>
    <m/>
    <n v="37"/>
    <n v="1"/>
  </r>
  <r>
    <n v="1135"/>
    <x v="78"/>
    <s v="Barraquito"/>
    <x v="0"/>
    <s v="vacuna"/>
    <d v="1899-12-30T16:58:00"/>
    <d v="1899-12-30T17:00:00"/>
    <d v="1899-12-30T17:12:00"/>
    <d v="1899-12-30T00:12:00"/>
    <m/>
    <n v="12"/>
    <n v="1"/>
  </r>
  <r>
    <n v="1136"/>
    <x v="78"/>
    <s v="Yui"/>
    <x v="0"/>
    <s v="Consulta"/>
    <d v="1899-12-30T20:00:00"/>
    <d v="1899-12-30T20:30:00"/>
    <d v="1899-12-30T21:12:00"/>
    <d v="1899-12-30T00:42:00"/>
    <m/>
    <n v="42"/>
    <n v="1"/>
  </r>
  <r>
    <n v="1137"/>
    <x v="78"/>
    <s v="Asim"/>
    <x v="4"/>
    <s v="Rayos X"/>
    <d v="1899-12-30T10:31:00"/>
    <d v="1899-12-30T10:33:00"/>
    <d v="1899-12-30T10:45:00"/>
    <d v="1899-12-30T00:12:00"/>
    <m/>
    <n v="12"/>
    <n v="1"/>
  </r>
  <r>
    <n v="1138"/>
    <x v="78"/>
    <s v="Azena"/>
    <x v="4"/>
    <s v="Consulta"/>
    <d v="1899-12-30T11:44:00"/>
    <d v="1899-12-30T11:45:00"/>
    <d v="1899-12-30T12:22:00"/>
    <d v="1899-12-30T00:37:00"/>
    <m/>
    <n v="37"/>
    <n v="1"/>
  </r>
  <r>
    <n v="1139"/>
    <x v="78"/>
    <s v="Frijolito"/>
    <x v="4"/>
    <s v="Consulta"/>
    <d v="1899-12-30T12:09:00"/>
    <d v="1899-12-30T12:26:00"/>
    <d v="1899-12-30T12:41:00"/>
    <d v="1899-12-30T00:15:00"/>
    <m/>
    <n v="15"/>
    <n v="1"/>
  </r>
  <r>
    <n v="1140"/>
    <x v="78"/>
    <s v="Dali"/>
    <x v="4"/>
    <s v="Consulta"/>
    <d v="1899-12-30T13:33:00"/>
    <d v="1899-12-30T13:35:00"/>
    <d v="1899-12-30T14:00:00"/>
    <d v="1899-12-30T00:25:00"/>
    <m/>
    <n v="25"/>
    <n v="1"/>
  </r>
  <r>
    <n v="1141"/>
    <x v="78"/>
    <s v="Morgan"/>
    <x v="4"/>
    <s v="Consulta"/>
    <d v="1899-12-30T14:47:00"/>
    <d v="1899-12-30T14:47:00"/>
    <d v="1899-12-30T15:13:00"/>
    <d v="1899-12-30T00:26:00"/>
    <m/>
    <n v="26"/>
    <n v="1"/>
  </r>
  <r>
    <n v="1142"/>
    <x v="78"/>
    <s v="Burbuja"/>
    <x v="4"/>
    <s v="Desparasitación"/>
    <d v="1899-12-30T18:37:00"/>
    <d v="1899-12-30T18:45:00"/>
    <d v="1899-12-30T19:04:00"/>
    <d v="1899-12-30T00:19:00"/>
    <m/>
    <n v="19"/>
    <n v="1"/>
  </r>
  <r>
    <n v="1143"/>
    <x v="79"/>
    <s v="Luca"/>
    <x v="11"/>
    <s v="Consulta"/>
    <d v="1899-12-30T17:24:00"/>
    <d v="1899-12-30T17:24:00"/>
    <d v="1899-12-30T17:50:00"/>
    <d v="1899-12-30T00:26:00"/>
    <m/>
    <n v="26"/>
    <n v="1"/>
  </r>
  <r>
    <n v="1144"/>
    <x v="79"/>
    <s v="Mia"/>
    <x v="11"/>
    <s v="Preoperatorio"/>
    <d v="1899-12-30T09:09:00"/>
    <d v="1899-12-30T09:15:00"/>
    <d v="1899-12-30T09:20:00"/>
    <d v="1899-12-30T00:05:00"/>
    <m/>
    <n v="5"/>
    <n v="1"/>
  </r>
  <r>
    <n v="1145"/>
    <x v="79"/>
    <s v="Vegueta"/>
    <x v="11"/>
    <s v="Consulta"/>
    <d v="1899-12-30T14:04:00"/>
    <d v="1899-12-30T14:10:00"/>
    <d v="1899-12-30T14:40:00"/>
    <d v="1899-12-30T00:30:00"/>
    <m/>
    <n v="30"/>
    <n v="1"/>
  </r>
  <r>
    <n v="1146"/>
    <x v="79"/>
    <s v="Bombon"/>
    <x v="11"/>
    <s v="Consulta"/>
    <d v="1899-12-30T10:00:00"/>
    <d v="1899-12-30T10:00:00"/>
    <d v="1899-12-30T10:20:00"/>
    <d v="1899-12-30T00:20:00"/>
    <m/>
    <n v="20"/>
    <n v="1"/>
  </r>
  <r>
    <n v="1147"/>
    <x v="79"/>
    <s v="Taco"/>
    <x v="11"/>
    <s v="Consulta"/>
    <d v="1899-12-30T10:08:00"/>
    <d v="1899-12-30T10:15:00"/>
    <d v="1899-12-30T10:35:00"/>
    <d v="1899-12-30T00:20:00"/>
    <m/>
    <n v="20"/>
    <n v="1"/>
  </r>
  <r>
    <n v="1148"/>
    <x v="79"/>
    <s v="Kobe"/>
    <x v="11"/>
    <s v="Eutanasia"/>
    <d v="1899-12-30T13:36:00"/>
    <d v="1899-12-30T13:40:00"/>
    <d v="1899-12-30T13:57:00"/>
    <d v="1899-12-30T00:17:00"/>
    <m/>
    <n v="17"/>
    <n v="1"/>
  </r>
  <r>
    <n v="1149"/>
    <x v="79"/>
    <s v="Kenzo"/>
    <x v="11"/>
    <s v="Revision"/>
    <d v="1899-12-30T12:24:00"/>
    <d v="1899-12-30T12:30:00"/>
    <d v="1899-12-30T12:50:00"/>
    <d v="1899-12-30T00:20:00"/>
    <m/>
    <n v="20"/>
    <n v="1"/>
  </r>
  <r>
    <n v="1150"/>
    <x v="79"/>
    <s v="Bagoas"/>
    <x v="11"/>
    <s v="Limpieza de oidos"/>
    <d v="1899-12-30T08:49:00"/>
    <d v="1899-12-30T08:49:00"/>
    <s v="S/d"/>
    <e v="#VALUE!"/>
    <m/>
    <e v="#VALUE!"/>
    <n v="1"/>
  </r>
  <r>
    <n v="1151"/>
    <x v="79"/>
    <s v="Dorota"/>
    <x v="11"/>
    <s v="Revision"/>
    <d v="1899-12-30T17:00:00"/>
    <d v="1899-12-30T17:00:00"/>
    <d v="1899-12-30T17:10:00"/>
    <d v="1899-12-30T00:10:00"/>
    <m/>
    <n v="10"/>
    <n v="1"/>
  </r>
  <r>
    <n v="1152"/>
    <x v="79"/>
    <s v="Chispita"/>
    <x v="7"/>
    <s v="Vacuna/Desparasitacion"/>
    <d v="1899-12-30T10:45:00"/>
    <d v="1899-12-30T10:55:00"/>
    <d v="1899-12-30T11:05:00"/>
    <d v="1899-12-30T00:10:00"/>
    <m/>
    <n v="10"/>
    <n v="1"/>
  </r>
  <r>
    <n v="1153"/>
    <x v="79"/>
    <s v="Frankie"/>
    <x v="0"/>
    <s v="Prueba"/>
    <d v="1899-12-30T15:12:00"/>
    <d v="1899-12-30T15:20:00"/>
    <d v="1899-12-30T15:28:00"/>
    <d v="1899-12-30T00:08:00"/>
    <m/>
    <n v="8"/>
    <n v="1"/>
  </r>
  <r>
    <n v="1154"/>
    <x v="79"/>
    <s v="Manchas"/>
    <x v="0"/>
    <s v="Revision"/>
    <d v="1899-12-30T14:50:00"/>
    <d v="1899-12-30T14:55:00"/>
    <d v="1899-12-30T15:18:00"/>
    <d v="1899-12-30T00:23:00"/>
    <m/>
    <n v="23"/>
    <n v="1"/>
  </r>
  <r>
    <n v="1155"/>
    <x v="79"/>
    <s v="Tusita"/>
    <x v="0"/>
    <s v="Consulta"/>
    <d v="1899-12-30T12:10:00"/>
    <d v="1899-12-30T12:30:00"/>
    <d v="1899-12-30T12:38:00"/>
    <d v="1899-12-30T00:08:00"/>
    <m/>
    <n v="8"/>
    <n v="1"/>
  </r>
  <r>
    <n v="1156"/>
    <x v="79"/>
    <s v="Meco"/>
    <x v="0"/>
    <s v="Consulta"/>
    <d v="1899-12-30T14:06:00"/>
    <d v="1899-12-30T14:15:00"/>
    <d v="1899-12-30T14:49:00"/>
    <d v="1899-12-30T00:34:00"/>
    <m/>
    <n v="34"/>
    <n v="1"/>
  </r>
  <r>
    <n v="1157"/>
    <x v="79"/>
    <s v="Igor"/>
    <x v="0"/>
    <s v="Vacuna"/>
    <d v="1899-12-30T12:24:00"/>
    <d v="1899-12-30T12:35:00"/>
    <d v="1899-12-30T12:51:00"/>
    <d v="1899-12-30T00:16:00"/>
    <m/>
    <n v="16"/>
    <n v="1"/>
  </r>
  <r>
    <n v="1158"/>
    <x v="79"/>
    <s v="Jack"/>
    <x v="0"/>
    <s v="Biometria"/>
    <d v="1899-12-30T12:32:00"/>
    <d v="1899-12-30T12:55:00"/>
    <d v="1899-12-30T13:08:00"/>
    <d v="1899-12-30T00:13:00"/>
    <m/>
    <n v="13"/>
    <n v="1"/>
  </r>
  <r>
    <n v="1159"/>
    <x v="79"/>
    <s v="Max Luna"/>
    <x v="0"/>
    <s v="Quimioterapia"/>
    <d v="1899-12-30T19:03:00"/>
    <d v="1899-12-30T19:03:00"/>
    <d v="1899-12-30T20:02:00"/>
    <d v="1899-12-30T00:59:00"/>
    <m/>
    <n v="59"/>
    <n v="1"/>
  </r>
  <r>
    <n v="1160"/>
    <x v="79"/>
    <s v="Mercuri"/>
    <x v="0"/>
    <s v="Consulta"/>
    <d v="1899-12-30T10:39:00"/>
    <d v="1899-12-30T11:00:00"/>
    <d v="1899-12-30T11:36:00"/>
    <d v="1899-12-30T00:36:00"/>
    <m/>
    <n v="36"/>
    <n v="1"/>
  </r>
  <r>
    <n v="1161"/>
    <x v="79"/>
    <s v="Yui"/>
    <x v="0"/>
    <s v="Laboratorio"/>
    <d v="1899-12-30T11:06:00"/>
    <d v="1899-12-30T11:30:00"/>
    <d v="1899-12-30T12:08:00"/>
    <d v="1899-12-30T00:38:00"/>
    <m/>
    <n v="38"/>
    <n v="1"/>
  </r>
  <r>
    <n v="1162"/>
    <x v="80"/>
    <s v="Canelo"/>
    <x v="0"/>
    <s v="Consulta"/>
    <d v="1899-12-30T09:15:00"/>
    <d v="1899-12-30T09:15:00"/>
    <d v="1899-12-30T09:40:00"/>
    <d v="1899-12-30T00:25:00"/>
    <m/>
    <n v="25"/>
    <n v="1"/>
  </r>
  <r>
    <n v="1163"/>
    <x v="80"/>
    <s v="Ginger"/>
    <x v="0"/>
    <s v="Consulta"/>
    <d v="1899-12-30T11:20:00"/>
    <d v="1899-12-30T11:20:00"/>
    <d v="1899-12-30T12:17:00"/>
    <d v="1899-12-30T00:57:00"/>
    <m/>
    <n v="57"/>
    <n v="1"/>
  </r>
  <r>
    <n v="1164"/>
    <x v="80"/>
    <s v="Max"/>
    <x v="0"/>
    <s v="Consulta"/>
    <d v="1899-12-30T14:20:00"/>
    <d v="1899-12-30T14:21:00"/>
    <d v="1899-12-30T14:38:00"/>
    <d v="1899-12-30T00:17:00"/>
    <m/>
    <n v="17"/>
    <n v="1"/>
  </r>
  <r>
    <n v="1165"/>
    <x v="80"/>
    <s v="Burron"/>
    <x v="0"/>
    <s v="Revision"/>
    <d v="1899-12-30T15:00:00"/>
    <d v="1899-12-30T15:00:00"/>
    <d v="1899-12-30T15:20:00"/>
    <d v="1899-12-30T00:20:00"/>
    <m/>
    <n v="20"/>
    <n v="1"/>
  </r>
  <r>
    <n v="1166"/>
    <x v="80"/>
    <s v="Dafi"/>
    <x v="1"/>
    <s v="Consulta"/>
    <d v="1899-12-30T10:10:00"/>
    <d v="1899-12-30T10:12:00"/>
    <d v="1899-12-30T10:35:00"/>
    <d v="1899-12-30T00:23:00"/>
    <m/>
    <n v="23"/>
    <n v="1"/>
  </r>
  <r>
    <n v="1167"/>
    <x v="80"/>
    <s v="Silver"/>
    <x v="1"/>
    <s v="Consulta"/>
    <d v="1899-12-30T13:30:00"/>
    <d v="1899-12-30T13:31:00"/>
    <d v="1899-12-30T13:47:00"/>
    <d v="1899-12-30T00:16:00"/>
    <m/>
    <n v="16"/>
    <n v="1"/>
  </r>
  <r>
    <n v="1168"/>
    <x v="80"/>
    <s v="Laisha"/>
    <x v="1"/>
    <s v="Consulta"/>
    <d v="1899-12-30T14:20:00"/>
    <d v="1899-12-30T14:21:00"/>
    <d v="1899-12-30T14:48:00"/>
    <d v="1899-12-30T00:27:00"/>
    <m/>
    <n v="27"/>
    <n v="1"/>
  </r>
  <r>
    <n v="1169"/>
    <x v="81"/>
    <s v="Chester"/>
    <x v="2"/>
    <s v="Consulta"/>
    <d v="1899-12-30T09:31:00"/>
    <d v="1899-12-30T09:31:00"/>
    <d v="1899-12-30T09:50:00"/>
    <d v="1899-12-30T00:19:00"/>
    <m/>
    <n v="19"/>
    <n v="1"/>
  </r>
  <r>
    <n v="1170"/>
    <x v="81"/>
    <s v="Picasso"/>
    <x v="2"/>
    <s v="Revision"/>
    <d v="1899-12-30T09:08:00"/>
    <d v="1899-12-30T09:10:00"/>
    <d v="1899-12-30T09:40:00"/>
    <d v="1899-12-30T00:30:00"/>
    <m/>
    <n v="30"/>
    <n v="1"/>
  </r>
  <r>
    <n v="1171"/>
    <x v="81"/>
    <s v="Pecky"/>
    <x v="2"/>
    <s v="Desparasitación"/>
    <d v="1899-12-30T17:33:00"/>
    <d v="1899-12-30T17:33:00"/>
    <d v="1899-12-30T17:50:00"/>
    <d v="1899-12-30T00:17:00"/>
    <m/>
    <n v="17"/>
    <n v="1"/>
  </r>
  <r>
    <n v="1172"/>
    <x v="81"/>
    <s v="Cleotilde"/>
    <x v="2"/>
    <s v="Quimioterapia"/>
    <d v="1899-12-30T18:57:00"/>
    <d v="1899-12-30T18:57:00"/>
    <d v="1899-12-30T19:27:00"/>
    <d v="1899-12-30T00:30:00"/>
    <m/>
    <n v="30"/>
    <n v="1"/>
  </r>
  <r>
    <n v="1173"/>
    <x v="81"/>
    <s v="Jerry"/>
    <x v="2"/>
    <s v="Ozonoterapia"/>
    <d v="1899-12-30T19:00:00"/>
    <d v="1899-12-30T19:00:00"/>
    <d v="1899-12-30T19:30:00"/>
    <d v="1899-12-30T00:30:00"/>
    <m/>
    <n v="30"/>
    <n v="1"/>
  </r>
  <r>
    <n v="1174"/>
    <x v="81"/>
    <s v="Canelo"/>
    <x v="11"/>
    <s v="Consulta"/>
    <d v="1899-12-30T08:12:00"/>
    <d v="1899-12-30T08:15:00"/>
    <d v="1899-12-30T08:36:00"/>
    <d v="1899-12-30T00:21:00"/>
    <m/>
    <n v="21"/>
    <n v="1"/>
  </r>
  <r>
    <n v="1175"/>
    <x v="81"/>
    <s v="Max"/>
    <x v="11"/>
    <s v="Revision"/>
    <d v="1899-12-30T09:35:00"/>
    <d v="1899-12-30T09:40:00"/>
    <d v="1899-12-30T09:54:00"/>
    <d v="1899-12-30T00:14:00"/>
    <m/>
    <n v="14"/>
    <n v="1"/>
  </r>
  <r>
    <n v="1176"/>
    <x v="81"/>
    <s v="Max"/>
    <x v="11"/>
    <s v="Revision"/>
    <d v="1899-12-30T08:33:00"/>
    <d v="1899-12-30T08:33:00"/>
    <s v="S/d"/>
    <e v="#VALUE!"/>
    <m/>
    <e v="#VALUE!"/>
    <n v="1"/>
  </r>
  <r>
    <n v="1177"/>
    <x v="81"/>
    <s v="Yoko"/>
    <x v="1"/>
    <s v="Consulta"/>
    <d v="1899-12-30T17:38:00"/>
    <d v="1899-12-30T17:40:00"/>
    <d v="1899-12-30T18:11:00"/>
    <d v="1899-12-30T00:31:00"/>
    <m/>
    <n v="31"/>
    <n v="1"/>
  </r>
  <r>
    <n v="1178"/>
    <x v="81"/>
    <s v="Mimi"/>
    <x v="1"/>
    <s v="Consulta"/>
    <d v="1899-12-30T18:40:00"/>
    <d v="1899-12-30T19:00:00"/>
    <d v="1899-12-30T19:28:00"/>
    <d v="1899-12-30T00:28:00"/>
    <m/>
    <n v="28"/>
    <n v="1"/>
  </r>
  <r>
    <n v="1179"/>
    <x v="81"/>
    <s v="Dorota"/>
    <x v="1"/>
    <s v="Curacion"/>
    <d v="1899-12-30T15:20:00"/>
    <d v="1899-12-30T15:30:00"/>
    <d v="1899-12-30T16:58:00"/>
    <d v="1899-12-30T01:28:00"/>
    <m/>
    <n v="28"/>
    <n v="1"/>
  </r>
  <r>
    <n v="1180"/>
    <x v="81"/>
    <s v="Rocky"/>
    <x v="1"/>
    <s v="Vacuna"/>
    <d v="1899-12-30T19:50:00"/>
    <d v="1899-12-30T20:20:00"/>
    <s v="S/d"/>
    <e v="#VALUE!"/>
    <m/>
    <e v="#VALUE!"/>
    <n v="1"/>
  </r>
  <r>
    <n v="1181"/>
    <x v="81"/>
    <s v="Gorda"/>
    <x v="1"/>
    <s v="Consulta"/>
    <d v="1899-12-30T19:19:00"/>
    <d v="1899-12-30T19:30:00"/>
    <d v="1899-12-30T20:00:00"/>
    <d v="1899-12-30T00:30:00"/>
    <m/>
    <n v="30"/>
    <n v="1"/>
  </r>
  <r>
    <n v="1182"/>
    <x v="81"/>
    <s v="Ruso"/>
    <x v="1"/>
    <s v="Consulta"/>
    <d v="1899-12-30T19:21:00"/>
    <d v="1899-12-30T20:00:00"/>
    <d v="1899-12-30T20:24:00"/>
    <d v="1899-12-30T00:24:00"/>
    <m/>
    <n v="24"/>
    <n v="1"/>
  </r>
  <r>
    <n v="1183"/>
    <x v="81"/>
    <s v="Ginger"/>
    <x v="1"/>
    <s v="Consulta"/>
    <d v="1899-12-30T20:36:00"/>
    <d v="1899-12-30T20:45:00"/>
    <d v="1899-12-30T21:07:00"/>
    <d v="1899-12-30T00:22:00"/>
    <m/>
    <n v="22"/>
    <n v="1"/>
  </r>
  <r>
    <n v="1184"/>
    <x v="81"/>
    <s v="Princesa"/>
    <x v="1"/>
    <s v="Revision"/>
    <d v="1899-12-30T17:27:00"/>
    <d v="1899-12-30T17:27:00"/>
    <s v="S/d"/>
    <e v="#VALUE!"/>
    <m/>
    <e v="#VALUE!"/>
    <n v="1"/>
  </r>
  <r>
    <n v="1185"/>
    <x v="81"/>
    <s v="Dolche Minoshka"/>
    <x v="1"/>
    <s v="Vacuna"/>
    <d v="1899-12-30T18:35:00"/>
    <d v="1899-12-30T18:35:00"/>
    <d v="1899-12-30T19:01:00"/>
    <d v="1899-12-30T00:26:00"/>
    <m/>
    <n v="26"/>
    <n v="1"/>
  </r>
  <r>
    <n v="1186"/>
    <x v="82"/>
    <s v="Ginger"/>
    <x v="4"/>
    <s v="Laboratorio"/>
    <d v="1899-12-30T11:36:00"/>
    <d v="1899-12-30T11:36:00"/>
    <d v="1899-12-30T12:06:00"/>
    <d v="1899-12-30T00:30:00"/>
    <m/>
    <n v="30"/>
    <n v="1"/>
  </r>
  <r>
    <n v="1187"/>
    <x v="82"/>
    <s v="Ramona"/>
    <x v="4"/>
    <s v="Consulta"/>
    <d v="1899-12-30T12:57:00"/>
    <d v="1899-12-30T13:17:00"/>
    <d v="1899-12-30T13:27:00"/>
    <d v="1899-12-30T00:10:00"/>
    <m/>
    <n v="10"/>
    <n v="1"/>
  </r>
  <r>
    <n v="1188"/>
    <x v="82"/>
    <s v="Kiara"/>
    <x v="4"/>
    <s v="Consulta"/>
    <d v="1899-12-30T11:39:00"/>
    <d v="1899-12-30T11:52:00"/>
    <d v="1899-12-30T12:46:00"/>
    <d v="1899-12-30T00:54:00"/>
    <m/>
    <n v="54"/>
    <n v="1"/>
  </r>
  <r>
    <n v="1189"/>
    <x v="82"/>
    <s v="Mosito"/>
    <x v="11"/>
    <s v="Curacion"/>
    <d v="1899-12-30T10:10:00"/>
    <d v="1899-12-30T10:12:00"/>
    <d v="1899-12-30T10:30:00"/>
    <d v="1899-12-30T00:18:00"/>
    <m/>
    <n v="18"/>
    <n v="1"/>
  </r>
  <r>
    <n v="1190"/>
    <x v="82"/>
    <s v="Sanson"/>
    <x v="11"/>
    <s v="Revision"/>
    <d v="1899-12-30T09:04:00"/>
    <d v="1899-12-30T09:10:00"/>
    <d v="1899-12-30T09:30:00"/>
    <d v="1899-12-30T00:20:00"/>
    <m/>
    <n v="20"/>
    <n v="1"/>
  </r>
  <r>
    <n v="1191"/>
    <x v="82"/>
    <s v="Muñeca"/>
    <x v="11"/>
    <s v="Revision"/>
    <d v="1899-12-30T13:06:00"/>
    <d v="1899-12-30T13:10:00"/>
    <d v="1899-12-30T13:20:00"/>
    <d v="1899-12-30T00:10:00"/>
    <m/>
    <n v="10"/>
    <n v="1"/>
  </r>
  <r>
    <n v="1192"/>
    <x v="82"/>
    <s v="Misha"/>
    <x v="11"/>
    <s v="Retiro de puntos"/>
    <d v="1899-12-30T10:13:00"/>
    <d v="1899-12-30T10:20:00"/>
    <d v="1899-12-30T13:30:00"/>
    <d v="1899-12-30T03:10:00"/>
    <m/>
    <n v="190"/>
    <n v="1"/>
  </r>
  <r>
    <n v="1193"/>
    <x v="82"/>
    <s v="Cora"/>
    <x v="1"/>
    <s v="Consulta"/>
    <d v="1899-12-30T19:12:00"/>
    <d v="1899-12-30T19:12:00"/>
    <d v="1899-12-30T19:44:00"/>
    <d v="1899-12-30T00:32:00"/>
    <m/>
    <n v="32"/>
    <n v="1"/>
  </r>
  <r>
    <n v="1194"/>
    <x v="82"/>
    <s v="Kira"/>
    <x v="1"/>
    <s v="Consulta"/>
    <d v="1899-12-30T17:19:00"/>
    <d v="1899-12-30T17:19:00"/>
    <d v="1899-12-30T18:00:00"/>
    <d v="1899-12-30T00:41:00"/>
    <m/>
    <n v="41"/>
    <n v="1"/>
  </r>
  <r>
    <n v="1195"/>
    <x v="82"/>
    <s v="Max Luna"/>
    <x v="1"/>
    <s v="Revision"/>
    <d v="1899-12-30T18:10:00"/>
    <d v="1899-12-30T18:21:00"/>
    <d v="1899-12-30T18:35:00"/>
    <d v="1899-12-30T00:14:00"/>
    <m/>
    <n v="14"/>
    <n v="1"/>
  </r>
  <r>
    <n v="1196"/>
    <x v="82"/>
    <s v="Felipa"/>
    <x v="0"/>
    <s v="Consulta"/>
    <d v="1899-12-30T15:25:00"/>
    <d v="1899-12-30T15:30:00"/>
    <d v="1899-12-30T15:42:00"/>
    <d v="1899-12-30T00:12:00"/>
    <m/>
    <n v="12"/>
    <n v="1"/>
  </r>
  <r>
    <n v="1197"/>
    <x v="82"/>
    <s v="Sccoby"/>
    <x v="0"/>
    <s v="Consulta"/>
    <d v="1899-12-30T17:49:00"/>
    <d v="1899-12-30T18:10:00"/>
    <d v="1899-12-30T18:53:00"/>
    <d v="1899-12-30T00:43:00"/>
    <m/>
    <n v="43"/>
    <n v="1"/>
  </r>
  <r>
    <n v="1198"/>
    <x v="83"/>
    <s v="Chanon"/>
    <x v="0"/>
    <s v="Vacuna"/>
    <d v="1899-12-30T14:57:00"/>
    <d v="1899-12-30T15:00:00"/>
    <d v="1899-12-30T15:14:00"/>
    <d v="1899-12-30T00:14:00"/>
    <m/>
    <n v="14"/>
    <n v="1"/>
  </r>
  <r>
    <n v="1199"/>
    <x v="83"/>
    <s v="Bigotes"/>
    <x v="0"/>
    <s v="Consulta"/>
    <d v="1899-12-30T15:57:00"/>
    <d v="1899-12-30T16:03:00"/>
    <d v="1899-12-30T16:30:00"/>
    <d v="1899-12-30T00:27:00"/>
    <m/>
    <n v="27"/>
    <n v="1"/>
  </r>
  <r>
    <n v="1200"/>
    <x v="83"/>
    <s v="Flaca"/>
    <x v="2"/>
    <s v="Consulta"/>
    <d v="1899-12-30T12:43:00"/>
    <d v="1899-12-30T12:43:00"/>
    <d v="1899-12-30T15:26:00"/>
    <d v="1899-12-30T02:43:00"/>
    <m/>
    <n v="43"/>
    <n v="1"/>
  </r>
  <r>
    <n v="1201"/>
    <x v="83"/>
    <s v="Dafi"/>
    <x v="2"/>
    <s v="Revision"/>
    <d v="1899-12-30T11:07:00"/>
    <d v="1899-12-30T11:07:00"/>
    <d v="1899-12-30T11:30:00"/>
    <d v="1899-12-30T00:23:00"/>
    <m/>
    <n v="23"/>
    <n v="1"/>
  </r>
  <r>
    <n v="1202"/>
    <x v="83"/>
    <s v="Gorda"/>
    <x v="2"/>
    <s v="Revision"/>
    <d v="1899-12-30T12:43:00"/>
    <d v="1899-12-30T12:43:00"/>
    <d v="1899-12-30T13:26:00"/>
    <d v="1899-12-30T00:43:00"/>
    <m/>
    <n v="43"/>
    <n v="1"/>
  </r>
  <r>
    <n v="1203"/>
    <x v="83"/>
    <s v="Rabo"/>
    <x v="2"/>
    <s v="Consulta"/>
    <d v="1899-12-30T10:05:00"/>
    <d v="1899-12-30T10:05:00"/>
    <d v="1899-12-30T10:30:00"/>
    <d v="1899-12-30T00:25:00"/>
    <m/>
    <n v="25"/>
    <n v="1"/>
  </r>
  <r>
    <n v="1204"/>
    <x v="83"/>
    <s v="Gorky"/>
    <x v="2"/>
    <s v="Consulta"/>
    <d v="1899-12-30T13:22:00"/>
    <d v="1899-12-30T13:22:00"/>
    <d v="1899-12-30T14:50:00"/>
    <d v="1899-12-30T01:28:00"/>
    <m/>
    <n v="28"/>
    <n v="1"/>
  </r>
  <r>
    <n v="1205"/>
    <x v="83"/>
    <s v="Lili"/>
    <x v="11"/>
    <s v="Consulta"/>
    <d v="1899-12-30T10:45:00"/>
    <d v="1899-12-30T10:50:00"/>
    <d v="1899-12-30T11:30:00"/>
    <d v="1899-12-30T00:40:00"/>
    <m/>
    <n v="40"/>
    <n v="1"/>
  </r>
  <r>
    <n v="1206"/>
    <x v="83"/>
    <s v="Ternura"/>
    <x v="11"/>
    <s v="Cambio de vendaje"/>
    <d v="1899-12-30T11:20:00"/>
    <d v="1899-12-30T11:30:00"/>
    <d v="1899-12-30T11:50:00"/>
    <d v="1899-12-30T00:20:00"/>
    <m/>
    <n v="20"/>
    <n v="1"/>
  </r>
  <r>
    <n v="1207"/>
    <x v="83"/>
    <s v="Ragnor"/>
    <x v="11"/>
    <s v="Consulta"/>
    <d v="1899-12-30T12:15:00"/>
    <d v="1899-12-30T12:20:00"/>
    <d v="1899-12-30T12:50:00"/>
    <d v="1899-12-30T00:30:00"/>
    <m/>
    <n v="30"/>
    <n v="1"/>
  </r>
  <r>
    <n v="1208"/>
    <x v="83"/>
    <s v="Kitty Yoya"/>
    <x v="11"/>
    <s v="Consulta"/>
    <d v="1899-12-30T12:33:00"/>
    <d v="1899-12-30T12:50:00"/>
    <d v="1899-12-30T13:44:00"/>
    <d v="1899-12-30T00:54:00"/>
    <m/>
    <n v="54"/>
    <n v="1"/>
  </r>
  <r>
    <n v="1209"/>
    <x v="83"/>
    <s v="Chiquita"/>
    <x v="11"/>
    <s v="Vacuna"/>
    <d v="1899-12-30T13:43:00"/>
    <d v="1899-12-30T13:50:00"/>
    <d v="1899-12-30T14:10:00"/>
    <d v="1899-12-30T00:20:00"/>
    <m/>
    <n v="20"/>
    <n v="1"/>
  </r>
  <r>
    <n v="1210"/>
    <x v="83"/>
    <s v="Massi"/>
    <x v="11"/>
    <s v="Consulta"/>
    <d v="1899-12-30T15:22:00"/>
    <d v="1899-12-30T15:22:00"/>
    <d v="1899-12-30T16:10:00"/>
    <d v="1899-12-30T00:48:00"/>
    <m/>
    <n v="48"/>
    <n v="1"/>
  </r>
  <r>
    <n v="1211"/>
    <x v="83"/>
    <s v="Kala"/>
    <x v="11"/>
    <s v="Rayos X"/>
    <d v="1899-12-30T18:40:00"/>
    <d v="1899-12-30T18:40:00"/>
    <d v="1899-12-30T19:15:00"/>
    <d v="1899-12-30T00:35:00"/>
    <m/>
    <n v="35"/>
    <n v="1"/>
  </r>
  <r>
    <n v="1212"/>
    <x v="83"/>
    <s v="Scooby"/>
    <x v="11"/>
    <s v="Ultrasonido"/>
    <d v="1899-12-30T18:55:00"/>
    <d v="1899-12-30T19:15:00"/>
    <d v="1899-12-30T19:55:00"/>
    <d v="1899-12-30T00:40:00"/>
    <m/>
    <n v="40"/>
    <n v="1"/>
  </r>
  <r>
    <n v="1213"/>
    <x v="83"/>
    <s v="Manchas"/>
    <x v="11"/>
    <s v="Consulta"/>
    <d v="1899-12-30T20:04:00"/>
    <d v="1899-12-30T20:04:00"/>
    <d v="1899-12-30T20:30:00"/>
    <d v="1899-12-30T00:26:00"/>
    <m/>
    <n v="26"/>
    <n v="1"/>
  </r>
  <r>
    <n v="1214"/>
    <x v="84"/>
    <s v="Yopy - Agata"/>
    <x v="1"/>
    <s v="Vacuna"/>
    <d v="1899-12-30T18:40:00"/>
    <d v="1899-12-30T18:50:00"/>
    <d v="1899-12-30T19:13:00"/>
    <d v="1899-12-30T00:23:00"/>
    <m/>
    <n v="23"/>
    <n v="1"/>
  </r>
  <r>
    <n v="1215"/>
    <x v="84"/>
    <s v="Tobias"/>
    <x v="1"/>
    <s v="Consulta"/>
    <d v="1899-12-30T17:10:00"/>
    <d v="1899-12-30T17:11:00"/>
    <d v="1899-12-30T17:51:00"/>
    <d v="1899-12-30T00:40:00"/>
    <m/>
    <n v="40"/>
    <n v="1"/>
  </r>
  <r>
    <n v="1216"/>
    <x v="84"/>
    <s v="Cesna"/>
    <x v="1"/>
    <s v="Consulta"/>
    <d v="1899-12-30T10:08:00"/>
    <d v="1899-12-30T10:08:00"/>
    <d v="1899-12-30T10:10:00"/>
    <d v="1899-12-30T00:02:00"/>
    <m/>
    <n v="2"/>
    <n v="1"/>
  </r>
  <r>
    <n v="1217"/>
    <x v="84"/>
    <s v="Bobby"/>
    <x v="1"/>
    <s v="Consulta"/>
    <d v="1899-12-30T10:49:00"/>
    <d v="1899-12-30T10:51:00"/>
    <d v="1899-12-30T11:22:00"/>
    <d v="1899-12-30T00:31:00"/>
    <m/>
    <n v="31"/>
    <n v="1"/>
  </r>
  <r>
    <n v="1218"/>
    <x v="84"/>
    <s v="Bella"/>
    <x v="1"/>
    <s v="Consulta"/>
    <d v="1899-12-30T13:15:00"/>
    <d v="1899-12-30T13:17:00"/>
    <d v="1899-12-30T13:29:00"/>
    <d v="1899-12-30T00:12:00"/>
    <m/>
    <n v="12"/>
    <n v="1"/>
  </r>
  <r>
    <n v="1219"/>
    <x v="84"/>
    <s v="Loky"/>
    <x v="1"/>
    <s v="Preoperatorio"/>
    <d v="1899-12-30T14:26:00"/>
    <d v="1899-12-30T14:28:00"/>
    <d v="1899-12-30T14:45:00"/>
    <d v="1899-12-30T00:17:00"/>
    <m/>
    <n v="17"/>
    <n v="1"/>
  </r>
  <r>
    <n v="1220"/>
    <x v="84"/>
    <s v="Cora"/>
    <x v="1"/>
    <s v="Consulta"/>
    <d v="1899-12-30T15:10:00"/>
    <d v="1899-12-30T15:10:00"/>
    <d v="1899-12-30T15:34:00"/>
    <d v="1899-12-30T00:24:00"/>
    <m/>
    <n v="24"/>
    <n v="1"/>
  </r>
  <r>
    <n v="1221"/>
    <x v="84"/>
    <s v="Yaco"/>
    <x v="1"/>
    <s v="Revision"/>
    <d v="1899-12-30T15:00:00"/>
    <d v="1899-12-30T15:03:00"/>
    <d v="1899-12-30T15:05:00"/>
    <d v="1899-12-30T00:02:00"/>
    <m/>
    <n v="2"/>
    <n v="1"/>
  </r>
  <r>
    <n v="1222"/>
    <x v="84"/>
    <s v="Amy - Yui"/>
    <x v="1"/>
    <s v="Revision"/>
    <d v="1899-12-30T17:51:00"/>
    <d v="1899-12-30T17:51:00"/>
    <d v="1899-12-30T18:24:00"/>
    <d v="1899-12-30T00:33:00"/>
    <m/>
    <n v="33"/>
    <n v="1"/>
  </r>
  <r>
    <n v="1223"/>
    <x v="84"/>
    <s v="Bindi - Tusita"/>
    <x v="11"/>
    <s v="Biometria"/>
    <d v="1899-12-30T17:40:00"/>
    <d v="1899-12-30T17:50:00"/>
    <d v="1899-12-30T18:10:00"/>
    <d v="1899-12-30T00:20:00"/>
    <m/>
    <n v="20"/>
    <n v="1"/>
  </r>
  <r>
    <n v="1224"/>
    <x v="84"/>
    <s v="Junior"/>
    <x v="11"/>
    <s v="Consulta"/>
    <d v="1899-12-30T18:14:00"/>
    <d v="1899-12-30T18:20:00"/>
    <d v="1899-12-30T18:40:00"/>
    <d v="1899-12-30T00:20:00"/>
    <m/>
    <n v="20"/>
    <n v="1"/>
  </r>
  <r>
    <n v="1225"/>
    <x v="84"/>
    <s v="Pipa"/>
    <x v="11"/>
    <s v="Consulta"/>
    <d v="1899-12-30T11:40:00"/>
    <d v="1899-12-30T11:50:00"/>
    <d v="1899-12-30T12:10:00"/>
    <d v="1899-12-30T00:20:00"/>
    <m/>
    <n v="20"/>
    <n v="1"/>
  </r>
  <r>
    <n v="1226"/>
    <x v="84"/>
    <s v="Yui"/>
    <x v="11"/>
    <s v="Revision"/>
    <d v="1899-12-30T13:20:00"/>
    <d v="1899-12-30T13:22:00"/>
    <d v="1899-12-30T13:35:00"/>
    <d v="1899-12-30T00:13:00"/>
    <m/>
    <n v="13"/>
    <n v="1"/>
  </r>
  <r>
    <n v="1227"/>
    <x v="84"/>
    <s v="Terry"/>
    <x v="11"/>
    <s v="Rayos X"/>
    <d v="1899-12-30T14:00:00"/>
    <d v="1899-12-30T14:00:00"/>
    <d v="1899-12-30T14:20:00"/>
    <d v="1899-12-30T00:20:00"/>
    <m/>
    <n v="20"/>
    <n v="1"/>
  </r>
  <r>
    <n v="1228"/>
    <x v="84"/>
    <s v="Galleta"/>
    <x v="11"/>
    <s v="Consulta"/>
    <d v="1899-12-30T09:35:00"/>
    <d v="1899-12-30T09:35:00"/>
    <d v="1899-12-30T10:10:00"/>
    <d v="1899-12-30T00:35:00"/>
    <m/>
    <n v="35"/>
    <n v="1"/>
  </r>
  <r>
    <n v="1229"/>
    <x v="84"/>
    <s v="Canela"/>
    <x v="11"/>
    <s v="Biometria"/>
    <d v="1899-12-30T10:16:00"/>
    <d v="1899-12-30T10:20:00"/>
    <d v="1899-12-30T10:30:00"/>
    <d v="1899-12-30T00:10:00"/>
    <m/>
    <n v="10"/>
    <n v="1"/>
  </r>
  <r>
    <n v="1230"/>
    <x v="84"/>
    <s v="Teiki"/>
    <x v="11"/>
    <s v="Consulta"/>
    <d v="1899-12-30T10:15:00"/>
    <d v="1899-12-30T10:20:00"/>
    <d v="1899-12-30T10:50:00"/>
    <d v="1899-12-30T00:30:00"/>
    <m/>
    <n v="30"/>
    <n v="1"/>
  </r>
  <r>
    <n v="1231"/>
    <x v="84"/>
    <s v="Simona"/>
    <x v="11"/>
    <s v="Consulta"/>
    <d v="1899-12-30T12:17:00"/>
    <d v="1899-12-30T12:20:00"/>
    <d v="1899-12-30T13:00:00"/>
    <d v="1899-12-30T00:40:00"/>
    <m/>
    <n v="40"/>
    <n v="1"/>
  </r>
  <r>
    <n v="1232"/>
    <x v="84"/>
    <s v="Morfil - Momo"/>
    <x v="11"/>
    <s v="Biometria"/>
    <d v="1899-12-30T16:40:00"/>
    <d v="1899-12-30T16:40:00"/>
    <d v="1899-12-30T16:55:00"/>
    <d v="1899-12-30T00:15:00"/>
    <m/>
    <n v="15"/>
    <n v="1"/>
  </r>
  <r>
    <n v="1233"/>
    <x v="85"/>
    <s v="Max"/>
    <x v="1"/>
    <s v="Consulta"/>
    <d v="1899-12-30T11:40:00"/>
    <d v="1899-12-30T11:42:00"/>
    <d v="1899-12-30T12:08:00"/>
    <d v="1899-12-30T00:26:00"/>
    <m/>
    <n v="26"/>
    <n v="1"/>
  </r>
  <r>
    <n v="1234"/>
    <x v="85"/>
    <s v="Yaco"/>
    <x v="1"/>
    <s v="Revision"/>
    <d v="1899-12-30T08:20:00"/>
    <d v="1899-12-30T08:22:00"/>
    <d v="1899-12-30T08:38:00"/>
    <d v="1899-12-30T00:16:00"/>
    <m/>
    <n v="16"/>
    <n v="1"/>
  </r>
  <r>
    <n v="1235"/>
    <x v="85"/>
    <s v="Bobys - Pancho"/>
    <x v="1"/>
    <s v="Biometria"/>
    <d v="1899-12-30T10:52:00"/>
    <d v="1899-12-30T10:52:00"/>
    <d v="1899-12-30T11:00:00"/>
    <d v="1899-12-30T00:08:00"/>
    <m/>
    <n v="8"/>
    <n v="1"/>
  </r>
  <r>
    <n v="1236"/>
    <x v="85"/>
    <s v="Lula"/>
    <x v="9"/>
    <s v="Consulta"/>
    <d v="1899-12-30T20:42:00"/>
    <d v="1899-12-30T20:42:00"/>
    <d v="1899-12-30T21:00:00"/>
    <d v="1899-12-30T00:18:00"/>
    <m/>
    <n v="18"/>
    <n v="1"/>
  </r>
  <r>
    <n v="1237"/>
    <x v="85"/>
    <s v="Lucky"/>
    <x v="0"/>
    <s v="Consulta"/>
    <d v="1899-12-30T16:20:00"/>
    <d v="1899-12-30T16:38:00"/>
    <d v="1899-12-30T17:00:00"/>
    <d v="1899-12-30T00:22:00"/>
    <m/>
    <n v="22"/>
    <n v="1"/>
  </r>
  <r>
    <n v="1238"/>
    <x v="85"/>
    <s v="Bobby"/>
    <x v="4"/>
    <s v="Consulta"/>
    <d v="1899-12-30T21:37:00"/>
    <d v="1899-12-30T21:45:00"/>
    <d v="1899-12-30T22:14:00"/>
    <d v="1899-12-30T00:29:00"/>
    <m/>
    <n v="29"/>
    <n v="1"/>
  </r>
  <r>
    <n v="1239"/>
    <x v="85"/>
    <s v="S/N"/>
    <x v="4"/>
    <s v="Consulta"/>
    <d v="1899-12-30T10:44:00"/>
    <d v="1899-12-30T10:46:00"/>
    <d v="1899-12-30T10:59:00"/>
    <d v="1899-12-30T00:13:00"/>
    <m/>
    <n v="13"/>
    <n v="1"/>
  </r>
  <r>
    <n v="1240"/>
    <x v="85"/>
    <s v="Terry"/>
    <x v="4"/>
    <s v="Consulta"/>
    <d v="1899-12-30T14:56:00"/>
    <d v="1899-12-30T14:56:00"/>
    <d v="1899-12-30T16:30:00"/>
    <d v="1899-12-30T01:34:00"/>
    <m/>
    <n v="34"/>
    <n v="1"/>
  </r>
  <r>
    <n v="1241"/>
    <x v="85"/>
    <s v="Chester"/>
    <x v="4"/>
    <s v="Consulta"/>
    <d v="1899-12-30T13:52:00"/>
    <d v="1899-12-30T13:55:00"/>
    <d v="1899-12-30T14:13:00"/>
    <d v="1899-12-30T00:18:00"/>
    <m/>
    <n v="18"/>
    <n v="1"/>
  </r>
  <r>
    <n v="1242"/>
    <x v="85"/>
    <s v="Maya"/>
    <x v="4"/>
    <s v="Consulta"/>
    <d v="1899-12-30T17:22:00"/>
    <d v="1899-12-30T17:28:00"/>
    <d v="1899-12-30T18:00:00"/>
    <d v="1899-12-30T00:32:00"/>
    <m/>
    <n v="32"/>
    <n v="1"/>
  </r>
  <r>
    <n v="1243"/>
    <x v="85"/>
    <s v="Dante"/>
    <x v="4"/>
    <s v="Consulta"/>
    <d v="1899-12-30T19:40:00"/>
    <d v="1899-12-30T19:40:00"/>
    <d v="1899-12-30T20:35:00"/>
    <d v="1899-12-30T00:55:00"/>
    <m/>
    <n v="55"/>
    <n v="1"/>
  </r>
  <r>
    <n v="1244"/>
    <x v="86"/>
    <s v="Flaca"/>
    <x v="0"/>
    <s v="Revision"/>
    <d v="1899-12-30T18:38:00"/>
    <d v="1899-12-30T18:46:00"/>
    <s v="S/d"/>
    <e v="#VALUE!"/>
    <m/>
    <e v="#VALUE!"/>
    <n v="1"/>
  </r>
  <r>
    <n v="1245"/>
    <x v="86"/>
    <s v="Laisha"/>
    <x v="0"/>
    <s v="Revision"/>
    <d v="1899-12-30T19:51:00"/>
    <d v="1899-12-30T20:05:00"/>
    <d v="1899-12-30T20:28:00"/>
    <d v="1899-12-30T00:23:00"/>
    <m/>
    <n v="23"/>
    <n v="1"/>
  </r>
  <r>
    <n v="1246"/>
    <x v="86"/>
    <s v="Ginger"/>
    <x v="0"/>
    <s v="Revision"/>
    <d v="1899-12-30T12:40:00"/>
    <d v="1899-12-30T13:20:00"/>
    <d v="1899-12-30T14:40:00"/>
    <d v="1899-12-30T01:20:00"/>
    <m/>
    <n v="20"/>
    <n v="1"/>
  </r>
  <r>
    <n v="1247"/>
    <x v="86"/>
    <s v="Zeus"/>
    <x v="0"/>
    <s v="Consulta"/>
    <d v="1899-12-30T12:30:00"/>
    <d v="1899-12-30T12:40:00"/>
    <d v="1899-12-30T13:19:00"/>
    <d v="1899-12-30T00:39:00"/>
    <m/>
    <n v="39"/>
    <n v="1"/>
  </r>
  <r>
    <n v="1248"/>
    <x v="86"/>
    <s v="Dualy"/>
    <x v="0"/>
    <s v="Consulta"/>
    <d v="1899-12-30T15:02:00"/>
    <d v="1899-12-30T15:08:00"/>
    <d v="1899-12-30T15:30:00"/>
    <d v="1899-12-30T00:22:00"/>
    <m/>
    <n v="22"/>
    <n v="1"/>
  </r>
  <r>
    <n v="1249"/>
    <x v="86"/>
    <s v="Spanky"/>
    <x v="0"/>
    <s v="Biometria"/>
    <d v="1899-12-30T16:00:00"/>
    <d v="1899-12-30T16:11:00"/>
    <d v="1899-12-30T16:20:00"/>
    <d v="1899-12-30T00:09:00"/>
    <m/>
    <n v="9"/>
    <n v="1"/>
  </r>
  <r>
    <n v="1250"/>
    <x v="86"/>
    <s v="Nene"/>
    <x v="0"/>
    <s v="Biometria"/>
    <d v="1899-12-30T19:16:00"/>
    <d v="1899-12-30T19:30:00"/>
    <d v="1899-12-30T20:00:00"/>
    <d v="1899-12-30T00:30:00"/>
    <m/>
    <n v="30"/>
    <n v="1"/>
  </r>
  <r>
    <n v="1251"/>
    <x v="86"/>
    <s v="Bonbom"/>
    <x v="0"/>
    <s v="Revision"/>
    <d v="1899-12-30T10:45:00"/>
    <d v="1899-12-30T10:45:00"/>
    <d v="1899-12-30T11:05:00"/>
    <d v="1899-12-30T00:20:00"/>
    <m/>
    <n v="20"/>
    <n v="1"/>
  </r>
  <r>
    <n v="1252"/>
    <x v="86"/>
    <s v="Sugar"/>
    <x v="0"/>
    <s v="Biometria"/>
    <d v="1899-12-30T10:35:00"/>
    <d v="1899-12-30T10:35:00"/>
    <d v="1899-12-30T10:45:00"/>
    <d v="1899-12-30T00:10:00"/>
    <m/>
    <n v="10"/>
    <n v="1"/>
  </r>
  <r>
    <n v="1253"/>
    <x v="86"/>
    <s v="Gorda"/>
    <x v="0"/>
    <s v="Biometria"/>
    <d v="1899-12-30T09:10:00"/>
    <d v="1899-12-30T09:20:00"/>
    <d v="1899-12-30T09:38:00"/>
    <d v="1899-12-30T00:18:00"/>
    <m/>
    <n v="18"/>
    <n v="1"/>
  </r>
  <r>
    <n v="1254"/>
    <x v="86"/>
    <s v="Maya"/>
    <x v="11"/>
    <s v="Consulta"/>
    <d v="1899-12-30T11:30:00"/>
    <d v="1899-12-30T11:35:00"/>
    <d v="1899-12-30T11:50:00"/>
    <d v="1899-12-30T00:15:00"/>
    <m/>
    <n v="15"/>
    <n v="1"/>
  </r>
  <r>
    <n v="1255"/>
    <x v="86"/>
    <s v="Rambo"/>
    <x v="11"/>
    <s v="Consulta"/>
    <d v="1899-12-30T14:07:00"/>
    <d v="1899-12-30T14:10:00"/>
    <d v="1899-12-30T14:30:00"/>
    <d v="1899-12-30T00:20:00"/>
    <m/>
    <n v="20"/>
    <n v="1"/>
  </r>
  <r>
    <n v="1256"/>
    <x v="86"/>
    <s v="Bobby"/>
    <x v="11"/>
    <s v="Ultrasonido"/>
    <d v="1899-12-30T13:00:00"/>
    <d v="1899-12-30T13:10:00"/>
    <d v="1899-12-30T13:30:00"/>
    <d v="1899-12-30T00:20:00"/>
    <m/>
    <n v="20"/>
    <n v="1"/>
  </r>
  <r>
    <n v="1257"/>
    <x v="86"/>
    <s v="Ternura"/>
    <x v="11"/>
    <s v="Retiro de puntos"/>
    <d v="1899-12-30T12:19:00"/>
    <d v="1899-12-30T12:20:00"/>
    <d v="1899-12-30T12:40:00"/>
    <d v="1899-12-30T00:20:00"/>
    <m/>
    <n v="20"/>
    <n v="1"/>
  </r>
  <r>
    <n v="1258"/>
    <x v="86"/>
    <s v="Simona"/>
    <x v="11"/>
    <s v="Revision"/>
    <d v="1899-12-30T12:33:00"/>
    <d v="1899-12-30T12:40:00"/>
    <d v="1899-12-30T13:00:00"/>
    <d v="1899-12-30T00:20:00"/>
    <m/>
    <n v="20"/>
    <n v="1"/>
  </r>
  <r>
    <n v="1259"/>
    <x v="86"/>
    <s v="Patan - Viernes"/>
    <x v="11"/>
    <s v="Biometria"/>
    <d v="1899-12-30T09:21:00"/>
    <d v="1899-12-30T09:30:00"/>
    <d v="1899-12-30T09:40:00"/>
    <d v="1899-12-30T00:10:00"/>
    <m/>
    <n v="10"/>
    <n v="1"/>
  </r>
  <r>
    <n v="1260"/>
    <x v="86"/>
    <s v="Jerry"/>
    <x v="11"/>
    <s v="Ozonoterapia"/>
    <d v="1899-12-30T18:20:00"/>
    <d v="1899-12-30T18:22:00"/>
    <d v="1899-12-30T18:41:00"/>
    <d v="1899-12-30T00:19:00"/>
    <m/>
    <n v="19"/>
    <n v="1"/>
  </r>
  <r>
    <n v="1261"/>
    <x v="86"/>
    <s v="Tusita"/>
    <x v="11"/>
    <s v="vacuna"/>
    <d v="1899-12-30T13:45:00"/>
    <d v="1899-12-30T14:05:00"/>
    <d v="1899-12-30T14:14:00"/>
    <d v="1899-12-30T00:09:00"/>
    <m/>
    <n v="9"/>
    <n v="1"/>
  </r>
  <r>
    <n v="1262"/>
    <x v="86"/>
    <s v="Taquita - Bonbom - Nicky"/>
    <x v="11"/>
    <s v="Retiro de puntos - Revision"/>
    <d v="1899-12-30T13:44:00"/>
    <d v="1899-12-30T13:44:00"/>
    <d v="1899-12-30T14:00:00"/>
    <d v="1899-12-30T00:16:00"/>
    <m/>
    <n v="16"/>
    <n v="1"/>
  </r>
  <r>
    <n v="1263"/>
    <x v="86"/>
    <s v="Algodón"/>
    <x v="11"/>
    <s v="Vacuna"/>
    <d v="1899-12-30T13:08:00"/>
    <d v="1899-12-30T13:15:00"/>
    <d v="1899-12-30T13:28:00"/>
    <d v="1899-12-30T00:13:00"/>
    <m/>
    <n v="13"/>
    <n v="1"/>
  </r>
  <r>
    <n v="1264"/>
    <x v="87"/>
    <s v="Gavana"/>
    <x v="0"/>
    <s v="Consulta"/>
    <d v="1899-12-30T09:40:00"/>
    <d v="1899-12-30T09:40:00"/>
    <d v="1899-12-30T09:58:00"/>
    <d v="1899-12-30T00:18:00"/>
    <m/>
    <n v="18"/>
    <n v="1"/>
  </r>
  <r>
    <n v="1265"/>
    <x v="87"/>
    <s v="Zeus"/>
    <x v="0"/>
    <s v="Consulta"/>
    <d v="1899-12-30T20:11:00"/>
    <d v="1899-12-30T20:11:00"/>
    <d v="1899-12-30T21:00:00"/>
    <d v="1899-12-30T00:49:00"/>
    <m/>
    <n v="49"/>
    <n v="1"/>
  </r>
  <r>
    <n v="1266"/>
    <x v="87"/>
    <s v="Rocky"/>
    <x v="0"/>
    <s v="vacuna"/>
    <d v="1899-12-30T18:30:00"/>
    <d v="1899-12-30T18:40:00"/>
    <d v="1899-12-30T18:59:00"/>
    <d v="1899-12-30T00:19:00"/>
    <m/>
    <n v="19"/>
    <n v="1"/>
  </r>
  <r>
    <n v="1267"/>
    <x v="87"/>
    <s v="S/N"/>
    <x v="0"/>
    <s v="Consulta"/>
    <d v="1899-12-30T10:07:00"/>
    <d v="1899-12-30T10:07:00"/>
    <d v="1899-12-30T10:30:00"/>
    <d v="1899-12-30T00:23:00"/>
    <m/>
    <n v="23"/>
    <n v="1"/>
  </r>
  <r>
    <n v="1268"/>
    <x v="87"/>
    <s v="Atila"/>
    <x v="0"/>
    <s v="Consulta"/>
    <d v="1899-12-30T11:08:00"/>
    <d v="1899-12-30T11:20:00"/>
    <d v="1899-12-30T12:02:00"/>
    <d v="1899-12-30T00:42:00"/>
    <m/>
    <n v="42"/>
    <n v="1"/>
  </r>
  <r>
    <n v="1269"/>
    <x v="87"/>
    <s v="Ania - Pipa"/>
    <x v="0"/>
    <s v="Consulta"/>
    <d v="1899-12-30T09:48:00"/>
    <d v="1899-12-30T09:55:00"/>
    <d v="1899-12-30T10:36:00"/>
    <d v="1899-12-30T00:41:00"/>
    <m/>
    <n v="41"/>
    <n v="1"/>
  </r>
  <r>
    <n v="1270"/>
    <x v="87"/>
    <s v="Manchas"/>
    <x v="1"/>
    <s v="Consulta"/>
    <d v="1899-12-30T10:46:00"/>
    <d v="1899-12-30T10:50:00"/>
    <d v="1899-12-30T11:30:00"/>
    <d v="1899-12-30T00:40:00"/>
    <m/>
    <n v="40"/>
    <n v="1"/>
  </r>
  <r>
    <n v="1271"/>
    <x v="87"/>
    <s v="Canela"/>
    <x v="1"/>
    <s v="Consulta"/>
    <d v="1899-12-30T17:25:00"/>
    <d v="1899-12-30T17:26:00"/>
    <d v="1899-12-30T17:53:00"/>
    <d v="1899-12-30T00:27:00"/>
    <m/>
    <n v="27"/>
    <n v="1"/>
  </r>
  <r>
    <n v="1272"/>
    <x v="87"/>
    <s v="S/N"/>
    <x v="1"/>
    <s v="Desparasitación"/>
    <d v="1899-12-30T14:42:00"/>
    <d v="1899-12-30T14:42:00"/>
    <d v="1899-12-30T14:55:00"/>
    <d v="1899-12-30T00:13:00"/>
    <m/>
    <n v="13"/>
    <n v="1"/>
  </r>
  <r>
    <n v="1273"/>
    <x v="87"/>
    <s v="Copita"/>
    <x v="1"/>
    <s v="Consulta"/>
    <d v="1899-12-30T18:30:00"/>
    <d v="1899-12-30T18:31:00"/>
    <d v="1899-12-30T19:47:00"/>
    <d v="1899-12-30T01:16:00"/>
    <m/>
    <n v="16"/>
    <n v="1"/>
  </r>
  <r>
    <n v="1274"/>
    <x v="87"/>
    <s v="Vampirito"/>
    <x v="1"/>
    <s v="Consulta"/>
    <d v="1899-12-30T11:20:00"/>
    <d v="1899-12-30T11:25:00"/>
    <d v="1899-12-30T12:00:00"/>
    <d v="1899-12-30T00:35:00"/>
    <m/>
    <n v="35"/>
    <n v="1"/>
  </r>
  <r>
    <n v="1275"/>
    <x v="87"/>
    <s v="Kira"/>
    <x v="1"/>
    <s v="Revision"/>
    <d v="1899-12-30T13:22:00"/>
    <d v="1899-12-30T13:22:00"/>
    <d v="1899-12-30T13:40:00"/>
    <d v="1899-12-30T00:18:00"/>
    <m/>
    <n v="18"/>
    <n v="1"/>
  </r>
  <r>
    <n v="1276"/>
    <x v="88"/>
    <s v="Luna"/>
    <x v="10"/>
    <s v="Consulta"/>
    <d v="1899-12-30T18:30:00"/>
    <d v="1899-12-30T18:30:00"/>
    <d v="1899-12-30T18:45:00"/>
    <d v="1899-12-30T00:15:00"/>
    <m/>
    <n v="15"/>
    <n v="1"/>
  </r>
  <r>
    <n v="1277"/>
    <x v="88"/>
    <s v="Lisa"/>
    <x v="10"/>
    <s v="vacuna"/>
    <d v="1899-12-30T17:30:00"/>
    <d v="1899-12-30T17:30:00"/>
    <d v="1899-12-30T18:30:00"/>
    <d v="1899-12-30T01:00:00"/>
    <m/>
    <n v="60"/>
    <n v="1"/>
  </r>
  <r>
    <n v="1278"/>
    <x v="88"/>
    <s v="Liliana"/>
    <x v="10"/>
    <s v="Consulta"/>
    <d v="1899-12-30T17:09:00"/>
    <d v="1899-12-30T17:09:00"/>
    <d v="1899-12-30T17:51:00"/>
    <d v="1899-12-30T00:42:00"/>
    <m/>
    <n v="42"/>
    <n v="1"/>
  </r>
  <r>
    <n v="1279"/>
    <x v="88"/>
    <s v="Dona"/>
    <x v="10"/>
    <s v="Prueba"/>
    <d v="1899-12-30T16:24:00"/>
    <d v="1899-12-30T16:24:00"/>
    <d v="1899-12-30T17:00:00"/>
    <d v="1899-12-30T00:36:00"/>
    <m/>
    <n v="36"/>
    <n v="1"/>
  </r>
  <r>
    <n v="1280"/>
    <x v="88"/>
    <s v="Vampirito"/>
    <x v="11"/>
    <s v="Revision"/>
    <d v="1899-12-30T08:11:00"/>
    <d v="1899-12-30T08:16:00"/>
    <d v="1899-12-30T08:30:00"/>
    <d v="1899-12-30T00:14:00"/>
    <m/>
    <n v="14"/>
    <n v="1"/>
  </r>
  <r>
    <n v="1281"/>
    <x v="88"/>
    <s v="Duqueza"/>
    <x v="11"/>
    <s v="Desparasitación"/>
    <d v="1899-12-30T10:41:00"/>
    <d v="1899-12-30T10:41:00"/>
    <d v="1899-12-30T10:45:00"/>
    <d v="1899-12-30T00:04:00"/>
    <m/>
    <n v="4"/>
    <n v="1"/>
  </r>
  <r>
    <n v="1282"/>
    <x v="88"/>
    <s v="Asim"/>
    <x v="11"/>
    <s v="Laboratorio"/>
    <d v="1899-12-30T09:59:00"/>
    <d v="1899-12-30T10:00:00"/>
    <d v="1899-12-30T10:15:00"/>
    <d v="1899-12-30T00:15:00"/>
    <m/>
    <n v="15"/>
    <n v="1"/>
  </r>
  <r>
    <n v="1283"/>
    <x v="88"/>
    <s v="Mochita"/>
    <x v="11"/>
    <s v="Consulta"/>
    <d v="1899-12-30T13:28:00"/>
    <d v="1899-12-30T13:35:00"/>
    <d v="1899-12-30T14:00:00"/>
    <d v="1899-12-30T00:25:00"/>
    <m/>
    <n v="25"/>
    <n v="1"/>
  </r>
  <r>
    <n v="1284"/>
    <x v="88"/>
    <s v="Ginger"/>
    <x v="11"/>
    <s v="Revision"/>
    <d v="1899-12-30T13:12:00"/>
    <d v="1899-12-30T13:20:00"/>
    <d v="1899-12-30T13:35:00"/>
    <d v="1899-12-30T00:15:00"/>
    <m/>
    <n v="15"/>
    <n v="1"/>
  </r>
  <r>
    <n v="1285"/>
    <x v="88"/>
    <s v="Max"/>
    <x v="11"/>
    <s v="Consulta"/>
    <d v="1899-12-30T14:10:00"/>
    <d v="1899-12-30T14:15:00"/>
    <d v="1899-12-30T14:40:00"/>
    <d v="1899-12-30T00:25:00"/>
    <m/>
    <n v="25"/>
    <n v="1"/>
  </r>
  <r>
    <n v="1286"/>
    <x v="88"/>
    <s v="Copita"/>
    <x v="11"/>
    <s v="Laboratorio"/>
    <d v="1899-12-30T11:21:00"/>
    <d v="1899-12-30T11:25:00"/>
    <d v="1899-12-30T12:00:00"/>
    <d v="1899-12-30T00:35:00"/>
    <m/>
    <n v="35"/>
    <n v="1"/>
  </r>
  <r>
    <n v="1287"/>
    <x v="88"/>
    <s v="Alaska"/>
    <x v="2"/>
    <s v="Consulta + Placas"/>
    <d v="1899-12-30T14:20:00"/>
    <d v="1899-12-30T14:20:00"/>
    <d v="1899-12-30T15:00:00"/>
    <d v="1899-12-30T00:40:00"/>
    <m/>
    <n v="40"/>
    <n v="1"/>
  </r>
  <r>
    <n v="1288"/>
    <x v="88"/>
    <s v="Rubi"/>
    <x v="2"/>
    <s v="Anual"/>
    <d v="1899-12-30T08:56:00"/>
    <d v="1899-12-30T08:56:00"/>
    <d v="1899-12-30T09:30:00"/>
    <d v="1899-12-30T00:34:00"/>
    <m/>
    <n v="34"/>
    <n v="1"/>
  </r>
  <r>
    <n v="1289"/>
    <x v="88"/>
    <s v="Rooney"/>
    <x v="2"/>
    <s v="Desparasitación"/>
    <d v="1899-12-30T13:00:00"/>
    <d v="1899-12-30T13:00:00"/>
    <d v="1899-12-30T13:30:00"/>
    <d v="1899-12-30T00:30:00"/>
    <m/>
    <n v="30"/>
    <n v="1"/>
  </r>
  <r>
    <n v="1290"/>
    <x v="88"/>
    <s v="Malibu"/>
    <x v="2"/>
    <s v="Consulta"/>
    <d v="1899-12-30T14:05:00"/>
    <d v="1899-12-30T14:05:00"/>
    <d v="1899-12-30T14:30:00"/>
    <d v="1899-12-30T00:25:00"/>
    <m/>
    <n v="25"/>
    <n v="1"/>
  </r>
  <r>
    <n v="1291"/>
    <x v="88"/>
    <s v="Alina"/>
    <x v="2"/>
    <s v="Consulta"/>
    <d v="1899-12-30T11:31:00"/>
    <d v="1899-12-30T11:31:00"/>
    <d v="1899-12-30T12:00:00"/>
    <d v="1899-12-30T00:29:00"/>
    <m/>
    <n v="29"/>
    <n v="1"/>
  </r>
  <r>
    <n v="1292"/>
    <x v="88"/>
    <s v="Dorota"/>
    <x v="1"/>
    <s v="Consulta"/>
    <d v="1899-12-30T08:10:00"/>
    <d v="1899-12-30T08:30:00"/>
    <d v="1899-12-30T08:50:00"/>
    <d v="1899-12-30T00:20:00"/>
    <m/>
    <n v="20"/>
    <n v="1"/>
  </r>
  <r>
    <n v="1293"/>
    <x v="88"/>
    <s v="Chunlie"/>
    <x v="1"/>
    <s v="Consulta"/>
    <d v="1899-12-30T19:23:00"/>
    <d v="1899-12-30T19:30:00"/>
    <d v="1899-12-30T20:20:00"/>
    <d v="1899-12-30T00:50:00"/>
    <m/>
    <n v="50"/>
    <n v="1"/>
  </r>
  <r>
    <n v="1294"/>
    <x v="88"/>
    <s v="Chiquitin"/>
    <x v="1"/>
    <s v="Consulta"/>
    <d v="1899-12-30T18:03:00"/>
    <d v="1899-12-30T18:03:00"/>
    <d v="1899-12-30T19:24:00"/>
    <d v="1899-12-30T01:21:00"/>
    <m/>
    <n v="81"/>
    <n v="1"/>
  </r>
  <r>
    <n v="1295"/>
    <x v="88"/>
    <s v="Suki"/>
    <x v="1"/>
    <s v="Certificado Medico"/>
    <d v="1899-12-30T17:49:00"/>
    <d v="1899-12-30T18:00:00"/>
    <d v="1899-12-30T18:29:00"/>
    <d v="1899-12-30T00:29:00"/>
    <m/>
    <n v="29"/>
    <n v="1"/>
  </r>
  <r>
    <n v="1296"/>
    <x v="88"/>
    <s v="Luna"/>
    <x v="1"/>
    <s v="Revision"/>
    <d v="1899-12-30T17:08:00"/>
    <d v="1899-12-30T17:25:00"/>
    <d v="1899-12-30T17:42:00"/>
    <d v="1899-12-30T00:17:00"/>
    <m/>
    <n v="17"/>
    <n v="1"/>
  </r>
  <r>
    <n v="1297"/>
    <x v="88"/>
    <s v=" Cesna"/>
    <x v="1"/>
    <s v="Retiro de puntos"/>
    <d v="1899-12-30T17:10:00"/>
    <d v="1899-12-30T17:15:00"/>
    <d v="1899-12-30T17:30:00"/>
    <d v="1899-12-30T00:15:00"/>
    <m/>
    <n v="15"/>
    <n v="1"/>
  </r>
  <r>
    <n v="1298"/>
    <x v="88"/>
    <s v="Bobby"/>
    <x v="1"/>
    <s v="Vacuna"/>
    <d v="1899-12-30T17:00:00"/>
    <d v="1899-12-30T17:04:00"/>
    <d v="1899-12-30T17:14:00"/>
    <d v="1899-12-30T00:10:00"/>
    <m/>
    <n v="10"/>
    <n v="1"/>
  </r>
  <r>
    <n v="1299"/>
    <x v="88"/>
    <s v="S/N"/>
    <x v="1"/>
    <s v="Desparasitación"/>
    <d v="1899-12-30T16:02:00"/>
    <d v="1899-12-30T16:15:00"/>
    <d v="1899-12-30T16:30:00"/>
    <d v="1899-12-30T00:15:00"/>
    <m/>
    <n v="15"/>
    <n v="1"/>
  </r>
  <r>
    <n v="1300"/>
    <x v="88"/>
    <s v="Dona"/>
    <x v="1"/>
    <s v="Consulta"/>
    <d v="1899-12-30T15:14:00"/>
    <d v="1899-12-30T15:30:00"/>
    <d v="1899-12-30T15:53:00"/>
    <d v="1899-12-30T00:23:00"/>
    <m/>
    <n v="23"/>
    <n v="1"/>
  </r>
  <r>
    <n v="1301"/>
    <x v="88"/>
    <s v="Bigotes"/>
    <x v="1"/>
    <s v="Aplicación de tratamiento"/>
    <d v="1899-12-30T15:50:00"/>
    <d v="1899-12-30T15:50:00"/>
    <s v="S/d"/>
    <e v="#VALUE!"/>
    <m/>
    <e v="#VALUE!"/>
    <n v="1"/>
  </r>
  <r>
    <n v="1302"/>
    <x v="89"/>
    <s v="Mochita"/>
    <x v="11"/>
    <s v="Laboratorio"/>
    <d v="1899-12-30T08:52:00"/>
    <d v="1899-12-30T08:52:00"/>
    <d v="1899-12-30T09:00:00"/>
    <d v="1899-12-30T00:08:00"/>
    <m/>
    <n v="8"/>
    <n v="1"/>
  </r>
  <r>
    <n v="1303"/>
    <x v="89"/>
    <s v="Katsar"/>
    <x v="11"/>
    <s v="Consulta"/>
    <d v="1899-12-30T09:34:00"/>
    <d v="1899-12-30T09:50:00"/>
    <d v="1899-12-30T10:30:00"/>
    <d v="1899-12-30T00:40:00"/>
    <m/>
    <n v="40"/>
    <n v="1"/>
  </r>
  <r>
    <n v="1304"/>
    <x v="89"/>
    <s v="Sher"/>
    <x v="11"/>
    <s v="Revision"/>
    <d v="1899-12-30T12:18:00"/>
    <d v="1899-12-30T12:30:00"/>
    <d v="1899-12-30T13:00:00"/>
    <d v="1899-12-30T00:30:00"/>
    <m/>
    <n v="30"/>
    <n v="1"/>
  </r>
  <r>
    <n v="1305"/>
    <x v="89"/>
    <s v="Canelita"/>
    <x v="11"/>
    <s v="Ultrasonido"/>
    <d v="1899-12-30T13:09:00"/>
    <d v="1899-12-30T13:15:00"/>
    <d v="1899-12-30T13:30:00"/>
    <d v="1899-12-30T00:15:00"/>
    <m/>
    <n v="15"/>
    <n v="1"/>
  </r>
  <r>
    <n v="1306"/>
    <x v="89"/>
    <s v="Chiquita"/>
    <x v="11"/>
    <s v="Desparasitación"/>
    <d v="1899-12-30T13:59:00"/>
    <d v="1899-12-30T13:59:00"/>
    <d v="1899-12-30T14:03:00"/>
    <d v="1899-12-30T00:04:00"/>
    <m/>
    <n v="4"/>
    <n v="1"/>
  </r>
  <r>
    <n v="1307"/>
    <x v="89"/>
    <s v="Luna"/>
    <x v="11"/>
    <s v="Revision"/>
    <d v="1899-12-30T13:57:00"/>
    <d v="1899-12-30T13:57:00"/>
    <d v="1899-12-30T14:00:00"/>
    <d v="1899-12-30T00:03:00"/>
    <m/>
    <n v="3"/>
    <n v="1"/>
  </r>
  <r>
    <n v="1308"/>
    <x v="89"/>
    <s v="Yessi"/>
    <x v="0"/>
    <s v="Consulta"/>
    <d v="1899-12-30T15:52:00"/>
    <s v="14:033"/>
    <d v="1899-12-30T14:29:00"/>
    <e v="#VALUE!"/>
    <m/>
    <e v="#VALUE!"/>
    <n v="1"/>
  </r>
  <r>
    <n v="1309"/>
    <x v="89"/>
    <s v="Bubo"/>
    <x v="0"/>
    <s v="Vacuna"/>
    <d v="1899-12-30T17:28:00"/>
    <d v="1899-12-30T17:30:00"/>
    <d v="1899-12-30T17:48:00"/>
    <d v="1899-12-30T00:18:00"/>
    <m/>
    <n v="18"/>
    <n v="1"/>
  </r>
  <r>
    <n v="1310"/>
    <x v="89"/>
    <s v="Valentino"/>
    <x v="0"/>
    <s v="Consulta"/>
    <d v="1899-12-30T18:52:00"/>
    <d v="1899-12-30T19:00:00"/>
    <d v="1899-12-30T19:45:00"/>
    <d v="1899-12-30T00:45:00"/>
    <m/>
    <n v="45"/>
    <n v="1"/>
  </r>
  <r>
    <n v="1311"/>
    <x v="89"/>
    <s v="Lili"/>
    <x v="1"/>
    <s v="Revision"/>
    <d v="1899-12-30T15:35:00"/>
    <d v="1899-12-30T15:36:00"/>
    <d v="1899-12-30T16:06:00"/>
    <d v="1899-12-30T00:30:00"/>
    <m/>
    <n v="30"/>
    <n v="1"/>
  </r>
  <r>
    <n v="1312"/>
    <x v="89"/>
    <s v="Laisha"/>
    <x v="1"/>
    <s v="Retiro de puntos"/>
    <d v="1899-12-30T18:15:00"/>
    <d v="1899-12-30T18:21:00"/>
    <d v="1899-12-30T18:30:00"/>
    <d v="1899-12-30T00:09:00"/>
    <m/>
    <n v="9"/>
    <n v="1"/>
  </r>
  <r>
    <n v="1313"/>
    <x v="89"/>
    <s v="Teodoliano"/>
    <x v="1"/>
    <s v="Consulta"/>
    <d v="1899-12-30T17:05:00"/>
    <d v="1899-12-30T17:10:00"/>
    <d v="1899-12-30T18:10:00"/>
    <d v="1899-12-30T01:00:00"/>
    <m/>
    <n v="60"/>
    <n v="1"/>
  </r>
  <r>
    <n v="1314"/>
    <x v="89"/>
    <s v="Roby"/>
    <x v="1"/>
    <s v="Consulta"/>
    <d v="1899-12-30T17:01:00"/>
    <d v="1899-12-30T17:10:00"/>
    <d v="1899-12-30T16:10:00"/>
    <n v="-4.1666666666666963E-2"/>
    <m/>
    <e v="#NUM!"/>
    <n v="1"/>
  </r>
  <r>
    <n v="1315"/>
    <x v="89"/>
    <s v="Chiquitin"/>
    <x v="1"/>
    <s v="Revision"/>
    <d v="1899-12-30T19:00:00"/>
    <d v="1899-12-30T19:00:00"/>
    <d v="1899-12-30T19:21:00"/>
    <d v="1899-12-30T00:21:00"/>
    <m/>
    <n v="21"/>
    <n v="1"/>
  </r>
  <r>
    <n v="1316"/>
    <x v="89"/>
    <s v="Donatelo"/>
    <x v="4"/>
    <s v="Revision"/>
    <d v="1899-12-30T11:04:00"/>
    <d v="1899-12-30T11:10:00"/>
    <d v="1899-12-30T11:30:00"/>
    <d v="1899-12-30T00:20:00"/>
    <m/>
    <n v="20"/>
    <n v="1"/>
  </r>
  <r>
    <n v="1317"/>
    <x v="89"/>
    <s v="Baly"/>
    <x v="4"/>
    <s v="Consulta"/>
    <d v="1899-12-30T12:44:00"/>
    <d v="1899-12-30T12:45:00"/>
    <d v="1899-12-30T13:24:00"/>
    <d v="1899-12-30T00:39:00"/>
    <m/>
    <n v="39"/>
    <n v="1"/>
  </r>
  <r>
    <n v="1318"/>
    <x v="89"/>
    <s v="Dreek"/>
    <x v="4"/>
    <s v="vacuna"/>
    <d v="1899-12-30T10:59:00"/>
    <d v="1899-12-30T11:10:00"/>
    <d v="1899-12-30T11:44:00"/>
    <d v="1899-12-30T00:34:00"/>
    <m/>
    <n v="34"/>
    <n v="1"/>
  </r>
  <r>
    <n v="1319"/>
    <x v="89"/>
    <s v="Princesa"/>
    <x v="4"/>
    <s v="Consulta"/>
    <d v="1899-12-30T08:25:00"/>
    <d v="1899-12-30T08:25:00"/>
    <d v="1899-12-30T09:20:00"/>
    <d v="1899-12-30T00:55:00"/>
    <m/>
    <n v="55"/>
    <n v="1"/>
  </r>
  <r>
    <n v="1320"/>
    <x v="89"/>
    <s v="Frankie"/>
    <x v="4"/>
    <s v="Usg"/>
    <d v="1899-12-30T10:31:00"/>
    <d v="1899-12-30T10:45:00"/>
    <d v="1899-12-30T11:43:00"/>
    <d v="1899-12-30T00:58:00"/>
    <m/>
    <n v="58"/>
    <n v="1"/>
  </r>
  <r>
    <n v="1321"/>
    <x v="89"/>
    <s v="Aika"/>
    <x v="4"/>
    <s v="Revision"/>
    <d v="1899-12-30T10:14:00"/>
    <d v="1899-12-30T10:27:00"/>
    <d v="1899-12-30T10:32:00"/>
    <d v="1899-12-30T00:05:00"/>
    <m/>
    <n v="5"/>
    <n v="1"/>
  </r>
  <r>
    <n v="1322"/>
    <x v="89"/>
    <s v="S/N"/>
    <x v="4"/>
    <s v="Consulta"/>
    <d v="1899-12-30T09:57:00"/>
    <d v="1899-12-30T10:00:00"/>
    <d v="1899-12-30T10:30:00"/>
    <d v="1899-12-30T00:30:00"/>
    <m/>
    <n v="30"/>
    <n v="1"/>
  </r>
  <r>
    <n v="1323"/>
    <x v="89"/>
    <s v="Delta - Simba - Kira"/>
    <x v="4"/>
    <s v="Desparasitación"/>
    <d v="1899-12-30T19:00:00"/>
    <d v="1899-12-30T19:45:00"/>
    <d v="1899-12-30T20:00:00"/>
    <d v="1899-12-30T00:15:00"/>
    <m/>
    <n v="15"/>
    <n v="1"/>
  </r>
  <r>
    <n v="1324"/>
    <x v="90"/>
    <s v="Nala"/>
    <x v="3"/>
    <s v="Consulta"/>
    <d v="1899-12-30T17:00:00"/>
    <d v="1899-12-30T17:41:00"/>
    <d v="1899-12-30T18:20:00"/>
    <d v="1899-12-30T00:39:00"/>
    <m/>
    <n v="39"/>
    <n v="1"/>
  </r>
  <r>
    <n v="1325"/>
    <x v="90"/>
    <s v="Beba"/>
    <x v="3"/>
    <s v="Consulta"/>
    <d v="1899-12-30T18:45:00"/>
    <d v="1899-12-30T18:45:00"/>
    <s v="S/d"/>
    <e v="#VALUE!"/>
    <m/>
    <e v="#VALUE!"/>
    <n v="1"/>
  </r>
  <r>
    <n v="1326"/>
    <x v="90"/>
    <s v="Milagros - Perlita"/>
    <x v="3"/>
    <s v="Consulta"/>
    <d v="1899-12-30T17:50:00"/>
    <d v="1899-12-30T17:50:00"/>
    <s v="S/d"/>
    <e v="#VALUE!"/>
    <m/>
    <e v="#VALUE!"/>
    <n v="1"/>
  </r>
  <r>
    <n v="1327"/>
    <x v="90"/>
    <s v="Tachala"/>
    <x v="0"/>
    <s v="Placa"/>
    <d v="1899-12-30T17:08:00"/>
    <d v="1899-12-30T17:08:00"/>
    <d v="1899-12-30T17:20:00"/>
    <d v="1899-12-30T00:12:00"/>
    <m/>
    <n v="12"/>
    <n v="1"/>
  </r>
  <r>
    <n v="1328"/>
    <x v="90"/>
    <s v="Lucky"/>
    <x v="0"/>
    <s v="Revision"/>
    <d v="1899-12-30T18:58:00"/>
    <d v="1899-12-30T19:35:00"/>
    <d v="1899-12-30T20:11:00"/>
    <d v="1899-12-30T00:36:00"/>
    <m/>
    <n v="36"/>
    <n v="1"/>
  </r>
  <r>
    <n v="1329"/>
    <x v="90"/>
    <s v="S/N"/>
    <x v="0"/>
    <s v="Consulta"/>
    <d v="1899-12-30T20:20:00"/>
    <d v="1899-12-30T20:32:00"/>
    <d v="1899-12-30T20:51:00"/>
    <d v="1899-12-30T00:19:00"/>
    <m/>
    <n v="19"/>
    <n v="1"/>
  </r>
  <r>
    <n v="1330"/>
    <x v="90"/>
    <s v="Maya"/>
    <x v="0"/>
    <s v="Consulta"/>
    <d v="1899-12-30T09:58:00"/>
    <d v="1899-12-30T09:58:00"/>
    <s v="S/d"/>
    <e v="#VALUE!"/>
    <m/>
    <e v="#VALUE!"/>
    <n v="1"/>
  </r>
  <r>
    <n v="1331"/>
    <x v="90"/>
    <s v="Yang - Max"/>
    <x v="0"/>
    <s v="Desparasitación"/>
    <s v="s/d"/>
    <s v="s/d"/>
    <s v="S/d"/>
    <e v="#VALUE!"/>
    <m/>
    <e v="#VALUE!"/>
    <n v="1"/>
  </r>
  <r>
    <n v="1332"/>
    <x v="90"/>
    <s v="Shoper - Canelita"/>
    <x v="11"/>
    <s v="Consulta"/>
    <d v="1899-12-30T09:05:00"/>
    <d v="1899-12-30T09:10:00"/>
    <d v="1899-12-30T09:50:00"/>
    <d v="1899-12-30T00:40:00"/>
    <m/>
    <n v="40"/>
    <n v="1"/>
  </r>
  <r>
    <n v="1333"/>
    <x v="90"/>
    <s v="Skype"/>
    <x v="11"/>
    <s v="Consulta"/>
    <d v="1899-12-30T18:26:00"/>
    <d v="1899-12-30T18:26:00"/>
    <s v="S/d"/>
    <e v="#VALUE!"/>
    <m/>
    <e v="#VALUE!"/>
    <n v="1"/>
  </r>
  <r>
    <n v="1334"/>
    <x v="90"/>
    <s v="Toby"/>
    <x v="11"/>
    <s v="Revision"/>
    <d v="1899-12-30T10:00:00"/>
    <d v="1899-12-30T10:00:00"/>
    <s v="S/d"/>
    <e v="#VALUE!"/>
    <m/>
    <e v="#VALUE!"/>
    <n v="1"/>
  </r>
  <r>
    <n v="1335"/>
    <x v="90"/>
    <s v="Chachorros"/>
    <x v="11"/>
    <s v="Consulta"/>
    <d v="1899-12-30T13:00:00"/>
    <d v="1899-12-30T13:10:00"/>
    <d v="1899-12-30T13:40:00"/>
    <d v="1899-12-30T00:30:00"/>
    <m/>
    <n v="30"/>
    <n v="1"/>
  </r>
  <r>
    <n v="1336"/>
    <x v="90"/>
    <s v="Pantera"/>
    <x v="11"/>
    <s v="Preoperatorio"/>
    <d v="1899-12-30T11:05:00"/>
    <d v="1899-12-30T11:15:00"/>
    <d v="1899-12-30T11:29:00"/>
    <d v="1899-12-30T00:14:00"/>
    <m/>
    <n v="14"/>
    <n v="1"/>
  </r>
  <r>
    <n v="1337"/>
    <x v="90"/>
    <s v="Teodoliano"/>
    <x v="11"/>
    <s v="Consulta"/>
    <d v="1899-12-30T12:30:00"/>
    <d v="1899-12-30T12:30:00"/>
    <s v="S/d"/>
    <e v="#VALUE!"/>
    <m/>
    <e v="#VALUE!"/>
    <n v="1"/>
  </r>
  <r>
    <n v="1338"/>
    <x v="90"/>
    <s v="Bonbom"/>
    <x v="11"/>
    <s v="Usg"/>
    <d v="1899-12-30T18:01:00"/>
    <d v="1899-12-30T18:10:00"/>
    <d v="1899-12-30T18:40:00"/>
    <d v="1899-12-30T00:30:00"/>
    <m/>
    <n v="30"/>
    <n v="1"/>
  </r>
  <r>
    <n v="1339"/>
    <x v="91"/>
    <s v="Cleo"/>
    <x v="11"/>
    <s v="Consulta"/>
    <d v="1899-12-30T10:47:00"/>
    <d v="1899-12-30T10:47:00"/>
    <s v="S/d"/>
    <e v="#VALUE!"/>
    <m/>
    <e v="#VALUE!"/>
    <n v="1"/>
  </r>
  <r>
    <n v="1340"/>
    <x v="91"/>
    <s v="Mosita"/>
    <x v="11"/>
    <s v="Revision"/>
    <d v="1899-12-30T16:06:00"/>
    <d v="1899-12-30T16:10:00"/>
    <d v="1899-12-30T16:25:00"/>
    <d v="1899-12-30T00:15:00"/>
    <m/>
    <n v="15"/>
    <n v="1"/>
  </r>
  <r>
    <n v="1341"/>
    <x v="91"/>
    <s v="Beba"/>
    <x v="11"/>
    <s v="Preoperatorio"/>
    <d v="1899-12-30T09:09:00"/>
    <d v="1899-12-30T09:10:00"/>
    <d v="1899-12-30T09:15:00"/>
    <d v="1899-12-30T00:05:00"/>
    <m/>
    <n v="5"/>
    <n v="1"/>
  </r>
  <r>
    <n v="1342"/>
    <x v="91"/>
    <s v="Tobias"/>
    <x v="11"/>
    <s v="Revision"/>
    <d v="1899-12-30T15:54:00"/>
    <d v="1899-12-30T15:57:00"/>
    <d v="1899-12-30T16:10:00"/>
    <d v="1899-12-30T00:13:00"/>
    <m/>
    <n v="13"/>
    <n v="1"/>
  </r>
  <r>
    <n v="1343"/>
    <x v="91"/>
    <s v="Mylo - Nala"/>
    <x v="11"/>
    <s v="Remitido"/>
    <d v="1899-12-30T10:22:00"/>
    <d v="1899-12-30T10:30:00"/>
    <d v="1899-12-30T11:30:00"/>
    <d v="1899-12-30T01:00:00"/>
    <m/>
    <n v="60"/>
    <n v="1"/>
  </r>
  <r>
    <n v="1344"/>
    <x v="91"/>
    <s v="Ternura"/>
    <x v="11"/>
    <s v="Retiro de puntos"/>
    <d v="1899-12-30T11:40:00"/>
    <d v="1899-12-30T11:50:00"/>
    <d v="1899-12-30T12:00:00"/>
    <d v="1899-12-30T00:10:00"/>
    <m/>
    <n v="10"/>
    <n v="1"/>
  </r>
  <r>
    <n v="1345"/>
    <x v="91"/>
    <s v="Oman"/>
    <x v="11"/>
    <s v="Consulta"/>
    <d v="1899-12-30T20:13:00"/>
    <d v="1899-12-30T20:20:00"/>
    <d v="1899-12-30T21:20:00"/>
    <d v="1899-12-30T01:00:00"/>
    <m/>
    <n v="60"/>
    <n v="1"/>
  </r>
  <r>
    <n v="1346"/>
    <x v="91"/>
    <s v="Ponte"/>
    <x v="11"/>
    <s v="Consulta"/>
    <d v="1899-12-30T09:32:00"/>
    <d v="1899-12-30T09:40:00"/>
    <d v="1899-12-30T10:00:00"/>
    <d v="1899-12-30T00:20:00"/>
    <m/>
    <n v="20"/>
    <n v="1"/>
  </r>
  <r>
    <n v="1347"/>
    <x v="91"/>
    <s v="Cleo"/>
    <x v="11"/>
    <s v="Revision"/>
    <d v="1899-12-30T10:47:00"/>
    <d v="1899-12-30T10:57:00"/>
    <d v="1899-12-30T12:10:00"/>
    <d v="1899-12-30T01:13:00"/>
    <m/>
    <n v="73"/>
    <n v="1"/>
  </r>
  <r>
    <n v="1348"/>
    <x v="91"/>
    <s v="Luna"/>
    <x v="11"/>
    <s v="Revision"/>
    <d v="1899-12-30T10:17:00"/>
    <d v="1899-12-30T10:17:00"/>
    <s v="S/d"/>
    <e v="#VALUE!"/>
    <m/>
    <e v="#VALUE!"/>
    <n v="1"/>
  </r>
  <r>
    <n v="1349"/>
    <x v="91"/>
    <s v="Ron - Pagme"/>
    <x v="1"/>
    <s v="Desparasitación"/>
    <d v="1899-12-30T14:15:00"/>
    <d v="1899-12-30T14:16:00"/>
    <d v="1899-12-30T14:31:00"/>
    <d v="1899-12-30T00:15:00"/>
    <m/>
    <n v="15"/>
    <n v="1"/>
  </r>
  <r>
    <n v="1350"/>
    <x v="91"/>
    <s v="Pelusa"/>
    <x v="1"/>
    <s v="Consulta"/>
    <d v="1899-12-30T19:35:00"/>
    <d v="1899-12-30T19:55:00"/>
    <d v="1899-12-30T20:01:00"/>
    <d v="1899-12-30T00:06:00"/>
    <m/>
    <n v="6"/>
    <n v="1"/>
  </r>
  <r>
    <n v="1351"/>
    <x v="91"/>
    <s v="Copita"/>
    <x v="1"/>
    <s v="Ultrasonido"/>
    <d v="1899-12-30T12:19:00"/>
    <d v="1899-12-30T12:30:00"/>
    <d v="1899-12-30T12:45:00"/>
    <d v="1899-12-30T00:15:00"/>
    <m/>
    <n v="15"/>
    <n v="1"/>
  </r>
  <r>
    <n v="1352"/>
    <x v="91"/>
    <s v="Mia"/>
    <x v="1"/>
    <s v="Retiro de puntos"/>
    <d v="1899-12-30T08:46:00"/>
    <d v="1899-12-30T09:00:00"/>
    <d v="1899-12-30T09:05:00"/>
    <d v="1899-12-30T00:05:00"/>
    <m/>
    <n v="5"/>
    <n v="1"/>
  </r>
  <r>
    <n v="1353"/>
    <x v="91"/>
    <s v="Greacy"/>
    <x v="1"/>
    <s v="Laboratorio"/>
    <d v="1899-12-30T19:48:00"/>
    <d v="1899-12-30T20:00:00"/>
    <d v="1899-12-30T20:30:00"/>
    <d v="1899-12-30T00:30:00"/>
    <m/>
    <n v="30"/>
    <n v="1"/>
  </r>
  <r>
    <n v="1354"/>
    <x v="91"/>
    <s v="Gina"/>
    <x v="1"/>
    <s v="Vacuna"/>
    <d v="1899-12-30T15:15:00"/>
    <d v="1899-12-30T15:16:00"/>
    <d v="1899-12-30T15:30:00"/>
    <d v="1899-12-30T00:14:00"/>
    <m/>
    <n v="14"/>
    <n v="1"/>
  </r>
  <r>
    <n v="1355"/>
    <x v="91"/>
    <s v="Capi"/>
    <x v="1"/>
    <s v="Vacuna/Desparasitacion"/>
    <d v="1899-12-30T19:46:00"/>
    <d v="1899-12-30T20:00:00"/>
    <d v="1899-12-30T20:30:00"/>
    <d v="1899-12-30T00:30:00"/>
    <m/>
    <n v="30"/>
    <n v="1"/>
  </r>
  <r>
    <n v="1356"/>
    <x v="91"/>
    <s v="Lessna"/>
    <x v="1"/>
    <s v="Revision"/>
    <d v="1899-12-30T16:35:00"/>
    <d v="1899-12-30T16:45:00"/>
    <d v="1899-12-30T17:10:00"/>
    <d v="1899-12-30T00:25:00"/>
    <m/>
    <n v="25"/>
    <n v="1"/>
  </r>
  <r>
    <n v="1357"/>
    <x v="91"/>
    <s v="Teo"/>
    <x v="1"/>
    <s v="Consulta"/>
    <d v="1899-12-30T18:12:00"/>
    <d v="1899-12-30T18:20:00"/>
    <d v="1899-12-30T19:04:00"/>
    <d v="1899-12-30T00:44:00"/>
    <m/>
    <n v="44"/>
    <n v="1"/>
  </r>
  <r>
    <n v="1358"/>
    <x v="91"/>
    <s v="Odin"/>
    <x v="1"/>
    <s v="Consulta"/>
    <d v="1899-12-30T17:46:00"/>
    <d v="1899-12-30T17:55:00"/>
    <d v="1899-12-30T18:20:00"/>
    <d v="1899-12-30T00:25:00"/>
    <m/>
    <n v="25"/>
    <n v="1"/>
  </r>
  <r>
    <n v="1359"/>
    <x v="91"/>
    <s v="Michelin"/>
    <x v="1"/>
    <s v="Consulta"/>
    <d v="1899-12-30T19:15:00"/>
    <d v="1899-12-30T19:20:00"/>
    <d v="1899-12-30T19:40:00"/>
    <d v="1899-12-30T00:20:00"/>
    <m/>
    <n v="20"/>
    <n v="1"/>
  </r>
  <r>
    <n v="1360"/>
    <x v="92"/>
    <s v="Cuqui"/>
    <x v="1"/>
    <s v="Vacuna"/>
    <d v="1899-12-30T14:01:00"/>
    <d v="1899-12-30T14:40:00"/>
    <d v="1899-12-30T15:00:00"/>
    <d v="1899-12-30T00:20:00"/>
    <m/>
    <n v="20"/>
    <n v="1"/>
  </r>
  <r>
    <n v="1361"/>
    <x v="92"/>
    <s v="Chuby"/>
    <x v="1"/>
    <s v="Consulta"/>
    <d v="1899-12-30T14:22:00"/>
    <d v="1899-12-30T14:50:00"/>
    <d v="1899-12-30T15:20:00"/>
    <d v="1899-12-30T00:30:00"/>
    <m/>
    <n v="30"/>
    <n v="1"/>
  </r>
  <r>
    <n v="1362"/>
    <x v="92"/>
    <s v="Oman"/>
    <x v="1"/>
    <s v="Laboratorio"/>
    <d v="1899-12-30T20:35:00"/>
    <d v="1899-12-30T20:35:00"/>
    <s v="S/d"/>
    <e v="#VALUE!"/>
    <m/>
    <e v="#VALUE!"/>
    <n v="1"/>
  </r>
  <r>
    <n v="1363"/>
    <x v="92"/>
    <s v="Armin"/>
    <x v="1"/>
    <s v="Consulta"/>
    <d v="1899-12-30T19:45:00"/>
    <d v="1899-12-30T19:45:00"/>
    <s v="S/d"/>
    <e v="#VALUE!"/>
    <m/>
    <e v="#VALUE!"/>
    <n v="1"/>
  </r>
  <r>
    <n v="1364"/>
    <x v="92"/>
    <s v="Zeus"/>
    <x v="0"/>
    <s v="Revision"/>
    <d v="1899-12-30T18:50:00"/>
    <d v="1899-12-30T18:50:00"/>
    <s v="S/d"/>
    <e v="#VALUE!"/>
    <m/>
    <e v="#VALUE!"/>
    <n v="1"/>
  </r>
  <r>
    <n v="1365"/>
    <x v="92"/>
    <s v="Cuco"/>
    <x v="0"/>
    <s v="Vacuna"/>
    <d v="1899-12-30T17:40:00"/>
    <d v="1899-12-30T17:40:00"/>
    <d v="1899-12-30T17:57:00"/>
    <d v="1899-12-30T00:17:00"/>
    <m/>
    <n v="17"/>
    <n v="1"/>
  </r>
  <r>
    <n v="1366"/>
    <x v="92"/>
    <s v="Regalado"/>
    <x v="4"/>
    <s v="Desparasitación"/>
    <d v="1899-12-30T11:32:00"/>
    <d v="1899-12-30T11:40:00"/>
    <d v="1899-12-30T11:54:00"/>
    <d v="1899-12-30T00:14:00"/>
    <m/>
    <n v="14"/>
    <n v="1"/>
  </r>
  <r>
    <n v="1367"/>
    <x v="92"/>
    <s v="Güero"/>
    <x v="4"/>
    <s v="Biometria"/>
    <d v="1899-12-30T09:23:00"/>
    <d v="1899-12-30T09:30:00"/>
    <d v="1899-12-30T09:55:00"/>
    <d v="1899-12-30T00:25:00"/>
    <m/>
    <n v="25"/>
    <n v="1"/>
  </r>
  <r>
    <n v="1368"/>
    <x v="92"/>
    <s v="Zeus"/>
    <x v="4"/>
    <s v="Biometria"/>
    <d v="1899-12-30T11:21:00"/>
    <d v="1899-12-30T12:00:00"/>
    <d v="1899-12-30T12:49:00"/>
    <d v="1899-12-30T00:49:00"/>
    <m/>
    <n v="49"/>
    <n v="1"/>
  </r>
  <r>
    <n v="1369"/>
    <x v="92"/>
    <s v="Bolita"/>
    <x v="4"/>
    <s v="Consulta"/>
    <d v="1899-12-30T11:58:00"/>
    <d v="1899-12-30T11:58:00"/>
    <d v="1899-12-30T12:12:00"/>
    <d v="1899-12-30T00:14:00"/>
    <m/>
    <n v="14"/>
    <n v="1"/>
  </r>
  <r>
    <n v="1370"/>
    <x v="92"/>
    <s v="Dogo"/>
    <x v="4"/>
    <s v="Consulta"/>
    <d v="1899-12-30T11:47:00"/>
    <d v="1899-12-30T13:07:00"/>
    <d v="1899-12-30T13:35:00"/>
    <d v="1899-12-30T00:28:00"/>
    <m/>
    <n v="28"/>
    <n v="1"/>
  </r>
  <r>
    <n v="1371"/>
    <x v="92"/>
    <s v="Polar"/>
    <x v="4"/>
    <s v="Aplicación de tratamiento"/>
    <d v="1899-12-30T13:37:00"/>
    <d v="1899-12-30T14:00:00"/>
    <d v="1899-12-30T15:00:00"/>
    <d v="1899-12-30T01:00:00"/>
    <m/>
    <n v="60"/>
    <n v="1"/>
  </r>
  <r>
    <n v="1372"/>
    <x v="92"/>
    <s v="Chester"/>
    <x v="4"/>
    <s v="Revision"/>
    <d v="1899-12-30T20:00:00"/>
    <d v="1899-12-30T20:05:00"/>
    <d v="1899-12-30T20:25:00"/>
    <d v="1899-12-30T00:20:00"/>
    <m/>
    <n v="20"/>
    <n v="1"/>
  </r>
  <r>
    <n v="1373"/>
    <x v="92"/>
    <s v="Chaou"/>
    <x v="4"/>
    <s v="Consulta"/>
    <d v="1899-12-30T16:10:00"/>
    <d v="1899-12-30T16:20:00"/>
    <d v="1899-12-30T17:05:00"/>
    <d v="1899-12-30T00:45:00"/>
    <m/>
    <n v="45"/>
    <n v="1"/>
  </r>
  <r>
    <n v="1374"/>
    <x v="92"/>
    <s v="Jessy - Chuleta"/>
    <x v="3"/>
    <s v="Consulta"/>
    <d v="1899-12-30T17:20:00"/>
    <d v="1899-12-30T17:25:00"/>
    <d v="1899-12-30T17:41:00"/>
    <d v="1899-12-30T00:16:00"/>
    <m/>
    <n v="16"/>
    <n v="1"/>
  </r>
  <r>
    <n v="1375"/>
    <x v="92"/>
    <s v="Ginger"/>
    <x v="3"/>
    <s v="Consulta"/>
    <s v="s/d"/>
    <s v="s/d"/>
    <s v="S/d"/>
    <e v="#VALUE!"/>
    <m/>
    <e v="#VALUE!"/>
    <n v="1"/>
  </r>
  <r>
    <n v="1376"/>
    <x v="92"/>
    <s v="Seviche"/>
    <x v="3"/>
    <s v="Consulta"/>
    <d v="1899-12-30T19:07:00"/>
    <d v="1899-12-30T19:07:00"/>
    <s v="S/d"/>
    <e v="#VALUE!"/>
    <m/>
    <e v="#VALUE!"/>
    <n v="1"/>
  </r>
  <r>
    <n v="1377"/>
    <x v="92"/>
    <s v="Dorota"/>
    <x v="3"/>
    <s v="Curacion"/>
    <d v="1899-12-30T19:27:00"/>
    <d v="1899-12-30T19:27:00"/>
    <s v="S/d"/>
    <e v="#VALUE!"/>
    <m/>
    <e v="#VALUE!"/>
    <n v="1"/>
  </r>
  <r>
    <n v="1378"/>
    <x v="93"/>
    <s v="Oli"/>
    <x v="0"/>
    <s v="Desparasitación"/>
    <d v="1899-12-30T10:20:00"/>
    <d v="1899-12-30T10:20:00"/>
    <d v="1899-12-30T10:40:00"/>
    <d v="1899-12-30T00:20:00"/>
    <m/>
    <n v="20"/>
    <n v="1"/>
  </r>
  <r>
    <n v="1379"/>
    <x v="93"/>
    <s v="Canela"/>
    <x v="0"/>
    <s v="Consulta"/>
    <d v="1899-12-30T16:22:00"/>
    <d v="1899-12-30T16:22:00"/>
    <d v="1899-12-30T16:50:00"/>
    <d v="1899-12-30T00:28:00"/>
    <m/>
    <n v="28"/>
    <n v="1"/>
  </r>
  <r>
    <n v="1380"/>
    <x v="93"/>
    <s v="Luna"/>
    <x v="0"/>
    <s v="Consulta"/>
    <d v="1899-12-30T13:16:00"/>
    <d v="1899-12-30T13:16:00"/>
    <d v="1899-12-30T14:00:00"/>
    <d v="1899-12-30T00:44:00"/>
    <m/>
    <n v="44"/>
    <n v="1"/>
  </r>
  <r>
    <n v="1381"/>
    <x v="93"/>
    <s v="S/N"/>
    <x v="0"/>
    <s v="Vacuna/Desparasitacion"/>
    <d v="1899-12-30T14:28:00"/>
    <d v="1899-12-30T14:40:00"/>
    <d v="1899-12-30T15:13:00"/>
    <d v="1899-12-30T00:33:00"/>
    <m/>
    <n v="33"/>
    <n v="1"/>
  </r>
  <r>
    <n v="1382"/>
    <x v="93"/>
    <s v="Chaz"/>
    <x v="0"/>
    <s v="Consulta"/>
    <d v="1899-12-30T12:27:00"/>
    <d v="1899-12-30T12:35:00"/>
    <d v="1899-12-30T12:54:00"/>
    <d v="1899-12-30T00:19:00"/>
    <m/>
    <n v="19"/>
    <n v="1"/>
  </r>
  <r>
    <n v="1383"/>
    <x v="93"/>
    <s v="Mimi"/>
    <x v="0"/>
    <s v="Desparasitación"/>
    <d v="1899-12-30T11:32:00"/>
    <d v="1899-12-30T11:45:00"/>
    <d v="1899-12-30T12:13:00"/>
    <d v="1899-12-30T00:28:00"/>
    <m/>
    <n v="28"/>
    <n v="1"/>
  </r>
  <r>
    <n v="1384"/>
    <x v="93"/>
    <s v="Tony"/>
    <x v="0"/>
    <s v="Desparasitación"/>
    <d v="1899-12-30T11:32:00"/>
    <d v="1899-12-30T11:45:00"/>
    <d v="1899-12-30T12:13:00"/>
    <d v="1899-12-30T00:28:00"/>
    <m/>
    <n v="28"/>
    <n v="1"/>
  </r>
  <r>
    <n v="1385"/>
    <x v="93"/>
    <s v="Moka"/>
    <x v="0"/>
    <s v="Consulta"/>
    <d v="1899-12-30T11:05:00"/>
    <d v="1899-12-30T11:20:00"/>
    <d v="1899-12-30T11:59:00"/>
    <d v="1899-12-30T00:39:00"/>
    <m/>
    <n v="39"/>
    <n v="1"/>
  </r>
  <r>
    <n v="1386"/>
    <x v="93"/>
    <s v="Mika"/>
    <x v="11"/>
    <s v="Consulta"/>
    <d v="1899-12-30T19:54:00"/>
    <d v="1899-12-30T20:00:00"/>
    <d v="1899-12-30T20:20:00"/>
    <d v="1899-12-30T00:20:00"/>
    <m/>
    <n v="20"/>
    <n v="1"/>
  </r>
  <r>
    <n v="1387"/>
    <x v="93"/>
    <s v="Oman"/>
    <x v="11"/>
    <s v="Aplicación de tratamiento"/>
    <d v="1899-12-30T14:32:00"/>
    <d v="1899-12-30T14:35:00"/>
    <d v="1899-12-30T14:40:00"/>
    <d v="1899-12-30T00:05:00"/>
    <m/>
    <n v="5"/>
    <n v="1"/>
  </r>
  <r>
    <n v="1388"/>
    <x v="93"/>
    <s v="Rocko"/>
    <x v="11"/>
    <s v="Consulta"/>
    <d v="1899-12-30T13:24:00"/>
    <d v="1899-12-30T13:30:00"/>
    <d v="1899-12-30T14:10:00"/>
    <d v="1899-12-30T00:40:00"/>
    <m/>
    <n v="40"/>
    <n v="1"/>
  </r>
  <r>
    <n v="1389"/>
    <x v="93"/>
    <s v="Polar"/>
    <x v="11"/>
    <s v="Revision"/>
    <d v="1899-12-30T13:55:00"/>
    <d v="1899-12-30T14:00:00"/>
    <d v="1899-12-30T14:20:00"/>
    <d v="1899-12-30T00:20:00"/>
    <m/>
    <n v="20"/>
    <n v="1"/>
  </r>
  <r>
    <n v="1390"/>
    <x v="93"/>
    <s v="Hana"/>
    <x v="11"/>
    <s v="Consulta"/>
    <d v="1899-12-30T13:39:00"/>
    <d v="1899-12-30T14:00:00"/>
    <d v="1899-12-30T14:30:00"/>
    <d v="1899-12-30T00:30:00"/>
    <m/>
    <n v="30"/>
    <n v="1"/>
  </r>
  <r>
    <n v="1391"/>
    <x v="93"/>
    <s v="Dorota"/>
    <x v="11"/>
    <s v="Curacion"/>
    <d v="1899-12-30T18:08:00"/>
    <d v="1899-12-30T18:10:00"/>
    <d v="1899-12-30T18:40:00"/>
    <d v="1899-12-30T00:30:00"/>
    <m/>
    <n v="30"/>
    <n v="1"/>
  </r>
  <r>
    <n v="1392"/>
    <x v="93"/>
    <s v="Siri"/>
    <x v="11"/>
    <s v="Usg"/>
    <d v="1899-12-30T09:24:00"/>
    <d v="1899-12-30T09:30:00"/>
    <d v="1899-12-30T09:50:00"/>
    <d v="1899-12-30T00:20:00"/>
    <m/>
    <n v="20"/>
    <n v="1"/>
  </r>
  <r>
    <n v="1393"/>
    <x v="93"/>
    <s v="Rambo"/>
    <x v="11"/>
    <s v="Revision"/>
    <d v="1899-12-30T15:35:00"/>
    <d v="1899-12-30T15:40:00"/>
    <d v="1899-12-30T16:00:00"/>
    <d v="1899-12-30T00:20:00"/>
    <m/>
    <n v="20"/>
    <n v="1"/>
  </r>
  <r>
    <n v="1394"/>
    <x v="93"/>
    <s v="Jumbo"/>
    <x v="11"/>
    <s v="Revision"/>
    <d v="1899-12-30T13:11:00"/>
    <d v="1899-12-30T13:20:00"/>
    <d v="1899-12-30T13:40:00"/>
    <d v="1899-12-30T00:20:00"/>
    <m/>
    <n v="20"/>
    <n v="1"/>
  </r>
  <r>
    <n v="1395"/>
    <x v="93"/>
    <s v="Gordita"/>
    <x v="11"/>
    <s v="Ultrasonido"/>
    <d v="1899-12-30T17:14:00"/>
    <d v="1899-12-30T17:20:00"/>
    <d v="1899-12-30T17:40:00"/>
    <d v="1899-12-30T00:20:00"/>
    <m/>
    <n v="20"/>
    <n v="1"/>
  </r>
  <r>
    <n v="1396"/>
    <x v="93"/>
    <s v="Pecas"/>
    <x v="11"/>
    <s v="Consulta"/>
    <d v="1899-12-30T12:24:00"/>
    <d v="1899-12-30T12:30:00"/>
    <d v="1899-12-30T13:00:00"/>
    <d v="1899-12-30T00:30:00"/>
    <m/>
    <n v="30"/>
    <n v="1"/>
  </r>
  <r>
    <n v="1397"/>
    <x v="93"/>
    <s v="Camilo"/>
    <x v="11"/>
    <s v="Desparasitación"/>
    <d v="1899-12-30T18:53:00"/>
    <d v="1899-12-30T18:58:00"/>
    <d v="1899-12-30T19:10:00"/>
    <d v="1899-12-30T00:12:00"/>
    <m/>
    <n v="12"/>
    <n v="1"/>
  </r>
  <r>
    <n v="1398"/>
    <x v="93"/>
    <s v="Bobby"/>
    <x v="11"/>
    <s v="Revision"/>
    <d v="1899-12-30T11:27:00"/>
    <d v="1899-12-30T11:35:00"/>
    <d v="1899-12-30T12:10:00"/>
    <d v="1899-12-30T00:35:00"/>
    <m/>
    <n v="35"/>
    <n v="1"/>
  </r>
  <r>
    <n v="1399"/>
    <x v="93"/>
    <s v="Danubio"/>
    <x v="11"/>
    <s v="Vacuna/Desparasitacion"/>
    <d v="1899-12-30T10:24:00"/>
    <d v="1899-12-30T10:30:00"/>
    <d v="1899-12-30T10:47:00"/>
    <d v="1899-12-30T00:17:00"/>
    <m/>
    <n v="17"/>
    <n v="1"/>
  </r>
  <r>
    <n v="1400"/>
    <x v="93"/>
    <s v="Layla - Luna"/>
    <x v="11"/>
    <s v="Vacuna - Revision"/>
    <d v="1899-12-30T17:37:00"/>
    <d v="1899-12-30T17:40:00"/>
    <d v="1899-12-30T18:00:00"/>
    <d v="1899-12-30T00:20:00"/>
    <m/>
    <n v="20"/>
    <n v="1"/>
  </r>
  <r>
    <n v="1401"/>
    <x v="94"/>
    <s v="Stuart"/>
    <x v="0"/>
    <s v="Eutanasia"/>
    <d v="1899-12-30T13:09:00"/>
    <d v="1899-12-30T13:10:00"/>
    <d v="1899-12-30T13:29:00"/>
    <d v="1899-12-30T00:19:00"/>
    <m/>
    <n v="19"/>
    <n v="1"/>
  </r>
  <r>
    <n v="1402"/>
    <x v="94"/>
    <s v="Chispita"/>
    <x v="0"/>
    <s v="Vacuna"/>
    <d v="1899-12-30T13:20:00"/>
    <d v="1899-12-30T13:25:00"/>
    <d v="1899-12-30T13:38:00"/>
    <d v="1899-12-30T00:13:00"/>
    <m/>
    <n v="13"/>
    <n v="1"/>
  </r>
  <r>
    <n v="1403"/>
    <x v="94"/>
    <s v="Chuby"/>
    <x v="1"/>
    <s v="Revision"/>
    <d v="1899-12-30T14:33:00"/>
    <d v="1899-12-30T14:38:00"/>
    <d v="1899-12-30T14:52:00"/>
    <d v="1899-12-30T00:14:00"/>
    <m/>
    <n v="14"/>
    <n v="1"/>
  </r>
  <r>
    <n v="1404"/>
    <x v="94"/>
    <s v="Melves"/>
    <x v="1"/>
    <s v="Consulta"/>
    <d v="1899-12-30T13:50:00"/>
    <d v="1899-12-30T13:51:00"/>
    <d v="1899-12-30T14:20:00"/>
    <d v="1899-12-30T00:29:00"/>
    <m/>
    <n v="29"/>
    <n v="1"/>
  </r>
  <r>
    <n v="1405"/>
    <x v="95"/>
    <s v="Coco"/>
    <x v="2"/>
    <s v="Consulta"/>
    <d v="1899-12-30T11:30:00"/>
    <d v="1899-12-30T11:30:00"/>
    <d v="1899-12-30T12:00:00"/>
    <d v="1899-12-30T00:30:00"/>
    <m/>
    <n v="30"/>
    <n v="1"/>
  </r>
  <r>
    <n v="1406"/>
    <x v="95"/>
    <s v="Rocky"/>
    <x v="2"/>
    <s v="Consulta"/>
    <d v="1899-12-30T09:26:00"/>
    <d v="1899-12-30T09:30:00"/>
    <d v="1899-12-30T10:00:00"/>
    <d v="1899-12-30T00:30:00"/>
    <m/>
    <n v="30"/>
    <n v="1"/>
  </r>
  <r>
    <n v="1407"/>
    <x v="95"/>
    <s v="S/N"/>
    <x v="2"/>
    <s v="Consulta"/>
    <d v="1899-12-30T14:03:00"/>
    <d v="1899-12-30T14:03:00"/>
    <d v="1899-12-30T14:30:00"/>
    <d v="1899-12-30T00:27:00"/>
    <m/>
    <n v="27"/>
    <n v="1"/>
  </r>
  <r>
    <n v="1408"/>
    <x v="95"/>
    <s v="Hachi"/>
    <x v="9"/>
    <s v="Consulta"/>
    <d v="1899-12-30T20:40:00"/>
    <d v="1899-12-30T20:50:00"/>
    <d v="1899-12-30T21:10:00"/>
    <d v="1899-12-30T00:20:00"/>
    <m/>
    <n v="20"/>
    <n v="1"/>
  </r>
  <r>
    <n v="1409"/>
    <x v="95"/>
    <s v="Layla - Luna"/>
    <x v="9"/>
    <s v="Revision"/>
    <d v="1899-12-30T19:00:00"/>
    <d v="1899-12-30T19:25:00"/>
    <d v="1899-12-30T20:00:00"/>
    <d v="1899-12-30T00:35:00"/>
    <m/>
    <n v="35"/>
    <n v="1"/>
  </r>
  <r>
    <n v="1410"/>
    <x v="95"/>
    <s v="Monina"/>
    <x v="9"/>
    <s v="Consulta"/>
    <d v="1899-12-30T18:07:00"/>
    <d v="1899-12-30T18:15:00"/>
    <d v="1899-12-30T18:36:00"/>
    <d v="1899-12-30T00:21:00"/>
    <m/>
    <n v="21"/>
    <n v="1"/>
  </r>
  <r>
    <n v="1411"/>
    <x v="95"/>
    <s v="Beba"/>
    <x v="9"/>
    <s v="Revision"/>
    <d v="1899-12-30T17:20:00"/>
    <d v="1899-12-30T17:30:00"/>
    <d v="1899-12-30T18:06:00"/>
    <d v="1899-12-30T00:36:00"/>
    <m/>
    <n v="36"/>
    <n v="1"/>
  </r>
  <r>
    <n v="1412"/>
    <x v="95"/>
    <s v="Hercules"/>
    <x v="9"/>
    <s v="Vacuna"/>
    <d v="1899-12-30T17:00:00"/>
    <d v="1899-12-30T17:05:00"/>
    <d v="1899-12-30T17:20:00"/>
    <d v="1899-12-30T00:15:00"/>
    <m/>
    <n v="15"/>
    <n v="1"/>
  </r>
  <r>
    <n v="1413"/>
    <x v="95"/>
    <s v="Ragnar"/>
    <x v="11"/>
    <s v="Placa"/>
    <d v="1899-12-30T10:02:00"/>
    <d v="1899-12-30T10:10:00"/>
    <d v="1899-12-30T10:40:00"/>
    <d v="1899-12-30T00:30:00"/>
    <m/>
    <n v="30"/>
    <n v="1"/>
  </r>
  <r>
    <n v="1414"/>
    <x v="95"/>
    <s v="Luna"/>
    <x v="11"/>
    <s v="Revision"/>
    <d v="1899-12-30T11:00:00"/>
    <d v="1899-12-30T11:00:00"/>
    <d v="1899-12-30T11:15:00"/>
    <d v="1899-12-30T00:15:00"/>
    <m/>
    <n v="15"/>
    <n v="1"/>
  </r>
  <r>
    <n v="1415"/>
    <x v="95"/>
    <s v="Maya"/>
    <x v="11"/>
    <s v="Copro"/>
    <d v="1899-12-30T12:10:00"/>
    <d v="1899-12-30T12:13:00"/>
    <d v="1899-12-30T12:15:00"/>
    <d v="1899-12-30T00:02:00"/>
    <m/>
    <n v="2"/>
    <n v="1"/>
  </r>
  <r>
    <n v="1416"/>
    <x v="95"/>
    <s v="Cleo"/>
    <x v="11"/>
    <s v="Laboratorio"/>
    <d v="1899-12-30T14:15:00"/>
    <d v="1899-12-30T14:20:00"/>
    <d v="1899-12-30T14:30:00"/>
    <d v="1899-12-30T00:10:00"/>
    <m/>
    <n v="10"/>
    <n v="1"/>
  </r>
  <r>
    <n v="1417"/>
    <x v="95"/>
    <s v="Valentino"/>
    <x v="11"/>
    <s v="Vacuna/Desparasitacion"/>
    <d v="1899-12-30T14:19:00"/>
    <d v="1899-12-30T14:30:00"/>
    <d v="1899-12-30T14:50:00"/>
    <d v="1899-12-30T00:20:00"/>
    <m/>
    <n v="20"/>
    <n v="1"/>
  </r>
  <r>
    <n v="1418"/>
    <x v="95"/>
    <s v="Cleo"/>
    <x v="11"/>
    <s v="Consulta"/>
    <d v="1899-12-30T09:46:00"/>
    <d v="1899-12-30T09:46:00"/>
    <d v="1899-12-30T10:06:00"/>
    <d v="1899-12-30T00:20:00"/>
    <m/>
    <n v="20"/>
    <n v="1"/>
  </r>
  <r>
    <n v="1419"/>
    <x v="95"/>
    <s v="Alacho"/>
    <x v="11"/>
    <s v="Consulta"/>
    <d v="1899-12-30T18:38:00"/>
    <d v="1899-12-30T18:45:00"/>
    <d v="1899-12-30T19:10:00"/>
    <d v="1899-12-30T00:25:00"/>
    <m/>
    <n v="25"/>
    <n v="1"/>
  </r>
  <r>
    <n v="1420"/>
    <x v="95"/>
    <s v="Picasso"/>
    <x v="1"/>
    <s v="Revision"/>
    <d v="1899-12-30T19:11:00"/>
    <d v="1899-12-30T19:20:00"/>
    <d v="1899-12-30T20:02:00"/>
    <d v="1899-12-30T00:42:00"/>
    <m/>
    <n v="42"/>
    <n v="1"/>
  </r>
  <r>
    <n v="1421"/>
    <x v="95"/>
    <s v="Cora"/>
    <x v="1"/>
    <s v="Vacuna"/>
    <d v="1899-12-30T20:19:00"/>
    <d v="1899-12-30T20:25:00"/>
    <d v="1899-12-30T20:50:00"/>
    <d v="1899-12-30T00:25:00"/>
    <m/>
    <n v="25"/>
    <n v="1"/>
  </r>
  <r>
    <n v="1422"/>
    <x v="95"/>
    <s v="Oman"/>
    <x v="1"/>
    <s v="Aplicación de medicamento"/>
    <d v="1899-12-30T20:05:00"/>
    <d v="1899-12-30T20:05:00"/>
    <d v="1899-12-30T20:35:00"/>
    <d v="1899-12-30T00:30:00"/>
    <m/>
    <n v="30"/>
    <n v="1"/>
  </r>
  <r>
    <n v="1423"/>
    <x v="95"/>
    <s v="Cora"/>
    <x v="1"/>
    <s v="Consulta"/>
    <d v="1899-12-30T20:00:00"/>
    <d v="1899-12-30T20:07:00"/>
    <d v="1899-12-30T20:25:00"/>
    <d v="1899-12-30T00:18:00"/>
    <m/>
    <n v="18"/>
    <n v="1"/>
  </r>
  <r>
    <n v="1424"/>
    <x v="95"/>
    <s v="Mia"/>
    <x v="1"/>
    <s v="Consulta"/>
    <d v="1899-12-30T18:46:00"/>
    <d v="1899-12-30T18:55:00"/>
    <d v="1899-12-30T19:20:00"/>
    <d v="1899-12-30T00:25:00"/>
    <m/>
    <n v="25"/>
    <n v="1"/>
  </r>
  <r>
    <n v="1425"/>
    <x v="95"/>
    <s v="Hanser"/>
    <x v="1"/>
    <s v="Consulta"/>
    <d v="1899-12-30T17:30:00"/>
    <d v="1899-12-30T18:00:00"/>
    <d v="1899-12-30T18:52:00"/>
    <d v="1899-12-30T00:52:00"/>
    <m/>
    <n v="52"/>
    <n v="1"/>
  </r>
  <r>
    <n v="1426"/>
    <x v="95"/>
    <s v="Gris"/>
    <x v="1"/>
    <s v="Revision"/>
    <d v="1899-12-30T17:04:00"/>
    <d v="1899-12-30T17:10:00"/>
    <d v="1899-12-30T17:38:00"/>
    <d v="1899-12-30T00:28:00"/>
    <m/>
    <n v="28"/>
    <n v="1"/>
  </r>
  <r>
    <n v="1427"/>
    <x v="95"/>
    <s v="Coco"/>
    <x v="2"/>
    <s v="Consulta"/>
    <d v="1899-12-30T11:30:00"/>
    <d v="1899-12-30T11:30:00"/>
    <d v="1899-12-30T12:00:00"/>
    <d v="1899-12-30T00:30:00"/>
    <m/>
    <n v="30"/>
    <n v="1"/>
  </r>
  <r>
    <n v="1428"/>
    <x v="95"/>
    <s v="Rocket"/>
    <x v="2"/>
    <s v="Consulta"/>
    <d v="1899-12-30T09:26:00"/>
    <d v="1899-12-30T09:30:00"/>
    <d v="1899-12-30T10:00:00"/>
    <d v="1899-12-30T00:30:00"/>
    <m/>
    <n v="30"/>
    <n v="1"/>
  </r>
  <r>
    <n v="1429"/>
    <x v="95"/>
    <s v="S/N"/>
    <x v="2"/>
    <s v="Consulta"/>
    <d v="1899-12-30T14:03:00"/>
    <d v="1899-12-30T14:03:00"/>
    <d v="1899-12-30T14:30:00"/>
    <d v="1899-12-30T00:27:00"/>
    <m/>
    <n v="27"/>
    <n v="1"/>
  </r>
  <r>
    <n v="1430"/>
    <x v="96"/>
    <s v="Dorota"/>
    <x v="0"/>
    <s v="Curacion"/>
    <d v="1899-12-30T18:49:00"/>
    <d v="1899-12-30T18:50:00"/>
    <d v="1899-12-30T19:01:00"/>
    <d v="1899-12-30T00:11:00"/>
    <m/>
    <n v="11"/>
    <n v="1"/>
  </r>
  <r>
    <n v="1431"/>
    <x v="96"/>
    <s v="Simba"/>
    <x v="0"/>
    <s v="Consulta"/>
    <d v="1899-12-30T14:50:00"/>
    <d v="1899-12-30T15:05:00"/>
    <d v="1899-12-30T15:50:00"/>
    <d v="1899-12-30T00:45:00"/>
    <m/>
    <n v="45"/>
    <n v="1"/>
  </r>
  <r>
    <n v="1432"/>
    <x v="96"/>
    <s v="Liliana"/>
    <x v="0"/>
    <s v="Revision"/>
    <d v="1899-12-30T16:50:00"/>
    <d v="1899-12-30T17:05:00"/>
    <d v="1899-12-30T17:20:00"/>
    <d v="1899-12-30T00:15:00"/>
    <m/>
    <n v="15"/>
    <n v="1"/>
  </r>
  <r>
    <n v="1433"/>
    <x v="96"/>
    <s v="Maya"/>
    <x v="0"/>
    <s v="Vacuna"/>
    <d v="1899-12-30T16:00:00"/>
    <d v="1899-12-30T16:00:00"/>
    <d v="1899-12-30T16:20:00"/>
    <d v="1899-12-30T00:20:00"/>
    <m/>
    <n v="20"/>
    <n v="1"/>
  </r>
  <r>
    <n v="1434"/>
    <x v="96"/>
    <s v="Cubby - Lola"/>
    <x v="1"/>
    <s v="Consulta"/>
    <d v="1899-12-30T19:10:00"/>
    <d v="1899-12-30T19:11:00"/>
    <d v="1899-12-30T20:02:00"/>
    <d v="1899-12-30T00:51:00"/>
    <m/>
    <n v="51"/>
    <n v="1"/>
  </r>
  <r>
    <n v="1435"/>
    <x v="96"/>
    <s v="Gris"/>
    <x v="1"/>
    <s v="Revision"/>
    <d v="1899-12-30T17:32:00"/>
    <d v="1899-12-30T17:33:00"/>
    <d v="1899-12-30T17:50:00"/>
    <d v="1899-12-30T00:17:00"/>
    <m/>
    <n v="17"/>
    <n v="1"/>
  </r>
  <r>
    <n v="1436"/>
    <x v="96"/>
    <s v="Barry"/>
    <x v="1"/>
    <s v="Vacuna"/>
    <d v="1899-12-30T17:38:00"/>
    <d v="1899-12-30T17:41:00"/>
    <d v="1899-12-30T18:05:00"/>
    <d v="1899-12-30T00:24:00"/>
    <m/>
    <n v="24"/>
    <n v="1"/>
  </r>
  <r>
    <n v="1437"/>
    <x v="96"/>
    <s v="Fiona"/>
    <x v="1"/>
    <s v="Consulta"/>
    <d v="1899-12-30T15:10:00"/>
    <d v="1899-12-30T15:29:00"/>
    <d v="1899-12-30T16:00:00"/>
    <d v="1899-12-30T00:31:00"/>
    <m/>
    <n v="31"/>
    <n v="1"/>
  </r>
  <r>
    <n v="1438"/>
    <x v="96"/>
    <s v="Cora"/>
    <x v="4"/>
    <s v="Consulta"/>
    <d v="1899-12-30T13:51:00"/>
    <d v="1899-12-30T14:13:00"/>
    <d v="1899-12-30T14:45:00"/>
    <d v="1899-12-30T00:32:00"/>
    <m/>
    <n v="32"/>
    <n v="1"/>
  </r>
  <r>
    <n v="1439"/>
    <x v="96"/>
    <s v="Kiara"/>
    <x v="4"/>
    <s v="Revision"/>
    <d v="1899-12-30T13:46:00"/>
    <d v="1899-12-30T13:50:00"/>
    <d v="1899-12-30T14:00:00"/>
    <d v="1899-12-30T00:10:00"/>
    <m/>
    <n v="10"/>
    <n v="1"/>
  </r>
  <r>
    <n v="1440"/>
    <x v="96"/>
    <s v="Venus"/>
    <x v="4"/>
    <s v="Consulta"/>
    <d v="1899-12-30T13:29:00"/>
    <d v="1899-12-30T13:30:00"/>
    <d v="1899-12-30T14:00:00"/>
    <d v="1899-12-30T00:30:00"/>
    <m/>
    <n v="30"/>
    <n v="1"/>
  </r>
  <r>
    <n v="1441"/>
    <x v="96"/>
    <s v="Bobby - Guera"/>
    <x v="4"/>
    <s v="Aplicación de medicamento"/>
    <d v="1899-12-30T11:55:00"/>
    <d v="1899-12-30T11:55:00"/>
    <s v="S/d"/>
    <e v="#VALUE!"/>
    <m/>
    <e v="#VALUE!"/>
    <n v="1"/>
  </r>
  <r>
    <n v="1442"/>
    <x v="96"/>
    <s v="Atila"/>
    <x v="4"/>
    <s v="Copro"/>
    <d v="1899-12-30T11:07:00"/>
    <d v="1899-12-30T11:10:00"/>
    <d v="1899-12-30T11:20:00"/>
    <d v="1899-12-30T00:10:00"/>
    <m/>
    <n v="10"/>
    <n v="1"/>
  </r>
  <r>
    <n v="1443"/>
    <x v="96"/>
    <s v="Dora - Duque - Foto"/>
    <x v="11"/>
    <s v="Vacuna/Desparasitacion"/>
    <d v="1899-12-30T13:57:00"/>
    <d v="1899-12-30T13:57:00"/>
    <d v="1899-12-30T14:15:00"/>
    <d v="1899-12-30T00:18:00"/>
    <m/>
    <n v="18"/>
    <n v="1"/>
  </r>
  <r>
    <n v="1444"/>
    <x v="96"/>
    <s v="Pulgoso"/>
    <x v="11"/>
    <s v="Consulta"/>
    <d v="1899-12-30T13:06:00"/>
    <d v="1899-12-30T13:06:00"/>
    <d v="1899-12-30T13:15:00"/>
    <d v="1899-12-30T00:09:00"/>
    <m/>
    <n v="9"/>
    <n v="1"/>
  </r>
  <r>
    <n v="1445"/>
    <x v="96"/>
    <s v="Thor"/>
    <x v="11"/>
    <s v="Vacuna/Desparasitacion"/>
    <d v="1899-12-30T13:33:00"/>
    <d v="1899-12-30T13:35:00"/>
    <d v="1899-12-30T13:45:00"/>
    <d v="1899-12-30T00:10:00"/>
    <m/>
    <n v="10"/>
    <n v="1"/>
  </r>
  <r>
    <n v="1446"/>
    <x v="96"/>
    <s v="Ratles"/>
    <x v="11"/>
    <s v="Aplicación de medicamento"/>
    <d v="1899-12-30T10:46:00"/>
    <d v="1899-12-30T11:00:00"/>
    <d v="1899-12-30T11:15:00"/>
    <d v="1899-12-30T00:15:00"/>
    <m/>
    <n v="15"/>
    <n v="1"/>
  </r>
  <r>
    <n v="1447"/>
    <x v="96"/>
    <s v="Nacho"/>
    <x v="11"/>
    <s v="Consulta"/>
    <d v="1899-12-30T10:00:00"/>
    <d v="1899-12-30T10:00:00"/>
    <d v="1899-12-30T10:30:00"/>
    <d v="1899-12-30T00:30:00"/>
    <m/>
    <n v="30"/>
    <n v="1"/>
  </r>
  <r>
    <n v="1448"/>
    <x v="96"/>
    <s v="Rocky"/>
    <x v="11"/>
    <s v="Preoperatorio"/>
    <d v="1899-12-30T08:15:00"/>
    <d v="1899-12-30T08:17:00"/>
    <d v="1899-12-30T08:25:00"/>
    <d v="1899-12-30T00:08:00"/>
    <m/>
    <n v="8"/>
    <n v="1"/>
  </r>
  <r>
    <n v="1449"/>
    <x v="96"/>
    <s v="Mia"/>
    <x v="11"/>
    <s v="Revision"/>
    <d v="1899-12-30T08:49:00"/>
    <d v="1899-12-30T08:49:00"/>
    <d v="1899-12-30T09:00:00"/>
    <d v="1899-12-30T00:11:00"/>
    <m/>
    <n v="11"/>
    <n v="1"/>
  </r>
  <r>
    <n v="1450"/>
    <x v="96"/>
    <s v="Mochita"/>
    <x v="11"/>
    <s v="Cambio de vendaje"/>
    <d v="1899-12-30T09:16:00"/>
    <d v="1899-12-30T09:17:00"/>
    <d v="1899-12-30T09:35:00"/>
    <d v="1899-12-30T00:18:00"/>
    <m/>
    <n v="18"/>
    <n v="1"/>
  </r>
  <r>
    <n v="1451"/>
    <x v="96"/>
    <s v="Donatelo"/>
    <x v="3"/>
    <s v="Consulta"/>
    <d v="1899-12-30T17:05:00"/>
    <d v="1899-12-30T17:05:00"/>
    <s v="S/d"/>
    <e v="#VALUE!"/>
    <m/>
    <e v="#VALUE!"/>
    <n v="1"/>
  </r>
  <r>
    <n v="1452"/>
    <x v="96"/>
    <s v="Beibei"/>
    <x v="3"/>
    <s v="Consulta"/>
    <d v="1899-12-30T17:11:00"/>
    <d v="1899-12-30T17:11:00"/>
    <s v="S/d"/>
    <e v="#VALUE!"/>
    <m/>
    <e v="#VALUE!"/>
    <n v="1"/>
  </r>
  <r>
    <n v="1453"/>
    <x v="96"/>
    <s v="Cuba"/>
    <x v="3"/>
    <s v="Consulta"/>
    <d v="1899-12-30T19:25:00"/>
    <d v="1899-12-30T19:25:00"/>
    <s v="S/d"/>
    <e v="#VALUE!"/>
    <m/>
    <e v="#VALUE!"/>
    <n v="1"/>
  </r>
  <r>
    <n v="1454"/>
    <x v="96"/>
    <s v="Bruno"/>
    <x v="3"/>
    <s v="Consulta"/>
    <d v="1899-12-30T20:10:00"/>
    <d v="1899-12-30T20:10:00"/>
    <s v="S/d"/>
    <e v="#VALUE!"/>
    <m/>
    <e v="#VALUE!"/>
    <n v="1"/>
  </r>
  <r>
    <n v="1455"/>
    <x v="97"/>
    <s v="Duke"/>
    <x v="3"/>
    <s v="Revision"/>
    <d v="1899-12-30T19:22:00"/>
    <d v="1899-12-30T19:22:00"/>
    <s v="S/d"/>
    <e v="#VALUE!"/>
    <m/>
    <e v="#VALUE!"/>
    <n v="1"/>
  </r>
  <r>
    <n v="1456"/>
    <x v="97"/>
    <s v="Nala"/>
    <x v="3"/>
    <s v="Consulta"/>
    <d v="1899-12-30T18:30:00"/>
    <d v="1899-12-30T18:30:00"/>
    <s v="S/d"/>
    <e v="#VALUE!"/>
    <m/>
    <e v="#VALUE!"/>
    <n v="1"/>
  </r>
  <r>
    <n v="1457"/>
    <x v="97"/>
    <s v="S/N"/>
    <x v="3"/>
    <s v="Prueba Erliquia"/>
    <d v="1899-12-30T16:28:00"/>
    <d v="1899-12-30T16:28:00"/>
    <s v="S/d"/>
    <e v="#VALUE!"/>
    <m/>
    <e v="#VALUE!"/>
    <n v="1"/>
  </r>
  <r>
    <n v="1458"/>
    <x v="97"/>
    <s v="Kiara"/>
    <x v="3"/>
    <s v="Consulta"/>
    <d v="1899-12-30T17:23:00"/>
    <d v="1899-12-30T17:23:00"/>
    <s v="S/d"/>
    <e v="#VALUE!"/>
    <m/>
    <e v="#VALUE!"/>
    <n v="1"/>
  </r>
  <r>
    <n v="1459"/>
    <x v="97"/>
    <s v="Buddy"/>
    <x v="3"/>
    <s v="Consulta"/>
    <d v="1899-12-30T18:39:00"/>
    <d v="1899-12-30T18:39:00"/>
    <s v="S/d"/>
    <e v="#VALUE!"/>
    <m/>
    <e v="#VALUE!"/>
    <n v="1"/>
  </r>
  <r>
    <n v="1460"/>
    <x v="97"/>
    <s v="Pinucica"/>
    <x v="3"/>
    <s v="Consulta"/>
    <d v="1899-12-30T19:13:00"/>
    <d v="1899-12-30T19:13:00"/>
    <d v="1899-12-30T19:42:00"/>
    <d v="1899-12-30T00:29:00"/>
    <m/>
    <n v="29"/>
    <n v="1"/>
  </r>
  <r>
    <n v="1461"/>
    <x v="97"/>
    <s v="Arnold"/>
    <x v="11"/>
    <s v="Consulta"/>
    <d v="1899-12-30T19:00:00"/>
    <d v="1899-12-30T19:10:00"/>
    <d v="1899-12-30T19:30:00"/>
    <d v="1899-12-30T00:20:00"/>
    <m/>
    <n v="20"/>
    <n v="1"/>
  </r>
  <r>
    <n v="1462"/>
    <x v="97"/>
    <s v="Kira"/>
    <x v="11"/>
    <s v="Inseminacion"/>
    <d v="1899-12-30T19:25:00"/>
    <d v="1899-12-30T19:30:00"/>
    <d v="1899-12-30T20:00:00"/>
    <d v="1899-12-30T00:30:00"/>
    <m/>
    <n v="30"/>
    <n v="1"/>
  </r>
  <r>
    <n v="1463"/>
    <x v="97"/>
    <s v="Shakira"/>
    <x v="11"/>
    <s v="Consulta"/>
    <d v="1899-12-30T11:18:00"/>
    <d v="1899-12-30T11:20:00"/>
    <d v="1899-12-30T11:30:00"/>
    <d v="1899-12-30T00:10:00"/>
    <m/>
    <n v="10"/>
    <n v="1"/>
  </r>
  <r>
    <n v="1464"/>
    <x v="97"/>
    <s v="Lola"/>
    <x v="11"/>
    <s v="Consulta"/>
    <d v="1899-12-30T11:55:00"/>
    <d v="1899-12-30T12:00:00"/>
    <d v="1899-12-30T12:20:00"/>
    <d v="1899-12-30T00:20:00"/>
    <m/>
    <n v="20"/>
    <n v="1"/>
  </r>
  <r>
    <n v="1465"/>
    <x v="97"/>
    <s v="Bobby"/>
    <x v="11"/>
    <s v="Consulta"/>
    <d v="1899-12-30T17:48:00"/>
    <d v="1899-12-30T17:55:00"/>
    <d v="1899-12-30T18:20:00"/>
    <d v="1899-12-30T00:25:00"/>
    <m/>
    <n v="25"/>
    <n v="1"/>
  </r>
  <r>
    <n v="1466"/>
    <x v="97"/>
    <s v="Patch"/>
    <x v="2"/>
    <s v="Consulta"/>
    <d v="1899-12-30T12:03:00"/>
    <d v="1899-12-30T12:03:00"/>
    <s v="S/d"/>
    <e v="#VALUE!"/>
    <m/>
    <e v="#VALUE!"/>
    <n v="1"/>
  </r>
  <r>
    <n v="1467"/>
    <x v="97"/>
    <s v="Coco"/>
    <x v="2"/>
    <s v="Consulta"/>
    <d v="1899-12-30T11:21:00"/>
    <d v="1899-12-30T11:21:00"/>
    <s v="S/d"/>
    <e v="#VALUE!"/>
    <m/>
    <e v="#VALUE!"/>
    <n v="1"/>
  </r>
  <r>
    <n v="1468"/>
    <x v="97"/>
    <s v="Picasso"/>
    <x v="0"/>
    <s v="Curacion"/>
    <d v="1899-12-30T19:10:00"/>
    <d v="1899-12-30T19:10:00"/>
    <d v="1899-12-30T19:20:00"/>
    <d v="1899-12-30T00:10:00"/>
    <m/>
    <n v="10"/>
    <n v="1"/>
  </r>
  <r>
    <n v="1469"/>
    <x v="97"/>
    <s v="Dorota"/>
    <x v="0"/>
    <s v="Curacion"/>
    <d v="1899-12-30T19:03:00"/>
    <d v="1899-12-30T19:03:00"/>
    <d v="1899-12-30T19:15:00"/>
    <d v="1899-12-30T00:12:00"/>
    <m/>
    <n v="12"/>
    <n v="1"/>
  </r>
  <r>
    <n v="1470"/>
    <x v="97"/>
    <s v="Hercules"/>
    <x v="0"/>
    <s v="Vacuna"/>
    <d v="1899-12-30T15:05:00"/>
    <d v="1899-12-30T15:10:00"/>
    <d v="1899-12-30T15:25:00"/>
    <d v="1899-12-30T00:15:00"/>
    <m/>
    <n v="15"/>
    <n v="1"/>
  </r>
  <r>
    <n v="1471"/>
    <x v="97"/>
    <s v="Lucas - Luna"/>
    <x v="0"/>
    <s v="Vacuna"/>
    <d v="1899-12-30T19:11:00"/>
    <d v="1899-12-30T19:20:00"/>
    <d v="1899-12-30T19:59:00"/>
    <d v="1899-12-30T00:39:00"/>
    <m/>
    <n v="39"/>
    <n v="1"/>
  </r>
  <r>
    <n v="1472"/>
    <x v="98"/>
    <s v="Dorota"/>
    <x v="1"/>
    <s v="Curacion"/>
    <d v="1899-12-30T18:50:00"/>
    <d v="1899-12-30T19:00:00"/>
    <d v="1899-12-30T19:24:00"/>
    <d v="1899-12-30T00:24:00"/>
    <m/>
    <n v="24"/>
    <n v="1"/>
  </r>
  <r>
    <n v="1473"/>
    <x v="98"/>
    <s v="Max"/>
    <x v="1"/>
    <s v="Consulta"/>
    <d v="1899-12-30T17:15:00"/>
    <d v="1899-12-30T17:20:00"/>
    <d v="1899-12-30T17:32:00"/>
    <d v="1899-12-30T00:12:00"/>
    <m/>
    <n v="12"/>
    <n v="1"/>
  </r>
  <r>
    <n v="1474"/>
    <x v="98"/>
    <s v="Rocky"/>
    <x v="1"/>
    <s v="Consulta"/>
    <d v="1899-12-30T17:34:00"/>
    <d v="1899-12-30T18:00:00"/>
    <d v="1899-12-30T18:30:00"/>
    <d v="1899-12-30T00:30:00"/>
    <m/>
    <n v="30"/>
    <n v="1"/>
  </r>
  <r>
    <n v="1475"/>
    <x v="98"/>
    <s v="S/N"/>
    <x v="1"/>
    <s v="Consulta"/>
    <d v="1899-12-30T15:34:00"/>
    <d v="1899-12-30T16:00:00"/>
    <d v="1899-12-30T16:20:00"/>
    <d v="1899-12-30T00:20:00"/>
    <m/>
    <n v="20"/>
    <n v="1"/>
  </r>
  <r>
    <n v="1476"/>
    <x v="98"/>
    <s v="Jack"/>
    <x v="1"/>
    <s v="Consulta"/>
    <d v="1899-12-30T10:00:00"/>
    <d v="1899-12-30T10:05:00"/>
    <d v="1899-12-30T10:12:00"/>
    <d v="1899-12-30T00:07:00"/>
    <m/>
    <n v="7"/>
    <n v="1"/>
  </r>
  <r>
    <n v="1477"/>
    <x v="98"/>
    <s v="Chip"/>
    <x v="1"/>
    <s v="Revision"/>
    <d v="1899-12-30T10:35:00"/>
    <d v="1899-12-30T10:36:00"/>
    <d v="1899-12-30T10:54:00"/>
    <d v="1899-12-30T00:18:00"/>
    <m/>
    <n v="18"/>
    <n v="1"/>
  </r>
  <r>
    <n v="1478"/>
    <x v="98"/>
    <s v="S/N"/>
    <x v="11"/>
    <s v="Revision"/>
    <d v="1899-12-30T10:45:00"/>
    <d v="1899-12-30T11:00:00"/>
    <d v="1899-12-30T11:17:00"/>
    <d v="1899-12-30T00:17:00"/>
    <m/>
    <n v="17"/>
    <n v="1"/>
  </r>
  <r>
    <n v="1479"/>
    <x v="98"/>
    <s v="Coco"/>
    <x v="11"/>
    <s v="Biometria"/>
    <d v="1899-12-30T10:35:00"/>
    <d v="1899-12-30T10:40:00"/>
    <d v="1899-12-30T10:55:00"/>
    <d v="1899-12-30T00:15:00"/>
    <m/>
    <n v="15"/>
    <n v="1"/>
  </r>
  <r>
    <n v="1480"/>
    <x v="99"/>
    <s v="Mike"/>
    <x v="0"/>
    <s v="Vacuna"/>
    <d v="1899-12-30T18:55:00"/>
    <d v="1899-12-30T08:55:00"/>
    <d v="1899-12-30T19:18:00"/>
    <d v="1899-12-30T10:23:00"/>
    <m/>
    <n v="23"/>
    <n v="1"/>
  </r>
  <r>
    <n v="1481"/>
    <x v="99"/>
    <s v="Chowy"/>
    <x v="0"/>
    <s v="Biometria"/>
    <d v="1899-12-30T18:04:00"/>
    <d v="1899-12-30T18:10:00"/>
    <d v="1899-12-30T18:25:00"/>
    <d v="1899-12-30T00:15:00"/>
    <m/>
    <n v="15"/>
    <n v="1"/>
  </r>
  <r>
    <n v="1482"/>
    <x v="99"/>
    <s v="Picasso"/>
    <x v="0"/>
    <s v="Revision"/>
    <d v="1899-12-30T19:05:00"/>
    <d v="1899-12-30T19:05:00"/>
    <d v="1899-12-30T19:30:00"/>
    <d v="1899-12-30T00:25:00"/>
    <m/>
    <n v="25"/>
    <n v="1"/>
  </r>
  <r>
    <n v="1483"/>
    <x v="99"/>
    <s v="Moca"/>
    <x v="0"/>
    <s v="Consulta"/>
    <d v="1899-12-30T15:39:00"/>
    <d v="1899-12-30T15:51:00"/>
    <d v="1899-12-30T16:12:00"/>
    <d v="1899-12-30T00:21:00"/>
    <m/>
    <n v="21"/>
    <n v="1"/>
  </r>
  <r>
    <n v="1484"/>
    <x v="99"/>
    <s v="Yumi - Amy"/>
    <x v="9"/>
    <s v="S/D"/>
    <d v="1899-12-30T19:48:00"/>
    <d v="1899-12-30T20:04:00"/>
    <d v="1899-12-30T20:35:00"/>
    <d v="1899-12-30T00:31:00"/>
    <m/>
    <n v="31"/>
    <n v="1"/>
  </r>
  <r>
    <n v="1485"/>
    <x v="99"/>
    <s v="Beba"/>
    <x v="9"/>
    <s v="Revision"/>
    <d v="1899-12-30T18:10:00"/>
    <d v="1899-12-30T18:10:00"/>
    <s v="S/d"/>
    <e v="#VALUE!"/>
    <m/>
    <e v="#VALUE!"/>
    <n v="1"/>
  </r>
  <r>
    <n v="1486"/>
    <x v="99"/>
    <s v="Luna"/>
    <x v="9"/>
    <s v="Consulta"/>
    <d v="1899-12-30T18:00:00"/>
    <d v="1899-12-30T18:00:00"/>
    <s v="S/d"/>
    <e v="#VALUE!"/>
    <m/>
    <e v="#VALUE!"/>
    <n v="1"/>
  </r>
  <r>
    <n v="1487"/>
    <x v="99"/>
    <s v="Oman"/>
    <x v="9"/>
    <s v="Prueba"/>
    <d v="1899-12-30T15:11:00"/>
    <d v="1899-12-30T15:11:00"/>
    <s v="S/d"/>
    <e v="#VALUE!"/>
    <m/>
    <e v="#VALUE!"/>
    <n v="1"/>
  </r>
  <r>
    <n v="1488"/>
    <x v="99"/>
    <s v="Samba"/>
    <x v="4"/>
    <s v="Vacuna"/>
    <d v="1899-12-30T11:37:00"/>
    <d v="1899-12-30T11:37:00"/>
    <d v="1899-12-30T11:50:00"/>
    <d v="1899-12-30T00:13:00"/>
    <m/>
    <n v="13"/>
    <n v="1"/>
  </r>
  <r>
    <n v="1489"/>
    <x v="99"/>
    <s v="S/N"/>
    <x v="4"/>
    <s v="Consulta"/>
    <d v="1899-12-30T13:51:00"/>
    <d v="1899-12-30T13:51:00"/>
    <d v="1899-12-30T14:14:00"/>
    <d v="1899-12-30T00:23:00"/>
    <m/>
    <n v="23"/>
    <n v="1"/>
  </r>
  <r>
    <n v="1490"/>
    <x v="99"/>
    <s v="Dorota"/>
    <x v="4"/>
    <s v="Curacion"/>
    <d v="1899-12-30T19:09:00"/>
    <d v="1899-12-30T19:10:00"/>
    <d v="1899-12-30T19:30:00"/>
    <d v="1899-12-30T00:20:00"/>
    <m/>
    <n v="20"/>
    <n v="1"/>
  </r>
  <r>
    <n v="1491"/>
    <x v="99"/>
    <s v="Gomita"/>
    <x v="4"/>
    <s v="Certificado Medico"/>
    <d v="1899-12-30T19:32:00"/>
    <d v="1899-12-30T19:35:00"/>
    <d v="1899-12-30T20:04:00"/>
    <d v="1899-12-30T00:29:00"/>
    <m/>
    <n v="29"/>
    <n v="1"/>
  </r>
  <r>
    <n v="1492"/>
    <x v="99"/>
    <s v="Gaara"/>
    <x v="4"/>
    <s v="Consulta"/>
    <d v="1899-12-30T19:45:00"/>
    <d v="1899-12-30T19:45:00"/>
    <s v="S/d"/>
    <e v="#VALUE!"/>
    <m/>
    <e v="#VALUE!"/>
    <n v="1"/>
  </r>
  <r>
    <n v="1493"/>
    <x v="99"/>
    <s v="Husky"/>
    <x v="1"/>
    <s v="Consulta"/>
    <d v="1899-12-30T10:05:00"/>
    <d v="1899-12-30T10:06:00"/>
    <d v="1899-12-30T10:25:00"/>
    <d v="1899-12-30T00:19:00"/>
    <m/>
    <n v="19"/>
    <n v="1"/>
  </r>
  <r>
    <n v="1494"/>
    <x v="99"/>
    <s v="Maya"/>
    <x v="1"/>
    <s v="Revision"/>
    <d v="1899-12-30T09:31:00"/>
    <d v="1899-12-30T10:16:00"/>
    <d v="1899-12-30T10:45:00"/>
    <d v="1899-12-30T00:29:00"/>
    <m/>
    <n v="29"/>
    <n v="1"/>
  </r>
  <r>
    <n v="1495"/>
    <x v="99"/>
    <s v="Cessna"/>
    <x v="1"/>
    <s v="Revision"/>
    <d v="1899-12-30T11:00:00"/>
    <d v="1899-12-30T11:05:00"/>
    <d v="1899-12-30T11:19:00"/>
    <d v="1899-12-30T00:14:00"/>
    <m/>
    <n v="14"/>
    <n v="1"/>
  </r>
  <r>
    <n v="1496"/>
    <x v="99"/>
    <s v="Mia"/>
    <x v="1"/>
    <s v="Consulta"/>
    <d v="1899-12-30T09:29:00"/>
    <d v="1899-12-30T09:35:00"/>
    <d v="1899-12-30T10:16:00"/>
    <d v="1899-12-30T00:41:00"/>
    <m/>
    <n v="41"/>
    <n v="1"/>
  </r>
  <r>
    <n v="1497"/>
    <x v="99"/>
    <s v="Tiburon"/>
    <x v="1"/>
    <s v="Consulta"/>
    <d v="1899-12-30T08:36:00"/>
    <d v="1899-12-30T08:38:00"/>
    <d v="1899-12-30T09:00:00"/>
    <d v="1899-12-30T00:22:00"/>
    <m/>
    <n v="22"/>
    <n v="1"/>
  </r>
  <r>
    <n v="1498"/>
    <x v="99"/>
    <s v="Max"/>
    <x v="1"/>
    <s v="Preoperatorio"/>
    <d v="1899-12-30T08:40:00"/>
    <d v="1899-12-30T09:00:00"/>
    <d v="1899-12-30T09:07:00"/>
    <d v="1899-12-30T00:07:00"/>
    <m/>
    <n v="7"/>
    <n v="1"/>
  </r>
  <r>
    <n v="1499"/>
    <x v="99"/>
    <s v="Polar"/>
    <x v="1"/>
    <s v="Revision"/>
    <d v="1899-12-30T08:45:00"/>
    <d v="1899-12-30T09:07:00"/>
    <d v="1899-12-30T09:22:00"/>
    <d v="1899-12-30T00:15:00"/>
    <m/>
    <n v="15"/>
    <n v="1"/>
  </r>
  <r>
    <n v="1500"/>
    <x v="99"/>
    <s v="Ambar"/>
    <x v="3"/>
    <s v="Consulta"/>
    <d v="1899-12-30T17:48:00"/>
    <d v="1899-12-30T17:48:00"/>
    <s v="S/d"/>
    <e v="#VALUE!"/>
    <m/>
    <e v="#VALUE!"/>
    <n v="1"/>
  </r>
  <r>
    <n v="1501"/>
    <x v="99"/>
    <s v="Jerry"/>
    <x v="3"/>
    <s v="Consulta"/>
    <d v="1899-12-30T17:49:00"/>
    <d v="1899-12-30T17:49:00"/>
    <s v="S/d"/>
    <e v="#VALUE!"/>
    <m/>
    <e v="#VALUE!"/>
    <n v="1"/>
  </r>
  <r>
    <n v="1502"/>
    <x v="99"/>
    <s v="Zuky - Nena"/>
    <x v="3"/>
    <s v="Consulta"/>
    <d v="1899-12-30T17:18:00"/>
    <d v="1899-12-30T17:18:00"/>
    <s v="S/d"/>
    <e v="#VALUE!"/>
    <m/>
    <e v="#VALUE!"/>
    <n v="1"/>
  </r>
  <r>
    <n v="1503"/>
    <x v="100"/>
    <s v="Donita"/>
    <x v="11"/>
    <s v="Certificado Medico"/>
    <d v="1899-12-30T20:00:00"/>
    <d v="1899-12-30T20:10:00"/>
    <d v="1899-12-30T20:20:00"/>
    <d v="1899-12-30T00:10:00"/>
    <m/>
    <n v="10"/>
    <n v="1"/>
  </r>
  <r>
    <n v="1504"/>
    <x v="100"/>
    <s v="Rambo"/>
    <x v="11"/>
    <s v="Consulta"/>
    <d v="1899-12-30T09:50:00"/>
    <d v="1899-12-30T09:55:00"/>
    <d v="1899-12-30T10:20:00"/>
    <d v="1899-12-30T00:25:00"/>
    <m/>
    <n v="25"/>
    <n v="1"/>
  </r>
  <r>
    <n v="1505"/>
    <x v="100"/>
    <s v="Sanson"/>
    <x v="11"/>
    <s v="Revision"/>
    <d v="1899-12-30T19:50:00"/>
    <d v="1899-12-30T19:50:00"/>
    <d v="1899-12-30T20:10:00"/>
    <d v="1899-12-30T00:20:00"/>
    <m/>
    <n v="20"/>
    <n v="1"/>
  </r>
  <r>
    <n v="1506"/>
    <x v="100"/>
    <s v="Pelusa"/>
    <x v="11"/>
    <s v="Consulta"/>
    <d v="1899-12-30T18:00:00"/>
    <d v="1899-12-30T18:00:00"/>
    <d v="1899-12-30T18:30:00"/>
    <d v="1899-12-30T00:30:00"/>
    <m/>
    <n v="30"/>
    <n v="1"/>
  </r>
  <r>
    <n v="1507"/>
    <x v="100"/>
    <s v="Deysi"/>
    <x v="11"/>
    <s v="Consulta"/>
    <d v="1899-12-30T11:45:00"/>
    <d v="1899-12-30T11:55:00"/>
    <d v="1899-12-30T12:30:00"/>
    <d v="1899-12-30T00:35:00"/>
    <m/>
    <n v="35"/>
    <n v="1"/>
  </r>
  <r>
    <n v="1508"/>
    <x v="100"/>
    <s v="Snow"/>
    <x v="11"/>
    <s v="Consulta"/>
    <d v="1899-12-30T16:00:00"/>
    <d v="1899-12-30T16:10:00"/>
    <d v="1899-12-30T16:30:00"/>
    <d v="1899-12-30T00:20:00"/>
    <m/>
    <n v="20"/>
    <n v="1"/>
  </r>
  <r>
    <n v="1509"/>
    <x v="100"/>
    <s v="Chiquis"/>
    <x v="11"/>
    <s v="Revision"/>
    <d v="1904-02-13T00:00:00"/>
    <d v="1899-12-30T15:07:00"/>
    <d v="1899-12-30T15:40:00"/>
    <d v="1899-12-30T00:33:00"/>
    <m/>
    <n v="33"/>
    <n v="1"/>
  </r>
  <r>
    <n v="1510"/>
    <x v="100"/>
    <s v="Bruce"/>
    <x v="11"/>
    <s v="Preoperatorio"/>
    <d v="1899-12-30T10:23:00"/>
    <d v="1899-12-30T10:40:00"/>
    <d v="1899-12-30T10:50:00"/>
    <d v="1899-12-30T00:10:00"/>
    <m/>
    <n v="10"/>
    <n v="1"/>
  </r>
  <r>
    <n v="1511"/>
    <x v="100"/>
    <s v="Bombon"/>
    <x v="11"/>
    <s v="Consulta"/>
    <d v="1899-12-30T20:02:00"/>
    <d v="1899-12-30T20:10:00"/>
    <d v="1899-12-30T20:40:00"/>
    <d v="1899-12-30T00:30:00"/>
    <m/>
    <n v="30"/>
    <n v="1"/>
  </r>
  <r>
    <n v="1512"/>
    <x v="100"/>
    <s v="Zeus"/>
    <x v="11"/>
    <s v="Consulta"/>
    <d v="1899-12-30T14:31:00"/>
    <d v="1899-12-30T14:33:00"/>
    <d v="1899-12-30T15:00:00"/>
    <d v="1899-12-30T00:27:00"/>
    <m/>
    <n v="27"/>
    <n v="1"/>
  </r>
  <r>
    <n v="1513"/>
    <x v="100"/>
    <s v="Lincoln"/>
    <x v="11"/>
    <s v="Consulta"/>
    <d v="1899-12-30T17:28:00"/>
    <d v="1899-12-30T17:33:00"/>
    <d v="1899-12-30T18:00:00"/>
    <d v="1899-12-30T00:27:00"/>
    <m/>
    <n v="27"/>
    <n v="1"/>
  </r>
  <r>
    <n v="1514"/>
    <x v="100"/>
    <s v="Cloy"/>
    <x v="0"/>
    <s v="Desparasitación"/>
    <d v="1899-12-30T19:45:00"/>
    <d v="1899-12-30T19:50:00"/>
    <d v="1899-12-30T19:54:00"/>
    <d v="1899-12-30T00:04:00"/>
    <m/>
    <n v="4"/>
    <n v="1"/>
  </r>
  <r>
    <n v="1515"/>
    <x v="100"/>
    <s v="Danubio"/>
    <x v="0"/>
    <s v="Vacuna"/>
    <d v="1899-12-30T10:28:00"/>
    <d v="1899-12-30T10:50:00"/>
    <d v="1899-12-30T11:10:00"/>
    <d v="1899-12-30T00:20:00"/>
    <m/>
    <n v="20"/>
    <n v="1"/>
  </r>
  <r>
    <n v="1516"/>
    <x v="100"/>
    <s v="Logan"/>
    <x v="0"/>
    <s v="Consulta"/>
    <d v="1899-12-30T08:42:00"/>
    <d v="1899-12-30T08:50:00"/>
    <d v="1899-12-30T09:30:00"/>
    <d v="1899-12-30T00:40:00"/>
    <m/>
    <n v="40"/>
    <n v="1"/>
  </r>
  <r>
    <n v="1517"/>
    <x v="100"/>
    <s v="Cuco"/>
    <x v="0"/>
    <s v="Consulta"/>
    <d v="1899-12-30T14:06:00"/>
    <d v="1899-12-30T14:06:00"/>
    <s v="S/d"/>
    <e v="#VALUE!"/>
    <m/>
    <e v="#VALUE!"/>
    <n v="1"/>
  </r>
  <r>
    <n v="1518"/>
    <x v="100"/>
    <s v="Pantera"/>
    <x v="0"/>
    <s v="Retiro de puntos"/>
    <d v="1899-12-30T18:36:00"/>
    <d v="1899-12-30T19:00:00"/>
    <d v="1899-12-30T19:19:00"/>
    <d v="1899-12-30T00:19:00"/>
    <m/>
    <n v="19"/>
    <n v="1"/>
  </r>
  <r>
    <n v="1519"/>
    <x v="100"/>
    <s v="Kiba"/>
    <x v="0"/>
    <s v="PX"/>
    <d v="1899-12-30T13:25:00"/>
    <d v="1899-12-30T13:28:00"/>
    <d v="1899-12-30T13:40:00"/>
    <d v="1899-12-30T00:12:00"/>
    <m/>
    <n v="12"/>
    <n v="1"/>
  </r>
  <r>
    <n v="1520"/>
    <x v="100"/>
    <s v="Ambar"/>
    <x v="0"/>
    <s v="Preoperatorio"/>
    <d v="1899-12-30T08:00:00"/>
    <d v="1899-12-30T08:20:00"/>
    <d v="1899-12-30T08:37:00"/>
    <d v="1899-12-30T00:17:00"/>
    <m/>
    <n v="17"/>
    <n v="1"/>
  </r>
  <r>
    <n v="1521"/>
    <x v="101"/>
    <s v="Oso - Pachuco"/>
    <x v="0"/>
    <s v="Consulta"/>
    <d v="1899-12-30T12:00:00"/>
    <d v="1899-12-30T12:15:00"/>
    <s v="S/d"/>
    <e v="#VALUE!"/>
    <m/>
    <e v="#VALUE!"/>
    <n v="1"/>
  </r>
  <r>
    <n v="1522"/>
    <x v="101"/>
    <s v="S/N"/>
    <x v="1"/>
    <s v="Consulta"/>
    <d v="1899-12-30T11:30:00"/>
    <d v="1899-12-30T11:37:00"/>
    <d v="1899-12-30T12:10:00"/>
    <d v="1899-12-30T00:33:00"/>
    <m/>
    <n v="33"/>
    <n v="1"/>
  </r>
  <r>
    <n v="1523"/>
    <x v="101"/>
    <s v="Coffy"/>
    <x v="1"/>
    <s v="Desparasitación"/>
    <d v="1899-12-30T13:35:00"/>
    <d v="1899-12-30T13:35:00"/>
    <d v="1899-12-30T13:41:00"/>
    <d v="1899-12-30T00:06:00"/>
    <m/>
    <n v="6"/>
    <n v="1"/>
  </r>
  <r>
    <n v="1524"/>
    <x v="101"/>
    <s v="Negrita"/>
    <x v="1"/>
    <s v="Consulta"/>
    <d v="1899-12-30T15:35:00"/>
    <d v="1899-12-30T15:35:00"/>
    <d v="1899-12-30T16:14:00"/>
    <d v="1899-12-30T00:39:00"/>
    <m/>
    <n v="39"/>
    <n v="1"/>
  </r>
  <r>
    <n v="1525"/>
    <x v="101"/>
    <s v="Balton"/>
    <x v="1"/>
    <s v="Consulta"/>
    <d v="1899-12-30T16:52:00"/>
    <d v="1899-12-30T16:57:00"/>
    <d v="1899-12-30T17:18:00"/>
    <d v="1899-12-30T00:21:00"/>
    <m/>
    <n v="21"/>
    <n v="1"/>
  </r>
  <r>
    <n v="1526"/>
    <x v="101"/>
    <s v="Mila"/>
    <x v="1"/>
    <s v="Consulta"/>
    <d v="1899-12-30T18:40:00"/>
    <d v="1899-12-30T18:41:00"/>
    <d v="1899-12-30T19:02:00"/>
    <d v="1899-12-30T00:21:00"/>
    <m/>
    <n v="21"/>
    <n v="1"/>
  </r>
  <r>
    <n v="1527"/>
    <x v="102"/>
    <s v="Dexter"/>
    <x v="4"/>
    <s v="Consulta"/>
    <d v="1899-12-30T13:48:00"/>
    <d v="1899-12-30T13:48:00"/>
    <d v="1899-12-30T14:35:00"/>
    <d v="1899-12-30T00:47:00"/>
    <m/>
    <n v="47"/>
    <n v="1"/>
  </r>
  <r>
    <n v="1528"/>
    <x v="102"/>
    <s v="Luna"/>
    <x v="4"/>
    <s v="PX"/>
    <d v="1899-12-30T11:00:00"/>
    <d v="1899-12-30T11:01:00"/>
    <d v="1899-12-30T11:55:00"/>
    <d v="1899-12-30T00:54:00"/>
    <m/>
    <n v="54"/>
    <n v="1"/>
  </r>
  <r>
    <n v="1529"/>
    <x v="102"/>
    <s v="Piggi"/>
    <x v="4"/>
    <s v="Consulta"/>
    <d v="1899-12-30T10:22:00"/>
    <d v="1899-12-30T10:30:00"/>
    <d v="1899-12-30T10:50:00"/>
    <d v="1899-12-30T00:20:00"/>
    <m/>
    <n v="20"/>
    <n v="1"/>
  </r>
  <r>
    <n v="1530"/>
    <x v="102"/>
    <s v="Kira"/>
    <x v="11"/>
    <s v="Revision"/>
    <d v="1899-12-30T13:46:00"/>
    <d v="1899-12-30T13:46:00"/>
    <d v="1899-12-30T14:10:00"/>
    <d v="1899-12-30T00:24:00"/>
    <m/>
    <n v="24"/>
    <n v="1"/>
  </r>
  <r>
    <n v="1531"/>
    <x v="102"/>
    <s v="Marley"/>
    <x v="11"/>
    <s v="Desparasitación"/>
    <d v="1899-12-30T19:35:00"/>
    <d v="1899-12-30T19:35:00"/>
    <d v="1899-12-30T20:00:00"/>
    <d v="1899-12-30T00:25:00"/>
    <m/>
    <n v="25"/>
    <n v="1"/>
  </r>
  <r>
    <n v="1532"/>
    <x v="102"/>
    <s v="Lucas"/>
    <x v="11"/>
    <s v="Desparasitación"/>
    <d v="1899-12-30T19:20:00"/>
    <d v="1899-12-30T19:20:00"/>
    <d v="1899-12-30T19:35:00"/>
    <d v="1899-12-30T00:15:00"/>
    <m/>
    <n v="15"/>
    <n v="1"/>
  </r>
  <r>
    <n v="1533"/>
    <x v="102"/>
    <s v="Max"/>
    <x v="11"/>
    <s v="Consulta"/>
    <d v="1899-12-30T17:13:00"/>
    <d v="1899-12-30T17:20:00"/>
    <d v="1899-12-30T17:50:00"/>
    <d v="1899-12-30T00:30:00"/>
    <m/>
    <n v="30"/>
    <n v="1"/>
  </r>
  <r>
    <n v="1534"/>
    <x v="102"/>
    <s v="Mosito"/>
    <x v="11"/>
    <s v="Cambio de vendaje"/>
    <d v="1899-12-30T18:19:00"/>
    <d v="1899-12-30T18:20:00"/>
    <d v="1899-12-30T18:40:00"/>
    <d v="1899-12-30T00:20:00"/>
    <m/>
    <n v="20"/>
    <n v="1"/>
  </r>
  <r>
    <n v="1535"/>
    <x v="102"/>
    <s v="Rolot"/>
    <x v="1"/>
    <s v="Consulta"/>
    <d v="1899-12-30T15:49:00"/>
    <d v="1899-12-30T15:51:00"/>
    <d v="1899-12-30T16:20:00"/>
    <d v="1899-12-30T00:29:00"/>
    <m/>
    <n v="29"/>
    <n v="1"/>
  </r>
  <r>
    <n v="1536"/>
    <x v="102"/>
    <s v="Kiara"/>
    <x v="1"/>
    <s v="Revision"/>
    <d v="1899-12-30T16:33:00"/>
    <d v="1899-12-30T16:36:00"/>
    <d v="1899-12-30T17:13:00"/>
    <d v="1899-12-30T00:37:00"/>
    <m/>
    <n v="37"/>
    <n v="1"/>
  </r>
  <r>
    <n v="1537"/>
    <x v="102"/>
    <s v="Beba"/>
    <x v="1"/>
    <s v="Revision"/>
    <d v="1899-12-30T17:28:00"/>
    <d v="1899-12-30T17:30:00"/>
    <d v="1899-12-30T17:57:00"/>
    <d v="1899-12-30T00:27:00"/>
    <m/>
    <n v="27"/>
    <n v="1"/>
  </r>
  <r>
    <n v="1538"/>
    <x v="102"/>
    <s v="Lukas"/>
    <x v="1"/>
    <s v="Consulta"/>
    <d v="1899-12-30T19:43:00"/>
    <d v="1899-12-30T19:51:00"/>
    <d v="1899-12-30T20:16:00"/>
    <d v="1899-12-30T00:25:00"/>
    <m/>
    <n v="25"/>
    <n v="1"/>
  </r>
  <r>
    <n v="1539"/>
    <x v="102"/>
    <s v="Lucas"/>
    <x v="1"/>
    <s v="Desparasitación"/>
    <d v="1899-12-30T18:50:00"/>
    <d v="1899-12-30T18:50:00"/>
    <d v="1899-12-30T19:14:00"/>
    <d v="1899-12-30T00:24:00"/>
    <m/>
    <n v="24"/>
    <n v="1"/>
  </r>
  <r>
    <n v="1540"/>
    <x v="102"/>
    <s v="Lila"/>
    <x v="1"/>
    <s v="Desparasitación"/>
    <d v="1899-12-30T19:54:00"/>
    <d v="1899-12-30T20:00:00"/>
    <d v="1899-12-30T20:38:00"/>
    <d v="1899-12-30T00:38:00"/>
    <m/>
    <n v="38"/>
    <n v="1"/>
  </r>
  <r>
    <n v="1541"/>
    <x v="102"/>
    <s v="Tito"/>
    <x v="1"/>
    <s v="Consulta"/>
    <d v="1899-12-30T17:11:00"/>
    <d v="1899-12-30T18:00:00"/>
    <d v="1899-12-30T18:24:00"/>
    <d v="1899-12-30T00:24:00"/>
    <m/>
    <n v="24"/>
    <n v="1"/>
  </r>
  <r>
    <n v="1542"/>
    <x v="102"/>
    <s v="Maya"/>
    <x v="0"/>
    <s v="Desparasitación"/>
    <d v="1899-12-30T15:50:00"/>
    <d v="1899-12-30T16:00:00"/>
    <d v="1899-12-30T16:18:00"/>
    <d v="1899-12-30T00:18:00"/>
    <m/>
    <n v="18"/>
    <n v="1"/>
  </r>
  <r>
    <n v="1543"/>
    <x v="102"/>
    <s v="Jack"/>
    <x v="0"/>
    <s v="Consulta"/>
    <d v="1899-12-30T17:01:00"/>
    <d v="1899-12-30T17:10:00"/>
    <d v="1899-12-30T17:45:00"/>
    <d v="1899-12-30T00:35:00"/>
    <m/>
    <n v="35"/>
    <n v="1"/>
  </r>
  <r>
    <n v="1544"/>
    <x v="103"/>
    <s v="Canela"/>
    <x v="1"/>
    <s v="Consulta"/>
    <d v="1899-12-30T16:26:00"/>
    <d v="1899-12-30T16:26:00"/>
    <d v="1899-12-30T17:00:00"/>
    <d v="1899-12-30T00:34:00"/>
    <m/>
    <n v="34"/>
    <n v="1"/>
  </r>
  <r>
    <n v="1545"/>
    <x v="103"/>
    <s v="Pulgoso"/>
    <x v="1"/>
    <s v="Vacuna"/>
    <d v="1899-12-30T17:41:00"/>
    <d v="1899-12-30T18:00:00"/>
    <d v="1899-12-30T18:30:00"/>
    <d v="1899-12-30T00:30:00"/>
    <m/>
    <n v="30"/>
    <n v="1"/>
  </r>
  <r>
    <n v="1546"/>
    <x v="103"/>
    <s v="Tara"/>
    <x v="1"/>
    <s v="Consulta"/>
    <d v="1899-12-30T17:15:00"/>
    <d v="1899-12-30T18:10:00"/>
    <d v="1899-12-30T18:44:00"/>
    <d v="1899-12-30T00:34:00"/>
    <m/>
    <n v="34"/>
    <n v="1"/>
  </r>
  <r>
    <n v="1547"/>
    <x v="103"/>
    <s v="Laila"/>
    <x v="1"/>
    <s v="Revision"/>
    <d v="1899-12-30T18:25:00"/>
    <d v="1899-12-30T18:45:00"/>
    <d v="1899-12-30T19:00:00"/>
    <d v="1899-12-30T00:15:00"/>
    <m/>
    <n v="15"/>
    <n v="1"/>
  </r>
  <r>
    <n v="1548"/>
    <x v="103"/>
    <s v="Kiara"/>
    <x v="1"/>
    <s v="Biometria"/>
    <d v="1899-12-30T19:04:00"/>
    <d v="1899-12-30T19:04:00"/>
    <d v="1899-12-30T19:16:00"/>
    <d v="1899-12-30T00:12:00"/>
    <m/>
    <n v="12"/>
    <n v="1"/>
  </r>
  <r>
    <n v="1549"/>
    <x v="103"/>
    <s v="Dora"/>
    <x v="1"/>
    <s v="Consulta"/>
    <d v="1899-12-30T17:42:00"/>
    <d v="1899-12-30T18:00:00"/>
    <d v="1899-12-30T18:22:00"/>
    <d v="1899-12-30T00:22:00"/>
    <m/>
    <n v="22"/>
    <n v="1"/>
  </r>
  <r>
    <n v="1550"/>
    <x v="103"/>
    <s v="Nala"/>
    <x v="0"/>
    <s v="Consulta"/>
    <d v="1899-12-30T19:48:00"/>
    <d v="1899-12-30T19:58:00"/>
    <d v="1899-12-30T20:39:00"/>
    <d v="1899-12-30T00:41:00"/>
    <m/>
    <n v="41"/>
    <n v="1"/>
  </r>
  <r>
    <n v="1551"/>
    <x v="103"/>
    <s v="Susu"/>
    <x v="0"/>
    <s v="Placa"/>
    <d v="1899-12-30T09:49:00"/>
    <d v="1899-12-30T09:52:00"/>
    <d v="1899-12-30T10:05:00"/>
    <d v="1899-12-30T00:13:00"/>
    <m/>
    <n v="13"/>
    <n v="1"/>
  </r>
  <r>
    <n v="1552"/>
    <x v="103"/>
    <s v="Jordan"/>
    <x v="0"/>
    <s v="Desparasitación"/>
    <d v="1899-12-30T13:47:00"/>
    <d v="1899-12-30T13:50:00"/>
    <d v="1899-12-30T14:00:00"/>
    <d v="1899-12-30T00:10:00"/>
    <m/>
    <n v="10"/>
    <n v="1"/>
  </r>
  <r>
    <n v="1553"/>
    <x v="103"/>
    <s v="Tobias"/>
    <x v="0"/>
    <s v="Desparasitación"/>
    <d v="1899-12-30T13:17:00"/>
    <d v="1899-12-30T13:20:00"/>
    <d v="1899-12-30T13:30:00"/>
    <d v="1899-12-30T00:10:00"/>
    <m/>
    <n v="10"/>
    <n v="1"/>
  </r>
  <r>
    <n v="1554"/>
    <x v="103"/>
    <s v="Nayera"/>
    <x v="0"/>
    <s v="Consulta"/>
    <d v="1899-12-30T14:10:00"/>
    <d v="1899-12-30T14:10:00"/>
    <d v="1899-12-30T14:44:00"/>
    <d v="1899-12-30T00:34:00"/>
    <m/>
    <n v="34"/>
    <n v="1"/>
  </r>
  <r>
    <n v="1555"/>
    <x v="103"/>
    <s v="Rocko"/>
    <x v="0"/>
    <s v="Consulta"/>
    <d v="1899-12-30T10:00:00"/>
    <d v="1899-12-30T10:00:00"/>
    <d v="1899-12-30T10:15:00"/>
    <d v="1899-12-30T00:15:00"/>
    <m/>
    <n v="15"/>
    <n v="1"/>
  </r>
  <r>
    <n v="1556"/>
    <x v="103"/>
    <s v="Lola"/>
    <x v="0"/>
    <s v="Consulta"/>
    <d v="1899-12-30T10:24:00"/>
    <d v="1899-12-30T10:30:00"/>
    <d v="1899-12-30T10:43:00"/>
    <d v="1899-12-30T00:13:00"/>
    <m/>
    <n v="13"/>
    <n v="1"/>
  </r>
  <r>
    <n v="1557"/>
    <x v="103"/>
    <s v="Loky"/>
    <x v="11"/>
    <s v="Vacuna"/>
    <d v="1899-12-30T15:55:00"/>
    <d v="1899-12-30T16:00:00"/>
    <d v="1899-12-30T16:15:00"/>
    <d v="1899-12-30T00:15:00"/>
    <m/>
    <n v="15"/>
    <n v="1"/>
  </r>
  <r>
    <n v="1558"/>
    <x v="103"/>
    <s v="Taqui"/>
    <x v="11"/>
    <s v="Consulta"/>
    <d v="1899-12-30T16:37:00"/>
    <d v="1899-12-30T16:40:00"/>
    <d v="1899-12-30T17:00:00"/>
    <d v="1899-12-30T00:20:00"/>
    <m/>
    <n v="20"/>
    <n v="1"/>
  </r>
  <r>
    <n v="1559"/>
    <x v="103"/>
    <s v="Nala"/>
    <x v="11"/>
    <s v="Pruebas"/>
    <d v="1899-12-30T17:23:00"/>
    <d v="1899-12-30T17:30:00"/>
    <d v="1899-12-30T18:00:00"/>
    <d v="1899-12-30T00:30:00"/>
    <m/>
    <n v="30"/>
    <n v="1"/>
  </r>
  <r>
    <n v="1560"/>
    <x v="103"/>
    <s v="Copo"/>
    <x v="11"/>
    <s v="Consulta"/>
    <d v="1899-12-30T18:23:00"/>
    <d v="1899-12-30T18:40:00"/>
    <d v="1899-12-30T19:15:00"/>
    <d v="1899-12-30T00:35:00"/>
    <m/>
    <n v="35"/>
    <n v="1"/>
  </r>
  <r>
    <n v="1561"/>
    <x v="103"/>
    <s v="Piter"/>
    <x v="11"/>
    <s v="Consulta"/>
    <d v="1899-12-30T17:55:00"/>
    <d v="1899-12-30T18:00:00"/>
    <d v="1899-12-30T18:30:00"/>
    <d v="1899-12-30T00:30:00"/>
    <m/>
    <n v="30"/>
    <n v="1"/>
  </r>
  <r>
    <n v="1562"/>
    <x v="103"/>
    <s v="Lola"/>
    <x v="11"/>
    <s v="Consulta"/>
    <d v="1899-12-30T19:50:00"/>
    <d v="1899-12-30T19:50:00"/>
    <d v="1899-12-30T20:20:00"/>
    <d v="1899-12-30T00:30:00"/>
    <m/>
    <n v="30"/>
    <n v="1"/>
  </r>
  <r>
    <n v="1563"/>
    <x v="103"/>
    <s v="Danubio"/>
    <x v="11"/>
    <s v="SP Felino"/>
    <d v="1899-12-30T09:44:00"/>
    <d v="1899-12-30T09:44:00"/>
    <d v="1899-12-30T09:50:00"/>
    <d v="1899-12-30T00:06:00"/>
    <m/>
    <n v="6"/>
    <n v="1"/>
  </r>
  <r>
    <n v="1564"/>
    <x v="103"/>
    <s v="Princesa"/>
    <x v="11"/>
    <s v="Usg"/>
    <d v="1899-12-30T13:50:00"/>
    <d v="1899-12-30T13:50:00"/>
    <d v="1899-12-30T14:15:00"/>
    <d v="1899-12-30T00:25:00"/>
    <m/>
    <n v="25"/>
    <n v="1"/>
  </r>
  <r>
    <n v="1565"/>
    <x v="103"/>
    <s v="Magno"/>
    <x v="11"/>
    <s v="Consulta"/>
    <d v="1899-12-30T10:05:00"/>
    <d v="1899-12-30T10:07:00"/>
    <d v="1899-12-30T10:28:00"/>
    <d v="1899-12-30T00:21:00"/>
    <m/>
    <n v="21"/>
    <n v="1"/>
  </r>
  <r>
    <n v="1566"/>
    <x v="103"/>
    <s v="Hoppy"/>
    <x v="11"/>
    <s v="Consulta"/>
    <d v="1899-12-30T10:29:00"/>
    <d v="1899-12-30T10:30:00"/>
    <d v="1899-12-30T10:50:00"/>
    <d v="1899-12-30T00:20:00"/>
    <m/>
    <n v="20"/>
    <n v="1"/>
  </r>
  <r>
    <n v="1567"/>
    <x v="103"/>
    <s v="Maya"/>
    <x v="3"/>
    <s v="Consulta"/>
    <d v="1899-12-30T19:09:00"/>
    <d v="1899-12-30T19:09:00"/>
    <s v="S/d"/>
    <e v="#VALUE!"/>
    <m/>
    <e v="#VALUE!"/>
    <n v="1"/>
  </r>
  <r>
    <n v="1568"/>
    <x v="104"/>
    <s v="Jerry"/>
    <x v="2"/>
    <s v="Vacuna"/>
    <d v="1899-12-30T10:51:00"/>
    <d v="1899-12-30T10:51:00"/>
    <s v="S/d"/>
    <e v="#VALUE!"/>
    <m/>
    <e v="#VALUE!"/>
    <n v="1"/>
  </r>
  <r>
    <n v="1569"/>
    <x v="104"/>
    <s v="Shannon"/>
    <x v="2"/>
    <s v="Vacuna"/>
    <d v="1899-12-30T08:41:00"/>
    <d v="1899-12-30T08:42:00"/>
    <d v="1899-12-30T08:50:00"/>
    <d v="1899-12-30T00:08:00"/>
    <m/>
    <n v="8"/>
    <n v="1"/>
  </r>
  <r>
    <n v="1570"/>
    <x v="104"/>
    <s v="Canela"/>
    <x v="2"/>
    <s v="Aplicación de medicamento"/>
    <d v="1899-12-30T10:40:00"/>
    <d v="1899-12-30T10:40:00"/>
    <d v="1899-12-30T11:00:00"/>
    <d v="1899-12-30T00:20:00"/>
    <m/>
    <n v="20"/>
    <n v="1"/>
  </r>
  <r>
    <n v="1571"/>
    <x v="104"/>
    <s v="Sakura"/>
    <x v="3"/>
    <s v="Consulta"/>
    <d v="1899-12-30T17:24:00"/>
    <d v="1899-12-30T17:24:00"/>
    <s v="S/d"/>
    <e v="#VALUE!"/>
    <m/>
    <e v="#VALUE!"/>
    <n v="1"/>
  </r>
  <r>
    <n v="1572"/>
    <x v="104"/>
    <s v="Kiara"/>
    <x v="3"/>
    <s v="Consulta"/>
    <d v="1899-12-30T17:28:00"/>
    <d v="1899-12-30T17:28:00"/>
    <s v="S/d"/>
    <e v="#VALUE!"/>
    <m/>
    <e v="#VALUE!"/>
    <n v="1"/>
  </r>
  <r>
    <n v="1573"/>
    <x v="104"/>
    <s v="Canela"/>
    <x v="3"/>
    <s v="Consulta"/>
    <d v="1899-12-30T17:40:00"/>
    <d v="1899-12-30T17:40:00"/>
    <s v="S/d"/>
    <e v="#VALUE!"/>
    <m/>
    <e v="#VALUE!"/>
    <n v="1"/>
  </r>
  <r>
    <n v="1574"/>
    <x v="104"/>
    <s v="Canela"/>
    <x v="1"/>
    <s v="Curacion"/>
    <d v="1899-12-30T15:37:00"/>
    <d v="1899-12-30T15:38:00"/>
    <d v="1899-12-30T16:00:00"/>
    <d v="1899-12-30T00:22:00"/>
    <m/>
    <n v="22"/>
    <n v="1"/>
  </r>
  <r>
    <n v="1575"/>
    <x v="104"/>
    <s v="Lukas"/>
    <x v="1"/>
    <s v="Revision"/>
    <d v="1899-12-30T16:52:00"/>
    <d v="1899-12-30T17:00:00"/>
    <d v="1899-12-30T17:16:00"/>
    <d v="1899-12-30T00:16:00"/>
    <m/>
    <n v="16"/>
    <n v="1"/>
  </r>
  <r>
    <n v="1576"/>
    <x v="104"/>
    <s v="Calypsa"/>
    <x v="1"/>
    <s v="Desparasitación"/>
    <d v="1899-12-30T15:27:00"/>
    <d v="1899-12-30T15:28:00"/>
    <d v="1899-12-30T15:39:00"/>
    <d v="1899-12-30T00:11:00"/>
    <m/>
    <n v="11"/>
    <n v="1"/>
  </r>
  <r>
    <n v="1577"/>
    <x v="104"/>
    <s v="Felix"/>
    <x v="1"/>
    <s v="Consulta"/>
    <d v="1899-12-30T14:27:00"/>
    <d v="1899-12-30T14:31:00"/>
    <d v="1899-12-30T14:36:00"/>
    <d v="1899-12-30T00:05:00"/>
    <m/>
    <n v="5"/>
    <n v="1"/>
  </r>
  <r>
    <n v="1578"/>
    <x v="104"/>
    <s v="Vainilla"/>
    <x v="1"/>
    <s v="Consulta"/>
    <d v="1899-12-30T18:56:00"/>
    <d v="1899-12-30T18:57:00"/>
    <d v="1899-12-30T19:36:00"/>
    <d v="1899-12-30T00:39:00"/>
    <m/>
    <n v="39"/>
    <n v="1"/>
  </r>
  <r>
    <n v="1579"/>
    <x v="104"/>
    <s v="Lala"/>
    <x v="1"/>
    <s v="Vacuna/Desparasitacion"/>
    <d v="1899-12-30T19:10:00"/>
    <d v="1899-12-30T19:17:00"/>
    <d v="1899-12-30T19:50:00"/>
    <d v="1899-12-30T00:33:00"/>
    <m/>
    <n v="33"/>
    <n v="1"/>
  </r>
  <r>
    <n v="1580"/>
    <x v="104"/>
    <s v="Luna"/>
    <x v="11"/>
    <s v="Revision"/>
    <d v="1899-12-30T10:28:00"/>
    <d v="1899-12-30T10:30:00"/>
    <d v="1899-12-30T11:00:00"/>
    <d v="1899-12-30T00:30:00"/>
    <m/>
    <n v="30"/>
    <n v="1"/>
  </r>
  <r>
    <n v="1581"/>
    <x v="104"/>
    <s v="Blacky"/>
    <x v="11"/>
    <s v="Usg"/>
    <d v="1899-12-30T11:01:00"/>
    <d v="1899-12-30T11:18:00"/>
    <d v="1899-12-30T12:00:00"/>
    <d v="1899-12-30T00:42:00"/>
    <m/>
    <n v="42"/>
    <n v="1"/>
  </r>
  <r>
    <n v="1582"/>
    <x v="104"/>
    <s v="Molly"/>
    <x v="11"/>
    <s v="Consulta"/>
    <d v="1899-12-30T16:05:00"/>
    <d v="1899-12-30T16:10:00"/>
    <d v="1899-12-30T16:44:00"/>
    <d v="1899-12-30T00:34:00"/>
    <m/>
    <n v="34"/>
    <n v="1"/>
  </r>
  <r>
    <n v="1583"/>
    <x v="104"/>
    <s v="Pitter"/>
    <x v="11"/>
    <s v="Revision"/>
    <d v="1899-12-30T18:08:00"/>
    <d v="1899-12-30T18:10:00"/>
    <d v="1899-12-30T18:30:00"/>
    <d v="1899-12-30T00:20:00"/>
    <m/>
    <n v="20"/>
    <n v="1"/>
  </r>
  <r>
    <n v="1584"/>
    <x v="104"/>
    <s v="Muñeca - Ninna"/>
    <x v="16"/>
    <s v="Consulta"/>
    <d v="1899-12-30T12:35:00"/>
    <d v="1899-12-30T12:35:00"/>
    <s v="S/d"/>
    <e v="#VALUE!"/>
    <m/>
    <e v="#VALUE!"/>
    <n v="1"/>
  </r>
  <r>
    <n v="1585"/>
    <x v="104"/>
    <s v="Bony - Lala"/>
    <x v="16"/>
    <s v="Copro"/>
    <d v="1899-12-30T12:14:00"/>
    <d v="1899-12-30T12:14:00"/>
    <s v="S/d"/>
    <e v="#VALUE!"/>
    <m/>
    <e v="#VALUE!"/>
    <n v="1"/>
  </r>
  <r>
    <n v="1586"/>
    <x v="105"/>
    <s v="Mochita"/>
    <x v="4"/>
    <s v="Cambio de vendaje"/>
    <d v="1899-12-30T08:26:00"/>
    <d v="1899-12-30T08:30:00"/>
    <d v="1899-12-30T08:51:00"/>
    <d v="1899-12-30T00:21:00"/>
    <m/>
    <n v="21"/>
    <n v="1"/>
  </r>
  <r>
    <n v="1587"/>
    <x v="105"/>
    <s v="Chuby"/>
    <x v="4"/>
    <s v="Revision"/>
    <d v="1899-12-30T10:40:00"/>
    <d v="1899-12-30T10:43:00"/>
    <d v="1899-12-30T11:13:00"/>
    <d v="1899-12-30T00:30:00"/>
    <m/>
    <n v="30"/>
    <n v="1"/>
  </r>
  <r>
    <n v="1588"/>
    <x v="105"/>
    <s v="Canela"/>
    <x v="4"/>
    <s v="Aplicación de medicamento"/>
    <d v="1899-12-30T11:53:00"/>
    <d v="1899-12-30T11:53:00"/>
    <d v="1899-12-30T12:00:00"/>
    <d v="1899-12-30T00:07:00"/>
    <m/>
    <n v="7"/>
    <n v="1"/>
  </r>
  <r>
    <n v="1589"/>
    <x v="105"/>
    <s v="Canelo"/>
    <x v="0"/>
    <s v="Vacuna"/>
    <d v="1899-12-30T16:00:00"/>
    <d v="1899-12-30T16:10:00"/>
    <d v="1899-12-30T16:23:00"/>
    <d v="1899-12-30T00:13:00"/>
    <m/>
    <n v="13"/>
    <n v="1"/>
  </r>
  <r>
    <n v="1590"/>
    <x v="105"/>
    <s v="Nala"/>
    <x v="0"/>
    <s v="Consulta"/>
    <d v="1899-12-30T18:36:00"/>
    <d v="1899-12-30T18:36:00"/>
    <s v="S/d"/>
    <e v="#VALUE!"/>
    <m/>
    <e v="#VALUE!"/>
    <n v="1"/>
  </r>
  <r>
    <n v="1591"/>
    <x v="105"/>
    <s v="Tommy"/>
    <x v="11"/>
    <s v="Vacuna"/>
    <d v="1899-12-30T13:11:00"/>
    <d v="1899-12-30T13:11:00"/>
    <d v="1899-12-30T13:23:00"/>
    <d v="1899-12-30T00:12:00"/>
    <m/>
    <n v="12"/>
    <n v="1"/>
  </r>
  <r>
    <n v="1592"/>
    <x v="105"/>
    <s v="Chewy"/>
    <x v="11"/>
    <s v="Consulta"/>
    <d v="1899-12-30T14:00:00"/>
    <d v="1899-12-30T14:00:00"/>
    <d v="1899-12-30T14:30:00"/>
    <d v="1899-12-30T00:30:00"/>
    <m/>
    <n v="30"/>
    <n v="1"/>
  </r>
  <r>
    <n v="1593"/>
    <x v="105"/>
    <s v="Paris"/>
    <x v="1"/>
    <s v="Revision"/>
    <d v="1899-12-30T19:01:00"/>
    <d v="1899-12-30T19:02:00"/>
    <d v="1899-12-30T19:54:00"/>
    <d v="1899-12-30T00:52:00"/>
    <m/>
    <n v="52"/>
    <n v="1"/>
  </r>
  <r>
    <n v="1594"/>
    <x v="105"/>
    <s v="Muñeca - Nube"/>
    <x v="1"/>
    <s v="Vacuna"/>
    <d v="1899-12-30T16:25:00"/>
    <d v="1899-12-30T16:28:00"/>
    <d v="1899-12-30T17:02:00"/>
    <d v="1899-12-30T00:34:00"/>
    <m/>
    <n v="34"/>
    <n v="1"/>
  </r>
  <r>
    <n v="1595"/>
    <x v="106"/>
    <s v="Kira"/>
    <x v="9"/>
    <s v="Vacuna"/>
    <d v="1899-12-30T14:12:00"/>
    <d v="1899-12-30T14:15:00"/>
    <d v="1899-12-30T14:33:00"/>
    <d v="1899-12-30T00:18:00"/>
    <m/>
    <n v="18"/>
    <n v="1"/>
  </r>
  <r>
    <n v="1596"/>
    <x v="106"/>
    <s v="Princesa"/>
    <x v="9"/>
    <s v="Consulta"/>
    <d v="1899-12-30T16:50:00"/>
    <d v="1899-12-30T17:00:00"/>
    <d v="1899-12-30T17:37:00"/>
    <d v="1899-12-30T00:37:00"/>
    <m/>
    <n v="37"/>
    <n v="1"/>
  </r>
  <r>
    <n v="1597"/>
    <x v="106"/>
    <s v="Franchesco Toti"/>
    <x v="9"/>
    <s v="Consulta"/>
    <d v="1899-12-30T18:22:00"/>
    <d v="1899-12-30T18:22:00"/>
    <d v="1899-12-30T19:12:00"/>
    <d v="1899-12-30T00:50:00"/>
    <m/>
    <n v="50"/>
    <n v="1"/>
  </r>
  <r>
    <n v="1598"/>
    <x v="106"/>
    <s v="Pitter"/>
    <x v="9"/>
    <s v="Revision"/>
    <d v="1899-12-30T19:50:00"/>
    <d v="1899-12-30T19:55:00"/>
    <d v="1899-12-30T20:15:00"/>
    <d v="1899-12-30T00:20:00"/>
    <m/>
    <n v="20"/>
    <n v="1"/>
  </r>
  <r>
    <n v="1599"/>
    <x v="106"/>
    <s v="Moana"/>
    <x v="9"/>
    <s v="Consulta"/>
    <d v="1899-12-30T14:55:00"/>
    <d v="1899-12-30T15:00:00"/>
    <d v="1899-12-30T15:22:00"/>
    <d v="1899-12-30T00:22:00"/>
    <m/>
    <n v="22"/>
    <n v="1"/>
  </r>
  <r>
    <n v="1600"/>
    <x v="106"/>
    <s v="Burbuja"/>
    <x v="9"/>
    <s v="Desparasitación"/>
    <d v="1899-12-30T19:45:00"/>
    <d v="1899-12-30T19:50:00"/>
    <d v="1899-12-30T20:00:00"/>
    <d v="1899-12-30T00:10:00"/>
    <m/>
    <n v="10"/>
    <n v="1"/>
  </r>
  <r>
    <n v="1601"/>
    <x v="106"/>
    <s v="Max"/>
    <x v="9"/>
    <s v="Consulta"/>
    <d v="1899-12-30T20:00:00"/>
    <d v="1899-12-30T20:00:00"/>
    <d v="1899-12-30T20:20:00"/>
    <d v="1899-12-30T00:20:00"/>
    <m/>
    <n v="20"/>
    <n v="1"/>
  </r>
  <r>
    <n v="1602"/>
    <x v="106"/>
    <s v="Gucci"/>
    <x v="9"/>
    <s v="Desparasitación"/>
    <d v="1899-12-30T20:20:00"/>
    <d v="1899-12-30T20:20:00"/>
    <s v="S/d"/>
    <e v="#VALUE!"/>
    <m/>
    <e v="#VALUE!"/>
    <n v="1"/>
  </r>
  <r>
    <n v="1603"/>
    <x v="106"/>
    <s v="Jerry"/>
    <x v="3"/>
    <s v="Consulta"/>
    <d v="1899-12-30T18:48:00"/>
    <d v="1899-12-30T18:48:00"/>
    <d v="1899-12-30T19:10:00"/>
    <d v="1899-12-30T00:22:00"/>
    <m/>
    <n v="22"/>
    <n v="1"/>
  </r>
  <r>
    <n v="1604"/>
    <x v="106"/>
    <s v="Ambar"/>
    <x v="3"/>
    <s v="Revision"/>
    <d v="1899-12-30T18:48:00"/>
    <d v="1899-12-30T19:10:00"/>
    <d v="1899-12-30T19:30:00"/>
    <d v="1899-12-30T00:20:00"/>
    <m/>
    <n v="20"/>
    <n v="1"/>
  </r>
  <r>
    <n v="1605"/>
    <x v="106"/>
    <s v="Blacky"/>
    <x v="1"/>
    <s v="Preoperatorio"/>
    <d v="1899-12-30T11:01:00"/>
    <d v="1899-12-30T11:02:00"/>
    <d v="1899-12-30T11:22:00"/>
    <d v="1899-12-30T00:20:00"/>
    <m/>
    <n v="20"/>
    <n v="1"/>
  </r>
  <r>
    <n v="1606"/>
    <x v="106"/>
    <s v="Cachorros"/>
    <x v="11"/>
    <s v="Desparasitación"/>
    <d v="1899-12-30T10:30:00"/>
    <d v="1899-12-30T10:31:00"/>
    <d v="1899-12-30T10:40:00"/>
    <d v="1899-12-30T00:09:00"/>
    <m/>
    <n v="9"/>
    <n v="1"/>
  </r>
  <r>
    <n v="1607"/>
    <x v="106"/>
    <s v="Wanby"/>
    <x v="11"/>
    <s v="Revision"/>
    <d v="1899-12-30T12:44:00"/>
    <d v="1899-12-30T12:44:00"/>
    <d v="1899-12-30T12:57:00"/>
    <d v="1899-12-30T00:13:00"/>
    <m/>
    <n v="13"/>
    <n v="1"/>
  </r>
  <r>
    <n v="1608"/>
    <x v="106"/>
    <s v="Maya"/>
    <x v="11"/>
    <s v="Consulta"/>
    <d v="1899-12-30T18:19:00"/>
    <d v="1899-12-30T18:19:00"/>
    <d v="1899-12-30T18:47:00"/>
    <d v="1899-12-30T00:28:00"/>
    <m/>
    <n v="28"/>
    <n v="1"/>
  </r>
  <r>
    <n v="1609"/>
    <x v="106"/>
    <s v="Yin"/>
    <x v="11"/>
    <s v="Consulta"/>
    <d v="1899-12-30T18:44:00"/>
    <d v="1899-12-30T18:50:00"/>
    <d v="1899-12-30T19:31:00"/>
    <d v="1899-12-30T00:41:00"/>
    <m/>
    <n v="41"/>
    <n v="1"/>
  </r>
  <r>
    <n v="1610"/>
    <x v="107"/>
    <s v="Franchesco Toti"/>
    <x v="15"/>
    <s v="Biometria"/>
    <s v="s/d"/>
    <s v="s/d"/>
    <s v="S/d"/>
    <e v="#VALUE!"/>
    <m/>
    <e v="#VALUE!"/>
    <n v="1"/>
  </r>
  <r>
    <n v="1611"/>
    <x v="107"/>
    <s v="Eva"/>
    <x v="15"/>
    <s v="Consulta"/>
    <d v="1899-12-30T09:32:00"/>
    <d v="1899-12-30T09:41:00"/>
    <d v="1899-12-30T09:52:00"/>
    <d v="1899-12-30T00:11:00"/>
    <m/>
    <n v="11"/>
    <n v="1"/>
  </r>
  <r>
    <n v="1612"/>
    <x v="107"/>
    <s v="Doko"/>
    <x v="15"/>
    <s v="Retiro de puntos"/>
    <d v="1899-12-30T12:06:00"/>
    <d v="1899-12-30T12:10:00"/>
    <d v="1899-12-30T12:20:00"/>
    <d v="1899-12-30T00:10:00"/>
    <m/>
    <n v="10"/>
    <n v="1"/>
  </r>
  <r>
    <n v="1613"/>
    <x v="107"/>
    <s v="Qualy"/>
    <x v="15"/>
    <s v="Consulta"/>
    <d v="1899-12-30T01:46:00"/>
    <d v="1899-12-30T14:00:00"/>
    <d v="1899-12-30T14:28:00"/>
    <d v="1899-12-30T00:28:00"/>
    <m/>
    <n v="28"/>
    <n v="1"/>
  </r>
  <r>
    <n v="1614"/>
    <x v="107"/>
    <s v="Chuby"/>
    <x v="15"/>
    <s v="Consulta"/>
    <d v="1899-12-30T18:31:00"/>
    <d v="1899-12-30T19:13:00"/>
    <d v="1899-12-30T19:25:00"/>
    <d v="1899-12-30T00:12:00"/>
    <m/>
    <n v="12"/>
    <n v="1"/>
  </r>
  <r>
    <n v="1615"/>
    <x v="107"/>
    <s v="Papantla"/>
    <x v="15"/>
    <s v="Consulta"/>
    <d v="1899-12-30T17:55:00"/>
    <d v="1899-12-30T18:40:00"/>
    <d v="1899-12-30T19:03:00"/>
    <d v="1899-12-30T00:23:00"/>
    <m/>
    <n v="23"/>
    <n v="1"/>
  </r>
  <r>
    <n v="1616"/>
    <x v="107"/>
    <s v="Paris"/>
    <x v="15"/>
    <s v="Aplicación de medicamento"/>
    <d v="1899-12-30T17:47:00"/>
    <d v="1899-12-30T18:00:00"/>
    <d v="1899-12-30T18:23:00"/>
    <d v="1899-12-30T00:23:00"/>
    <m/>
    <n v="23"/>
    <n v="1"/>
  </r>
  <r>
    <n v="1617"/>
    <x v="107"/>
    <s v="Piston"/>
    <x v="4"/>
    <s v="Consulta"/>
    <d v="1899-12-30T12:58:00"/>
    <d v="1899-12-30T13:00:00"/>
    <d v="1899-12-30T13:35:00"/>
    <d v="1899-12-30T00:35:00"/>
    <m/>
    <n v="35"/>
    <n v="1"/>
  </r>
  <r>
    <n v="1618"/>
    <x v="107"/>
    <s v="Ragnar"/>
    <x v="4"/>
    <s v="Retiro de puntos"/>
    <d v="1899-12-30T13:56:00"/>
    <d v="1899-12-30T13:58:00"/>
    <d v="1899-12-30T14:14:00"/>
    <d v="1899-12-30T00:16:00"/>
    <m/>
    <n v="16"/>
    <n v="1"/>
  </r>
  <r>
    <n v="1619"/>
    <x v="107"/>
    <s v="Tito"/>
    <x v="4"/>
    <s v="Vacuna"/>
    <d v="1899-12-30T17:02:00"/>
    <d v="1899-12-30T17:15:00"/>
    <d v="1899-12-30T17:53:00"/>
    <d v="1899-12-30T00:38:00"/>
    <m/>
    <n v="38"/>
    <n v="1"/>
  </r>
  <r>
    <n v="1620"/>
    <x v="107"/>
    <s v="Ania-Apa"/>
    <x v="4"/>
    <s v="Desparasitación"/>
    <d v="1899-12-30T11:36:00"/>
    <d v="1899-12-30T11:40:00"/>
    <d v="1899-12-30T12:18:00"/>
    <d v="1899-12-30T00:38:00"/>
    <m/>
    <n v="38"/>
    <n v="1"/>
  </r>
  <r>
    <n v="1621"/>
    <x v="107"/>
    <s v="Kira"/>
    <x v="4"/>
    <s v="Creatinina"/>
    <d v="1899-12-30T09:19:00"/>
    <d v="1899-12-30T09:20:00"/>
    <d v="1899-12-30T09:29:00"/>
    <d v="1899-12-30T00:09:00"/>
    <m/>
    <n v="9"/>
    <n v="1"/>
  </r>
  <r>
    <n v="1622"/>
    <x v="107"/>
    <s v="Lucas"/>
    <x v="4"/>
    <s v="Revision"/>
    <d v="1899-12-30T09:12:00"/>
    <d v="1899-12-30T09:12:00"/>
    <d v="1899-12-30T09:17:00"/>
    <d v="1899-12-30T00:05:00"/>
    <m/>
    <n v="5"/>
    <n v="1"/>
  </r>
  <r>
    <n v="1623"/>
    <x v="107"/>
    <s v="Natasha"/>
    <x v="4"/>
    <s v="Desparasitación"/>
    <d v="1899-12-30T15:29:00"/>
    <d v="1899-12-30T15:30:00"/>
    <d v="1899-12-30T15:36:00"/>
    <d v="1899-12-30T00:06:00"/>
    <m/>
    <n v="6"/>
    <n v="1"/>
  </r>
  <r>
    <n v="1624"/>
    <x v="107"/>
    <s v="Dori"/>
    <x v="4"/>
    <s v="Biometria"/>
    <d v="1899-12-30T14:12:00"/>
    <d v="1899-12-30T14:40:00"/>
    <d v="1899-12-30T14:51:00"/>
    <d v="1899-12-30T00:11:00"/>
    <m/>
    <n v="11"/>
    <n v="1"/>
  </r>
  <r>
    <n v="1625"/>
    <x v="108"/>
    <s v="S/N"/>
    <x v="9"/>
    <s v="Consulta"/>
    <d v="1899-12-30T17:47:00"/>
    <d v="1899-12-30T17:47:00"/>
    <s v="S/d"/>
    <e v="#VALUE!"/>
    <m/>
    <e v="#VALUE!"/>
    <n v="1"/>
  </r>
  <r>
    <n v="1626"/>
    <x v="108"/>
    <s v="Mochito"/>
    <x v="9"/>
    <s v="Cambio de vendaje"/>
    <d v="1899-12-30T16:28:00"/>
    <d v="1899-12-30T16:30:00"/>
    <d v="1899-12-30T16:45:00"/>
    <d v="1899-12-30T00:15:00"/>
    <m/>
    <n v="15"/>
    <n v="1"/>
  </r>
  <r>
    <n v="1627"/>
    <x v="108"/>
    <s v="Danubio"/>
    <x v="9"/>
    <s v="Desparasitación"/>
    <d v="1899-12-30T13:59:00"/>
    <d v="1899-12-30T14:10:00"/>
    <d v="1899-12-30T14:20:00"/>
    <d v="1899-12-30T00:10:00"/>
    <m/>
    <n v="10"/>
    <n v="1"/>
  </r>
  <r>
    <n v="1628"/>
    <x v="108"/>
    <s v="Barbie"/>
    <x v="9"/>
    <s v="Desparasitación"/>
    <d v="1899-12-30T11:54:00"/>
    <d v="1899-12-30T12:00:00"/>
    <d v="1899-12-30T12:29:00"/>
    <d v="1899-12-30T00:29:00"/>
    <m/>
    <n v="29"/>
    <n v="1"/>
  </r>
  <r>
    <n v="1629"/>
    <x v="108"/>
    <s v="Gi"/>
    <x v="1"/>
    <s v="Consulta"/>
    <d v="1899-12-30T18:01:00"/>
    <d v="1899-12-30T18:10:00"/>
    <d v="1899-12-30T18:55:00"/>
    <d v="1899-12-30T00:45:00"/>
    <m/>
    <n v="45"/>
    <n v="1"/>
  </r>
  <r>
    <n v="1630"/>
    <x v="108"/>
    <s v="Dorota"/>
    <x v="1"/>
    <s v="Limpieza"/>
    <d v="1899-12-30T17:20:00"/>
    <d v="1899-12-30T17:20:00"/>
    <d v="1899-12-30T18:10:00"/>
    <d v="1899-12-30T00:50:00"/>
    <m/>
    <n v="50"/>
    <n v="1"/>
  </r>
  <r>
    <n v="1631"/>
    <x v="108"/>
    <s v="Chicharo"/>
    <x v="1"/>
    <s v="Consulta"/>
    <d v="1899-12-30T16:00:00"/>
    <d v="1899-12-30T16:00:00"/>
    <d v="1899-12-30T16:43:00"/>
    <d v="1899-12-30T00:43:00"/>
    <m/>
    <n v="43"/>
    <n v="1"/>
  </r>
  <r>
    <n v="1632"/>
    <x v="108"/>
    <s v="Ronnie"/>
    <x v="1"/>
    <s v="Biometria"/>
    <d v="1899-12-30T11:30:00"/>
    <d v="1899-12-30T12:10:00"/>
    <d v="1899-12-30T12:30:00"/>
    <d v="1899-12-30T00:20:00"/>
    <m/>
    <n v="20"/>
    <n v="1"/>
  </r>
  <r>
    <n v="1633"/>
    <x v="108"/>
    <s v="Lila"/>
    <x v="1"/>
    <s v="Aplicación de tratamiento"/>
    <d v="1899-12-30T20:05:00"/>
    <d v="1899-12-30T20:08:00"/>
    <d v="1899-12-30T20:22:00"/>
    <d v="1899-12-30T00:14:00"/>
    <m/>
    <n v="14"/>
    <n v="1"/>
  </r>
  <r>
    <n v="1634"/>
    <x v="108"/>
    <s v="Carilu"/>
    <x v="1"/>
    <s v="Consulta"/>
    <d v="1899-12-30T18:52:00"/>
    <d v="1899-12-30T18:55:00"/>
    <d v="1899-12-30T19:55:00"/>
    <d v="1899-12-30T01:00:00"/>
    <m/>
    <n v="0"/>
    <n v="1"/>
  </r>
  <r>
    <n v="1635"/>
    <x v="109"/>
    <s v="Merengue"/>
    <x v="1"/>
    <s v="Revision"/>
    <d v="1899-12-30T17:41:00"/>
    <d v="1899-12-30T17:50:00"/>
    <d v="1899-12-30T18:21:00"/>
    <d v="1899-12-30T00:31:00"/>
    <m/>
    <n v="31"/>
    <n v="1"/>
  </r>
  <r>
    <n v="1636"/>
    <x v="109"/>
    <s v="Paris"/>
    <x v="1"/>
    <s v="Desparasitación"/>
    <d v="1899-12-30T20:16:00"/>
    <d v="1899-12-30T20:17:00"/>
    <d v="1899-12-30T20:21:00"/>
    <d v="1899-12-30T00:04:00"/>
    <m/>
    <n v="4"/>
    <n v="1"/>
  </r>
  <r>
    <n v="1637"/>
    <x v="109"/>
    <s v="Dorota"/>
    <x v="1"/>
    <s v="Curacion"/>
    <d v="1899-12-30T19:12:00"/>
    <d v="1899-12-30T19:18:00"/>
    <d v="1899-12-30T19:49:00"/>
    <d v="1899-12-30T00:31:00"/>
    <m/>
    <n v="31"/>
    <n v="1"/>
  </r>
  <r>
    <n v="1638"/>
    <x v="109"/>
    <s v="Lila"/>
    <x v="1"/>
    <s v="Copro"/>
    <d v="1899-12-30T18:44:00"/>
    <d v="1899-12-30T18:50:00"/>
    <d v="1899-12-30T19:16:00"/>
    <d v="1899-12-30T00:26:00"/>
    <m/>
    <n v="26"/>
    <n v="1"/>
  </r>
  <r>
    <n v="1639"/>
    <x v="109"/>
    <s v="Willy"/>
    <x v="1"/>
    <s v="Biometria"/>
    <d v="1899-12-30T15:05:00"/>
    <d v="1899-12-30T15:28:00"/>
    <d v="1899-12-30T15:54:00"/>
    <d v="1899-12-30T00:26:00"/>
    <m/>
    <n v="26"/>
    <n v="1"/>
  </r>
  <r>
    <n v="1640"/>
    <x v="109"/>
    <s v="Papantla"/>
    <x v="4"/>
    <s v="Biometria"/>
    <d v="1899-12-30T20:34:00"/>
    <d v="1899-12-30T20:35:00"/>
    <d v="1899-12-30T21:00:00"/>
    <d v="1899-12-30T00:25:00"/>
    <m/>
    <n v="25"/>
    <n v="1"/>
  </r>
  <r>
    <n v="1641"/>
    <x v="109"/>
    <s v="Kaiser"/>
    <x v="4"/>
    <s v="Desparasitación"/>
    <d v="1899-12-30T10:16:00"/>
    <d v="1899-12-30T10:22:00"/>
    <d v="1899-12-30T10:52:00"/>
    <d v="1899-12-30T00:30:00"/>
    <m/>
    <n v="30"/>
    <n v="1"/>
  </r>
  <r>
    <n v="1642"/>
    <x v="109"/>
    <s v="Pelusa"/>
    <x v="4"/>
    <s v="Usg"/>
    <d v="1899-12-30T09:55:00"/>
    <d v="1899-12-30T10:15:00"/>
    <d v="1899-12-30T10:30:00"/>
    <d v="1899-12-30T00:15:00"/>
    <m/>
    <n v="15"/>
    <n v="1"/>
  </r>
  <r>
    <n v="1643"/>
    <x v="109"/>
    <s v="Coco"/>
    <x v="4"/>
    <s v="Preoperatorio"/>
    <d v="1899-12-30T12:10:00"/>
    <d v="1899-12-30T12:12:00"/>
    <d v="1899-12-30T13:05:00"/>
    <d v="1899-12-30T00:53:00"/>
    <m/>
    <n v="53"/>
    <n v="1"/>
  </r>
  <r>
    <n v="1644"/>
    <x v="109"/>
    <s v="Beguna"/>
    <x v="4"/>
    <s v="Usg"/>
    <d v="1899-12-30T13:04:00"/>
    <d v="1899-12-30T13:25:00"/>
    <s v="S/d"/>
    <e v="#VALUE!"/>
    <m/>
    <e v="#VALUE!"/>
    <n v="1"/>
  </r>
  <r>
    <n v="1645"/>
    <x v="109"/>
    <s v="Fifi"/>
    <x v="11"/>
    <s v="Consulta"/>
    <d v="1899-12-30T15:30:00"/>
    <d v="1899-12-30T15:33:00"/>
    <d v="1899-12-30T15:57:00"/>
    <d v="1899-12-30T00:24:00"/>
    <m/>
    <n v="24"/>
    <n v="1"/>
  </r>
  <r>
    <n v="1646"/>
    <x v="109"/>
    <s v="Daysi"/>
    <x v="11"/>
    <s v="Retiro de puntos"/>
    <d v="1899-12-30T11:12:00"/>
    <d v="1899-12-30T11:13:00"/>
    <d v="1899-12-30T11:21:00"/>
    <d v="1899-12-30T00:08:00"/>
    <m/>
    <n v="8"/>
    <n v="1"/>
  </r>
  <r>
    <n v="1647"/>
    <x v="109"/>
    <s v="Lampi"/>
    <x v="11"/>
    <s v="Eutanasia"/>
    <d v="1899-12-30T12:04:00"/>
    <d v="1899-12-30T12:06:00"/>
    <d v="1899-12-30T12:19:00"/>
    <d v="1899-12-30T00:13:00"/>
    <m/>
    <n v="13"/>
    <n v="1"/>
  </r>
  <r>
    <n v="1648"/>
    <x v="109"/>
    <s v="Tasita"/>
    <x v="11"/>
    <s v="Visita"/>
    <d v="1899-12-30T12:17:00"/>
    <d v="1899-12-30T12:27:00"/>
    <d v="1899-12-30T12:41:00"/>
    <d v="1899-12-30T00:14:00"/>
    <m/>
    <n v="14"/>
    <n v="1"/>
  </r>
  <r>
    <n v="1649"/>
    <x v="109"/>
    <s v="Tyson"/>
    <x v="11"/>
    <s v="Biometria"/>
    <d v="1899-12-30T12:06:00"/>
    <d v="1899-12-30T12:19:00"/>
    <d v="1899-12-30T12:27:00"/>
    <d v="1899-12-30T00:08:00"/>
    <m/>
    <n v="8"/>
    <n v="1"/>
  </r>
  <r>
    <n v="1650"/>
    <x v="109"/>
    <s v="Chester"/>
    <x v="11"/>
    <s v="Consulta"/>
    <d v="1899-12-30T12:59:00"/>
    <d v="1899-12-30T13:20:00"/>
    <d v="1899-12-30T13:40:00"/>
    <d v="1899-12-30T00:20:00"/>
    <m/>
    <n v="20"/>
    <n v="1"/>
  </r>
  <r>
    <n v="1651"/>
    <x v="109"/>
    <s v="Chispita"/>
    <x v="11"/>
    <s v="Vacunacion"/>
    <d v="1899-12-30T13:05:00"/>
    <d v="1899-12-30T13:25:00"/>
    <d v="1899-12-30T13:35:00"/>
    <d v="1899-12-30T00:10:00"/>
    <m/>
    <n v="10"/>
    <n v="1"/>
  </r>
  <r>
    <n v="1652"/>
    <x v="109"/>
    <s v="Max"/>
    <x v="0"/>
    <s v="Retiro de puntos"/>
    <d v="1899-12-30T18:11:00"/>
    <d v="1899-12-30T18:17:00"/>
    <d v="1899-12-30T18:39:00"/>
    <d v="1899-12-30T00:22:00"/>
    <m/>
    <n v="22"/>
    <n v="1"/>
  </r>
  <r>
    <n v="1653"/>
    <x v="109"/>
    <s v="Kira"/>
    <x v="0"/>
    <s v="Consulta"/>
    <d v="1899-12-30T19:45:00"/>
    <d v="1899-12-30T19:45:00"/>
    <d v="1899-12-30T20:20:00"/>
    <d v="1899-12-30T00:35:00"/>
    <m/>
    <n v="35"/>
    <n v="1"/>
  </r>
  <r>
    <n v="1654"/>
    <x v="109"/>
    <s v="Tommy"/>
    <x v="0"/>
    <s v="Revision"/>
    <d v="1899-12-30T19:16:00"/>
    <d v="1899-12-30T19:28:00"/>
    <d v="1899-12-30T20:00:00"/>
    <d v="1899-12-30T00:32:00"/>
    <m/>
    <n v="32"/>
    <n v="1"/>
  </r>
  <r>
    <n v="1655"/>
    <x v="109"/>
    <s v="Messi"/>
    <x v="0"/>
    <s v="Consulta"/>
    <d v="1899-12-30T15:00:00"/>
    <d v="1899-12-30T15:15:00"/>
    <d v="1899-12-30T15:45:00"/>
    <d v="1899-12-30T00:30:00"/>
    <m/>
    <n v="30"/>
    <n v="1"/>
  </r>
  <r>
    <n v="1656"/>
    <x v="109"/>
    <s v="Cleo"/>
    <x v="0"/>
    <s v="Biometria"/>
    <d v="1899-12-30T16:25:00"/>
    <d v="1899-12-30T16:26:00"/>
    <d v="1899-12-30T16:38:00"/>
    <d v="1899-12-30T00:12:00"/>
    <m/>
    <n v="12"/>
    <n v="1"/>
  </r>
  <r>
    <n v="1657"/>
    <x v="110"/>
    <s v="Nena"/>
    <x v="11"/>
    <s v="Usg"/>
    <d v="1899-12-30T13:35:00"/>
    <d v="1899-12-30T13:40:00"/>
    <d v="1899-12-30T14:00:00"/>
    <d v="1899-12-30T00:20:00"/>
    <m/>
    <n v="20"/>
    <n v="1"/>
  </r>
  <r>
    <n v="1658"/>
    <x v="110"/>
    <s v="Zanyer"/>
    <x v="11"/>
    <s v="Biometria"/>
    <d v="1899-12-30T17:15:00"/>
    <d v="1899-12-30T18:00:00"/>
    <d v="1899-12-30T18:10:00"/>
    <d v="1899-12-30T00:10:00"/>
    <m/>
    <n v="10"/>
    <n v="1"/>
  </r>
  <r>
    <n v="1659"/>
    <x v="110"/>
    <s v="Luna"/>
    <x v="11"/>
    <s v="Consulta"/>
    <d v="1899-12-30T19:05:00"/>
    <d v="1899-12-30T19:10:00"/>
    <d v="1899-12-30T19:25:00"/>
    <d v="1899-12-30T00:15:00"/>
    <m/>
    <n v="15"/>
    <n v="1"/>
  </r>
  <r>
    <n v="1660"/>
    <x v="110"/>
    <s v="Chewy"/>
    <x v="11"/>
    <s v="Revision"/>
    <d v="1899-12-30T16:42:00"/>
    <d v="1899-12-30T16:42:00"/>
    <d v="1899-12-30T17:12:00"/>
    <d v="1899-12-30T00:30:00"/>
    <m/>
    <n v="30"/>
    <n v="1"/>
  </r>
  <r>
    <n v="1661"/>
    <x v="110"/>
    <s v="Benito"/>
    <x v="0"/>
    <s v="Vacuna"/>
    <d v="1899-12-30T13:07:00"/>
    <d v="1899-12-30T13:12:00"/>
    <d v="1899-12-30T13:27:00"/>
    <d v="1899-12-30T00:15:00"/>
    <m/>
    <n v="15"/>
    <n v="1"/>
  </r>
  <r>
    <n v="1662"/>
    <x v="110"/>
    <s v="Coqueta"/>
    <x v="0"/>
    <s v="Consulta"/>
    <d v="1899-12-30T09:44:00"/>
    <d v="1899-12-30T09:50:00"/>
    <d v="1899-12-30T10:28:00"/>
    <d v="1899-12-30T00:38:00"/>
    <m/>
    <n v="38"/>
    <n v="1"/>
  </r>
  <r>
    <n v="1663"/>
    <x v="110"/>
    <s v="Tintin"/>
    <x v="0"/>
    <s v="Copro"/>
    <d v="1899-12-30T12:57:00"/>
    <d v="1899-12-30T12:57:00"/>
    <d v="1899-12-30T13:10:00"/>
    <d v="1899-12-30T00:13:00"/>
    <m/>
    <n v="13"/>
    <n v="1"/>
  </r>
  <r>
    <n v="1664"/>
    <x v="110"/>
    <s v="Kira"/>
    <x v="1"/>
    <s v="Preoperatorio"/>
    <d v="1899-12-30T18:02:00"/>
    <d v="1899-12-30T18:09:00"/>
    <d v="1899-12-30T18:20:00"/>
    <d v="1899-12-30T00:11:00"/>
    <m/>
    <n v="11"/>
    <n v="1"/>
  </r>
  <r>
    <n v="1665"/>
    <x v="110"/>
    <s v="Canelo"/>
    <x v="1"/>
    <s v="Consulta"/>
    <d v="1899-12-30T18:58:00"/>
    <d v="1899-12-30T18:58:00"/>
    <d v="1899-12-30T19:39:00"/>
    <d v="1899-12-30T00:41:00"/>
    <m/>
    <n v="41"/>
    <n v="1"/>
  </r>
  <r>
    <n v="1666"/>
    <x v="110"/>
    <s v="Snoopy"/>
    <x v="1"/>
    <s v="Consulta"/>
    <d v="1899-12-30T15:58:00"/>
    <d v="1899-12-30T16:00:00"/>
    <d v="1899-12-30T16:30:00"/>
    <d v="1899-12-30T00:30:00"/>
    <m/>
    <n v="30"/>
    <n v="1"/>
  </r>
  <r>
    <n v="1667"/>
    <x v="110"/>
    <s v="Rafles"/>
    <x v="3"/>
    <s v="Consulta"/>
    <d v="1899-12-30T17:30:00"/>
    <d v="1899-12-30T17:30:00"/>
    <s v="S/d"/>
    <e v="#VALUE!"/>
    <m/>
    <e v="#VALUE!"/>
    <n v="1"/>
  </r>
  <r>
    <n v="1668"/>
    <x v="110"/>
    <s v="Kiara"/>
    <x v="3"/>
    <s v="Revision"/>
    <d v="1899-12-30T17:44:00"/>
    <d v="1899-12-30T18:00:00"/>
    <s v="S/d"/>
    <e v="#VALUE!"/>
    <m/>
    <e v="#VALUE!"/>
    <n v="1"/>
  </r>
  <r>
    <n v="1669"/>
    <x v="110"/>
    <s v="Gorki - Eros"/>
    <x v="3"/>
    <s v="Consulta"/>
    <d v="1899-12-30T18:58:00"/>
    <d v="1899-12-30T19:00:00"/>
    <s v="S/d"/>
    <e v="#VALUE!"/>
    <m/>
    <e v="#VALUE!"/>
    <n v="1"/>
  </r>
  <r>
    <n v="1670"/>
    <x v="110"/>
    <s v="Romina"/>
    <x v="3"/>
    <s v="Consulta"/>
    <d v="1899-12-30T18:13:00"/>
    <d v="1899-12-30T18:30:00"/>
    <s v="S/d"/>
    <e v="#VALUE!"/>
    <m/>
    <e v="#VALUE!"/>
    <n v="1"/>
  </r>
  <r>
    <n v="1671"/>
    <x v="110"/>
    <s v="Muñeca"/>
    <x v="3"/>
    <s v="Consulta"/>
    <d v="1899-12-30T19:54:00"/>
    <d v="1899-12-30T20:00:00"/>
    <s v="S/d"/>
    <e v="#VALUE!"/>
    <m/>
    <e v="#VALUE!"/>
    <n v="1"/>
  </r>
  <r>
    <n v="1672"/>
    <x v="110"/>
    <s v="Carylu"/>
    <x v="3"/>
    <s v="Consulta"/>
    <d v="1899-12-30T19:40:00"/>
    <d v="1899-12-30T19:40:00"/>
    <s v="S/d"/>
    <e v="#VALUE!"/>
    <m/>
    <e v="#VALUE!"/>
    <n v="1"/>
  </r>
  <r>
    <n v="1673"/>
    <x v="110"/>
    <s v="Laica"/>
    <x v="3"/>
    <s v="Consulta"/>
    <d v="1899-12-30T19:05:00"/>
    <d v="1899-12-30T19:05:00"/>
    <s v="S/d"/>
    <e v="#VALUE!"/>
    <m/>
    <e v="#VALUE!"/>
    <n v="1"/>
  </r>
  <r>
    <n v="1674"/>
    <x v="111"/>
    <s v="Niebla"/>
    <x v="16"/>
    <s v="Vacuna"/>
    <s v="s/d"/>
    <s v="s/d"/>
    <s v="s/d"/>
    <e v="#VALUE!"/>
    <m/>
    <e v="#VALUE!"/>
    <n v="1"/>
  </r>
  <r>
    <n v="1675"/>
    <x v="111"/>
    <s v="Max"/>
    <x v="16"/>
    <s v="Vacuna"/>
    <s v="s/d"/>
    <s v="s/d"/>
    <s v="s/d"/>
    <e v="#VALUE!"/>
    <m/>
    <e v="#VALUE!"/>
    <n v="1"/>
  </r>
  <r>
    <n v="1676"/>
    <x v="111"/>
    <s v="Prixma"/>
    <x v="16"/>
    <s v="Consulta"/>
    <s v="s/d"/>
    <s v="s/d"/>
    <s v="s/d"/>
    <e v="#VALUE!"/>
    <m/>
    <e v="#VALUE!"/>
    <n v="1"/>
  </r>
  <r>
    <n v="1677"/>
    <x v="111"/>
    <s v="Chip"/>
    <x v="2"/>
    <s v="Vacuna"/>
    <d v="1899-12-30T10:24:00"/>
    <d v="1899-12-30T10:24:00"/>
    <d v="1899-12-30T10:30:00"/>
    <d v="1899-12-30T00:06:00"/>
    <m/>
    <n v="6"/>
    <n v="1"/>
  </r>
  <r>
    <n v="1678"/>
    <x v="111"/>
    <s v="Maya"/>
    <x v="2"/>
    <s v="Vacuna"/>
    <d v="1899-12-30T09:39:00"/>
    <d v="1899-12-30T09:39:00"/>
    <d v="1899-12-30T09:50:00"/>
    <d v="1899-12-30T00:11:00"/>
    <m/>
    <n v="11"/>
    <n v="1"/>
  </r>
  <r>
    <n v="1679"/>
    <x v="111"/>
    <s v="Lucky - Jack - Valentino"/>
    <x v="1"/>
    <s v="Vacuna"/>
    <d v="1899-12-30T17:17:00"/>
    <d v="1899-12-30T17:17:00"/>
    <d v="1899-12-30T18:00:00"/>
    <d v="1899-12-30T00:43:00"/>
    <m/>
    <n v="43"/>
    <n v="1"/>
  </r>
  <r>
    <n v="1680"/>
    <x v="111"/>
    <s v="Kira"/>
    <x v="1"/>
    <s v="CX"/>
    <d v="1899-12-30T18:30:00"/>
    <d v="1899-12-30T18:31:00"/>
    <d v="1899-12-30T18:40:00"/>
    <d v="1899-12-30T00:09:00"/>
    <m/>
    <n v="9"/>
    <n v="1"/>
  </r>
  <r>
    <n v="1681"/>
    <x v="111"/>
    <s v="Ambar"/>
    <x v="1"/>
    <s v="Retiro de puntos"/>
    <d v="1899-12-30T18:40:00"/>
    <d v="1899-12-30T18:41:00"/>
    <d v="1899-12-30T19:04:00"/>
    <d v="1899-12-30T00:23:00"/>
    <m/>
    <n v="23"/>
    <n v="1"/>
  </r>
  <r>
    <n v="1682"/>
    <x v="111"/>
    <s v="Thor"/>
    <x v="0"/>
    <s v="Desparasitación"/>
    <d v="1899-12-30T14:45:00"/>
    <d v="1899-12-30T14:45:00"/>
    <d v="1899-12-30T15:08:00"/>
    <d v="1899-12-30T00:23:00"/>
    <m/>
    <n v="23"/>
    <n v="1"/>
  </r>
  <r>
    <n v="1683"/>
    <x v="111"/>
    <s v="Yoli"/>
    <x v="0"/>
    <s v="Consulta"/>
    <d v="1899-12-30T16:37:00"/>
    <d v="1899-12-30T16:37:00"/>
    <d v="1899-12-30T17:24:00"/>
    <d v="1899-12-30T00:47:00"/>
    <m/>
    <n v="47"/>
    <n v="1"/>
  </r>
  <r>
    <n v="1684"/>
    <x v="111"/>
    <s v="Papantla"/>
    <x v="11"/>
    <s v="Laboratorio"/>
    <d v="1899-12-30T09:20:00"/>
    <d v="1899-12-30T09:20:00"/>
    <d v="1899-12-30T10:30:00"/>
    <d v="1899-12-30T01:10:00"/>
    <m/>
    <n v="10"/>
    <n v="1"/>
  </r>
  <r>
    <n v="1685"/>
    <x v="111"/>
    <s v="Thor"/>
    <x v="11"/>
    <s v="Vacuna"/>
    <d v="1899-12-30T11:56:00"/>
    <d v="1899-12-30T11:56:00"/>
    <d v="1899-12-30T12:10:00"/>
    <d v="1899-12-30T00:14:00"/>
    <m/>
    <n v="14"/>
    <n v="1"/>
  </r>
  <r>
    <n v="1686"/>
    <x v="111"/>
    <s v="Chester"/>
    <x v="11"/>
    <s v="Desparasitación"/>
    <d v="1899-12-30T11:08:00"/>
    <d v="1899-12-30T11:30:00"/>
    <d v="1899-12-30T11:50:00"/>
    <d v="1899-12-30T00:20:00"/>
    <m/>
    <n v="20"/>
    <n v="1"/>
  </r>
  <r>
    <n v="1687"/>
    <x v="111"/>
    <s v="Cobra"/>
    <x v="11"/>
    <s v="Biometria"/>
    <d v="1899-12-30T19:22:00"/>
    <d v="1899-12-30T19:30:00"/>
    <d v="1899-12-30T19:40:00"/>
    <d v="1899-12-30T00:10:00"/>
    <m/>
    <n v="10"/>
    <n v="1"/>
  </r>
  <r>
    <n v="1688"/>
    <x v="112"/>
    <s v="Rosita"/>
    <x v="0"/>
    <s v="Consulta"/>
    <d v="1899-12-30T19:12:00"/>
    <d v="1899-12-30T19:20:00"/>
    <d v="1899-12-30T19:53:00"/>
    <d v="1899-12-30T00:33:00"/>
    <m/>
    <n v="33"/>
    <n v="1"/>
  </r>
  <r>
    <n v="1689"/>
    <x v="112"/>
    <s v="Jack"/>
    <x v="0"/>
    <s v="Desparasitación"/>
    <d v="1899-12-30T18:26:00"/>
    <d v="1899-12-30T18:26:00"/>
    <d v="1899-12-30T18:59:00"/>
    <d v="1899-12-30T00:33:00"/>
    <m/>
    <n v="33"/>
    <n v="1"/>
  </r>
  <r>
    <n v="1690"/>
    <x v="112"/>
    <s v="Juxi"/>
    <x v="0"/>
    <s v="Ego"/>
    <d v="1899-12-30T14:43:00"/>
    <d v="1899-12-30T15:00:00"/>
    <d v="1899-12-30T15:54:00"/>
    <d v="1899-12-30T00:54:00"/>
    <m/>
    <n v="54"/>
    <n v="1"/>
  </r>
  <r>
    <n v="1691"/>
    <x v="112"/>
    <s v="Max"/>
    <x v="0"/>
    <s v="Desparasitación"/>
    <d v="1899-12-30T17:03:00"/>
    <d v="1899-12-30T17:06:00"/>
    <d v="1899-12-30T17:13:00"/>
    <d v="1899-12-30T00:07:00"/>
    <m/>
    <n v="7"/>
    <n v="1"/>
  </r>
  <r>
    <n v="1692"/>
    <x v="112"/>
    <s v="Kira"/>
    <x v="4"/>
    <s v="Biometria"/>
    <d v="1899-12-30T08:39:00"/>
    <d v="1899-12-30T08:45:00"/>
    <d v="1899-12-30T10:15:00"/>
    <d v="1899-12-30T01:30:00"/>
    <m/>
    <n v="30"/>
    <n v="1"/>
  </r>
  <r>
    <n v="1693"/>
    <x v="112"/>
    <s v="Laica"/>
    <x v="4"/>
    <s v="Consulta"/>
    <d v="1899-12-30T14:17:00"/>
    <d v="1899-12-30T14:19:00"/>
    <d v="1899-12-30T15:25:00"/>
    <d v="1899-12-30T01:06:00"/>
    <m/>
    <n v="6"/>
    <n v="1"/>
  </r>
  <r>
    <n v="1694"/>
    <x v="112"/>
    <s v="Copo"/>
    <x v="4"/>
    <s v="Usg"/>
    <d v="1899-12-30T10:15:00"/>
    <d v="1899-12-30T10:35:00"/>
    <d v="1899-12-30T11:39:00"/>
    <d v="1899-12-30T01:04:00"/>
    <m/>
    <n v="4"/>
    <n v="1"/>
  </r>
  <r>
    <n v="1695"/>
    <x v="112"/>
    <s v="Jerry"/>
    <x v="4"/>
    <s v="Revision"/>
    <d v="1899-12-30T12:40:00"/>
    <d v="1899-12-30T12:40:00"/>
    <d v="1899-12-30T12:45:00"/>
    <d v="1899-12-30T00:05:00"/>
    <m/>
    <n v="5"/>
    <n v="1"/>
  </r>
  <r>
    <n v="1696"/>
    <x v="112"/>
    <s v="Luna"/>
    <x v="11"/>
    <s v="Revision"/>
    <d v="1899-12-30T18:28:00"/>
    <d v="1899-12-30T18:40:00"/>
    <d v="1899-12-30T19:10:00"/>
    <d v="1899-12-30T00:30:00"/>
    <m/>
    <n v="30"/>
    <n v="1"/>
  </r>
  <r>
    <n v="1697"/>
    <x v="112"/>
    <s v="Lola"/>
    <x v="11"/>
    <s v="Laboratorio"/>
    <d v="1899-12-30T14:13:00"/>
    <d v="1899-12-30T14:13:00"/>
    <s v="S/d"/>
    <e v="#VALUE!"/>
    <m/>
    <e v="#VALUE!"/>
    <n v="1"/>
  </r>
  <r>
    <n v="1698"/>
    <x v="112"/>
    <s v="Juxi"/>
    <x v="11"/>
    <s v="Consulta"/>
    <d v="1899-12-30T09:18:00"/>
    <d v="1899-12-30T09:25:00"/>
    <d v="1899-12-30T09:40:00"/>
    <d v="1899-12-30T00:15:00"/>
    <m/>
    <n v="15"/>
    <n v="1"/>
  </r>
  <r>
    <n v="1699"/>
    <x v="112"/>
    <s v="Lorenza"/>
    <x v="11"/>
    <s v="Preoperatorio"/>
    <d v="1899-12-30T11:31:00"/>
    <d v="1899-12-30T11:03:00"/>
    <d v="1899-12-30T11:40:00"/>
    <d v="1899-12-30T00:37:00"/>
    <m/>
    <n v="37"/>
    <n v="1"/>
  </r>
  <r>
    <n v="1700"/>
    <x v="112"/>
    <s v="Tequila"/>
    <x v="1"/>
    <s v="Consulta"/>
    <d v="1899-12-30T18:30:00"/>
    <d v="1899-12-30T18:33:00"/>
    <d v="1899-12-30T18:59:00"/>
    <d v="1899-12-30T00:26:00"/>
    <m/>
    <n v="26"/>
    <n v="1"/>
  </r>
  <r>
    <n v="1701"/>
    <x v="112"/>
    <s v="Coco"/>
    <x v="1"/>
    <s v="Vacuna"/>
    <d v="1899-12-30T16:24:00"/>
    <d v="1899-12-30T16:25:00"/>
    <d v="1899-12-30T16:43:00"/>
    <d v="1899-12-30T00:18:00"/>
    <m/>
    <n v="18"/>
    <n v="1"/>
  </r>
  <r>
    <n v="1702"/>
    <x v="112"/>
    <s v="Lucas"/>
    <x v="1"/>
    <s v="Revision"/>
    <d v="1899-12-30T16:27:00"/>
    <d v="1899-12-30T16:46:00"/>
    <d v="1899-12-30T16:53:00"/>
    <d v="1899-12-30T00:07:00"/>
    <m/>
    <n v="7"/>
    <n v="1"/>
  </r>
  <r>
    <n v="1703"/>
    <x v="112"/>
    <s v="Nara"/>
    <x v="1"/>
    <s v="Consulta"/>
    <d v="1899-12-30T15:44:00"/>
    <d v="1899-12-30T15:50:00"/>
    <d v="1899-12-30T16:13:00"/>
    <d v="1899-12-30T00:23:00"/>
    <m/>
    <n v="23"/>
    <n v="1"/>
  </r>
  <r>
    <n v="1704"/>
    <x v="112"/>
    <s v="Lila"/>
    <x v="1"/>
    <s v="Revision"/>
    <d v="1899-12-30T16:33:00"/>
    <d v="1899-12-30T16:50:00"/>
    <d v="1899-12-30T18:06:00"/>
    <d v="1899-12-30T01:16:00"/>
    <m/>
    <n v="16"/>
    <n v="1"/>
  </r>
  <r>
    <n v="1705"/>
    <x v="112"/>
    <s v="China - Nacho"/>
    <x v="1"/>
    <s v="Desparasitación"/>
    <d v="1899-12-30T18:34:00"/>
    <d v="1899-12-30T18:36:00"/>
    <d v="1899-12-30T19:22:00"/>
    <d v="1899-12-30T00:46:00"/>
    <m/>
    <n v="46"/>
    <n v="1"/>
  </r>
  <r>
    <n v="1706"/>
    <x v="113"/>
    <s v="Bubles"/>
    <x v="11"/>
    <s v="Vacuna"/>
    <d v="1899-12-30T15:50:00"/>
    <d v="1899-12-30T15:50:00"/>
    <d v="1899-12-30T16:10:00"/>
    <d v="1899-12-30T00:20:00"/>
    <m/>
    <n v="20"/>
    <n v="1"/>
  </r>
  <r>
    <n v="1707"/>
    <x v="113"/>
    <s v="Cleo"/>
    <x v="11"/>
    <s v="Consulta"/>
    <d v="1899-12-30T11:54:00"/>
    <d v="1899-12-30T12:10:00"/>
    <d v="1899-12-30T12:40:00"/>
    <d v="1899-12-30T00:30:00"/>
    <m/>
    <n v="30"/>
    <n v="1"/>
  </r>
  <r>
    <n v="1708"/>
    <x v="113"/>
    <s v="Moka"/>
    <x v="11"/>
    <s v="Consulta"/>
    <d v="1899-12-30T10:45:00"/>
    <d v="1899-12-30T11:00:00"/>
    <d v="1899-12-30T11:30:00"/>
    <d v="1899-12-30T00:30:00"/>
    <m/>
    <n v="30"/>
    <n v="1"/>
  </r>
  <r>
    <n v="1709"/>
    <x v="113"/>
    <s v="Cockie"/>
    <x v="11"/>
    <s v="Consulta"/>
    <d v="1899-12-30T11:19:00"/>
    <d v="1899-12-30T11:30:00"/>
    <d v="1899-12-30T12:00:00"/>
    <d v="1899-12-30T00:30:00"/>
    <m/>
    <n v="30"/>
    <n v="1"/>
  </r>
  <r>
    <n v="1710"/>
    <x v="113"/>
    <s v="Chiquita"/>
    <x v="11"/>
    <s v="Certificado Medico"/>
    <d v="1899-12-30T16:15:00"/>
    <d v="1899-12-30T16:15:00"/>
    <d v="1899-12-30T16:27:00"/>
    <d v="1899-12-30T00:12:00"/>
    <m/>
    <n v="12"/>
    <n v="1"/>
  </r>
  <r>
    <n v="1711"/>
    <x v="113"/>
    <s v="Cachorros - Nina"/>
    <x v="11"/>
    <s v="Desparasitación"/>
    <d v="1899-12-30T09:07:00"/>
    <d v="1899-12-30T09:15:00"/>
    <d v="1899-12-30T09:35:00"/>
    <d v="1899-12-30T00:20:00"/>
    <m/>
    <n v="20"/>
    <n v="1"/>
  </r>
  <r>
    <n v="1712"/>
    <x v="113"/>
    <s v="Prisma"/>
    <x v="11"/>
    <s v="Aplicación de medicamento"/>
    <d v="1899-12-30T13:34:00"/>
    <d v="1899-12-30T13:43:00"/>
    <d v="1899-12-30T14:00:00"/>
    <d v="1899-12-30T00:17:00"/>
    <m/>
    <n v="17"/>
    <n v="1"/>
  </r>
  <r>
    <n v="1713"/>
    <x v="113"/>
    <s v="Ambar"/>
    <x v="1"/>
    <s v="Retiro de puntos"/>
    <d v="1899-12-30T18:20:00"/>
    <d v="1899-12-30T18:25:00"/>
    <d v="1899-12-30T18:30:00"/>
    <d v="1899-12-30T00:05:00"/>
    <m/>
    <n v="5"/>
    <n v="1"/>
  </r>
  <r>
    <n v="1714"/>
    <x v="113"/>
    <s v="Luna"/>
    <x v="1"/>
    <s v="Vacuna"/>
    <d v="1899-12-30T18:00:00"/>
    <d v="1899-12-30T18:00:00"/>
    <d v="1899-12-30T18:15:00"/>
    <d v="1899-12-30T00:15:00"/>
    <m/>
    <n v="15"/>
    <n v="1"/>
  </r>
  <r>
    <n v="1715"/>
    <x v="113"/>
    <s v="Paris"/>
    <x v="1"/>
    <s v="Vacuna"/>
    <d v="1899-12-30T17:22:00"/>
    <d v="1899-12-30T18:00:00"/>
    <d v="1899-12-30T18:22:00"/>
    <d v="1899-12-30T00:22:00"/>
    <m/>
    <n v="22"/>
    <n v="1"/>
  </r>
  <r>
    <n v="1716"/>
    <x v="113"/>
    <s v="Mora"/>
    <x v="1"/>
    <s v="Consulta"/>
    <d v="1899-12-30T12:38:00"/>
    <d v="1899-12-30T12:15:00"/>
    <d v="1899-12-30T13:10:00"/>
    <d v="1899-12-30T00:55:00"/>
    <m/>
    <n v="55"/>
    <n v="1"/>
  </r>
  <r>
    <n v="1717"/>
    <x v="113"/>
    <s v="Shina"/>
    <x v="1"/>
    <s v="Usg"/>
    <d v="1899-12-30T12:10:00"/>
    <d v="1899-12-30T12:10:00"/>
    <s v="S/d"/>
    <e v="#VALUE!"/>
    <m/>
    <e v="#VALUE!"/>
    <n v="1"/>
  </r>
  <r>
    <n v="1718"/>
    <x v="113"/>
    <s v="Atila"/>
    <x v="1"/>
    <s v="Consulta"/>
    <d v="1899-12-30T09:26:00"/>
    <d v="1899-12-30T09:30:00"/>
    <d v="1899-12-30T09:59:00"/>
    <d v="1899-12-30T00:29:00"/>
    <m/>
    <n v="29"/>
    <n v="1"/>
  </r>
  <r>
    <n v="1719"/>
    <x v="113"/>
    <s v="Chato"/>
    <x v="1"/>
    <s v="Consulta"/>
    <d v="1899-12-30T10:47:00"/>
    <d v="1899-12-30T10:55:00"/>
    <d v="1899-12-30T11:30:00"/>
    <d v="1899-12-30T00:35:00"/>
    <m/>
    <n v="35"/>
    <n v="1"/>
  </r>
  <r>
    <n v="1720"/>
    <x v="113"/>
    <s v="Chesnut"/>
    <x v="1"/>
    <s v="Vacuna"/>
    <d v="1899-12-30T14:29:00"/>
    <d v="1899-12-30T14:30:00"/>
    <d v="1899-12-30T15:00:00"/>
    <d v="1899-12-30T00:30:00"/>
    <m/>
    <n v="30"/>
    <n v="1"/>
  </r>
  <r>
    <n v="1721"/>
    <x v="113"/>
    <s v="Frida"/>
    <x v="1"/>
    <s v="Consulta"/>
    <d v="1899-12-30T10:11:00"/>
    <d v="1899-12-30T10:20:00"/>
    <d v="1899-12-30T11:00:00"/>
    <d v="1899-12-30T00:40:00"/>
    <m/>
    <n v="40"/>
    <n v="1"/>
  </r>
  <r>
    <n v="1722"/>
    <x v="113"/>
    <s v="Barbie"/>
    <x v="11"/>
    <s v="Eutanasia"/>
    <d v="1899-12-30T17:12:00"/>
    <d v="1899-12-30T17:15:00"/>
    <d v="1899-12-30T17:30:00"/>
    <d v="1899-12-30T00:15:00"/>
    <m/>
    <n v="15"/>
    <n v="1"/>
  </r>
  <r>
    <n v="1723"/>
    <x v="113"/>
    <s v="Merengues"/>
    <x v="11"/>
    <s v="Revision"/>
    <d v="1899-12-30T16:42:00"/>
    <d v="1899-12-30T16:50:00"/>
    <d v="1899-12-30T17:10:00"/>
    <d v="1899-12-30T00:20:00"/>
    <m/>
    <n v="20"/>
    <n v="1"/>
  </r>
  <r>
    <n v="1724"/>
    <x v="113"/>
    <s v="Lola"/>
    <x v="11"/>
    <s v="Usg"/>
    <d v="1899-12-30T17:25:00"/>
    <d v="1899-12-30T18:00:00"/>
    <d v="1899-12-30T18:30:00"/>
    <d v="1899-12-30T00:30:00"/>
    <m/>
    <n v="30"/>
    <n v="1"/>
  </r>
  <r>
    <n v="1725"/>
    <x v="113"/>
    <s v="Jerry"/>
    <x v="11"/>
    <s v="Ozonoterapia"/>
    <d v="1899-12-30T18:34:00"/>
    <d v="1899-12-30T18:40:00"/>
    <d v="1899-12-30T19:50:00"/>
    <d v="1899-12-30T01:10:00"/>
    <m/>
    <n v="10"/>
    <n v="1"/>
  </r>
  <r>
    <n v="1726"/>
    <x v="113"/>
    <s v="Guera"/>
    <x v="11"/>
    <s v="Preoperatorio"/>
    <d v="1899-12-30T12:09:00"/>
    <d v="1899-12-30T12:09:00"/>
    <d v="1899-12-30T12:10:00"/>
    <d v="1899-12-30T00:01:00"/>
    <m/>
    <n v="1"/>
    <n v="1"/>
  </r>
  <r>
    <n v="1727"/>
    <x v="113"/>
    <s v="Dorota"/>
    <x v="11"/>
    <s v="Curacion"/>
    <d v="1899-12-30T18:30:00"/>
    <d v="1899-12-30T18:32:00"/>
    <d v="1899-12-30T19:00:00"/>
    <d v="1899-12-30T00:28:00"/>
    <m/>
    <n v="28"/>
    <n v="1"/>
  </r>
  <r>
    <n v="1728"/>
    <x v="113"/>
    <s v="Yuna"/>
    <x v="0"/>
    <s v="Consulta"/>
    <d v="1899-12-30T18:25:00"/>
    <d v="1899-12-30T18:50:00"/>
    <d v="1899-12-30T19:28:00"/>
    <d v="1899-12-30T00:38:00"/>
    <m/>
    <n v="38"/>
    <n v="1"/>
  </r>
  <r>
    <n v="1729"/>
    <x v="113"/>
    <s v="Nicky"/>
    <x v="0"/>
    <s v="Consulta"/>
    <d v="1899-12-30T16:21:00"/>
    <d v="1899-12-30T16:30:00"/>
    <d v="1899-12-30T17:06:00"/>
    <d v="1899-12-30T00:36:00"/>
    <m/>
    <n v="36"/>
    <n v="1"/>
  </r>
  <r>
    <n v="1730"/>
    <x v="113"/>
    <s v="Max"/>
    <x v="0"/>
    <s v="Consulta"/>
    <d v="1899-12-30T16:50:00"/>
    <d v="1899-12-30T17:00:00"/>
    <d v="1899-12-30T17:32:00"/>
    <d v="1899-12-30T00:32:00"/>
    <m/>
    <n v="32"/>
    <n v="1"/>
  </r>
  <r>
    <n v="1731"/>
    <x v="113"/>
    <s v="Leonard"/>
    <x v="0"/>
    <s v="Consulta"/>
    <d v="1899-12-30T17:19:00"/>
    <d v="1899-12-30T17:30:00"/>
    <d v="1899-12-30T18:10:00"/>
    <d v="1899-12-30T00:40:00"/>
    <m/>
    <n v="40"/>
    <n v="1"/>
  </r>
  <r>
    <n v="1732"/>
    <x v="113"/>
    <s v="Gabanna"/>
    <x v="0"/>
    <s v="Biometria"/>
    <d v="1899-12-30T16:00:00"/>
    <d v="1899-12-30T16:02:00"/>
    <d v="1899-12-30T16:20:00"/>
    <d v="1899-12-30T00:18:00"/>
    <m/>
    <n v="18"/>
    <n v="1"/>
  </r>
  <r>
    <n v="1733"/>
    <x v="114"/>
    <s v="Jack"/>
    <x v="4"/>
    <s v="Biometria"/>
    <d v="1899-12-30T14:20:00"/>
    <d v="1899-12-30T14:20:00"/>
    <d v="1899-12-30T14:45:00"/>
    <d v="1899-12-30T00:25:00"/>
    <m/>
    <n v="25"/>
    <n v="1"/>
  </r>
  <r>
    <n v="1734"/>
    <x v="114"/>
    <s v="Lola"/>
    <x v="4"/>
    <s v="Ego"/>
    <d v="1899-12-30T09:21:00"/>
    <d v="1899-12-30T09:23:00"/>
    <d v="1899-12-30T09:38:00"/>
    <d v="1899-12-30T00:15:00"/>
    <m/>
    <n v="15"/>
    <n v="1"/>
  </r>
  <r>
    <n v="1735"/>
    <x v="114"/>
    <s v="Chiquis"/>
    <x v="4"/>
    <s v="Placas"/>
    <d v="1899-12-30T19:06:00"/>
    <d v="1899-12-30T19:10:00"/>
    <d v="1899-12-30T20:04:00"/>
    <d v="1899-12-30T00:54:00"/>
    <m/>
    <n v="54"/>
    <n v="1"/>
  </r>
  <r>
    <n v="1736"/>
    <x v="114"/>
    <s v="Zanyer"/>
    <x v="4"/>
    <s v="Preoperatorio"/>
    <d v="1899-12-30T11:48:00"/>
    <d v="1899-12-30T11:55:00"/>
    <d v="1899-12-30T12:17:00"/>
    <d v="1899-12-30T00:22:00"/>
    <m/>
    <n v="22"/>
    <n v="1"/>
  </r>
  <r>
    <n v="1737"/>
    <x v="114"/>
    <s v="Zeus"/>
    <x v="4"/>
    <s v="Preoperatorio"/>
    <d v="1899-12-30T12:47:00"/>
    <d v="1899-12-30T13:05:00"/>
    <d v="1899-12-30T13:23:00"/>
    <d v="1899-12-30T00:18:00"/>
    <m/>
    <n v="18"/>
    <n v="1"/>
  </r>
  <r>
    <n v="1738"/>
    <x v="114"/>
    <s v="Chester"/>
    <x v="4"/>
    <s v="Desparasitación"/>
    <d v="1899-12-30T19:44:00"/>
    <d v="1899-12-30T20:05:00"/>
    <d v="1899-12-30T20:30:00"/>
    <d v="1899-12-30T00:25:00"/>
    <m/>
    <n v="25"/>
    <n v="1"/>
  </r>
  <r>
    <n v="1739"/>
    <x v="114"/>
    <s v="Kira"/>
    <x v="4"/>
    <s v="Vacuna"/>
    <d v="1899-12-30T20:26:00"/>
    <d v="1899-12-30T20:30:00"/>
    <d v="1899-12-30T20:50:00"/>
    <d v="1899-12-30T00:20:00"/>
    <m/>
    <n v="20"/>
    <n v="1"/>
  </r>
  <r>
    <n v="1740"/>
    <x v="114"/>
    <s v="Manchitas"/>
    <x v="15"/>
    <s v="Desparasitación"/>
    <d v="1899-12-30T16:05:00"/>
    <d v="1899-12-30T16:05:00"/>
    <d v="1899-12-30T16:30:00"/>
    <d v="1899-12-30T00:25:00"/>
    <m/>
    <n v="25"/>
    <n v="1"/>
  </r>
  <r>
    <n v="1741"/>
    <x v="114"/>
    <s v="Nina"/>
    <x v="15"/>
    <s v="Desparasitación"/>
    <d v="1899-12-30T16:23:00"/>
    <d v="1899-12-30T16:35:00"/>
    <d v="1899-12-30T16:40:00"/>
    <d v="1899-12-30T00:05:00"/>
    <m/>
    <n v="5"/>
    <n v="1"/>
  </r>
  <r>
    <n v="1742"/>
    <x v="114"/>
    <s v="Cirta"/>
    <x v="15"/>
    <s v="Vacuna"/>
    <d v="1899-12-30T16:40:00"/>
    <d v="1899-12-30T16:40:00"/>
    <d v="1899-12-30T16:56:00"/>
    <d v="1899-12-30T00:16:00"/>
    <m/>
    <n v="16"/>
    <n v="1"/>
  </r>
  <r>
    <n v="1743"/>
    <x v="114"/>
    <s v="Dorota"/>
    <x v="15"/>
    <s v="Curacion"/>
    <d v="1899-12-30T16:49:00"/>
    <d v="1899-12-30T16:49:00"/>
    <s v="S/d"/>
    <e v="#VALUE!"/>
    <m/>
    <e v="#VALUE!"/>
    <n v="1"/>
  </r>
  <r>
    <n v="1744"/>
    <x v="114"/>
    <s v="Coque - Julieta"/>
    <x v="15"/>
    <s v="Desparasitación"/>
    <d v="1899-12-30T17:13:00"/>
    <d v="1899-12-30T17:30:00"/>
    <d v="1899-12-30T18:03:00"/>
    <d v="1899-12-30T00:33:00"/>
    <m/>
    <n v="33"/>
    <n v="1"/>
  </r>
  <r>
    <n v="1745"/>
    <x v="114"/>
    <s v="Candy"/>
    <x v="15"/>
    <s v="Hospitalizacion"/>
    <d v="1899-12-30T18:11:00"/>
    <d v="1899-12-30T18:15:00"/>
    <d v="1899-12-30T18:29:00"/>
    <d v="1899-12-30T00:14:00"/>
    <m/>
    <n v="14"/>
    <n v="1"/>
  </r>
  <r>
    <n v="1746"/>
    <x v="114"/>
    <s v="Pato - Max"/>
    <x v="15"/>
    <s v="Consulta"/>
    <d v="1899-12-30T11:57:00"/>
    <d v="1899-12-30T12:15:00"/>
    <d v="1899-12-30T12:30:00"/>
    <d v="1899-12-30T00:15:00"/>
    <m/>
    <n v="15"/>
    <n v="1"/>
  </r>
  <r>
    <n v="1747"/>
    <x v="114"/>
    <s v="Beatles"/>
    <x v="15"/>
    <s v="Revision"/>
    <d v="1899-12-30T19:22:00"/>
    <d v="1899-12-30T19:22:00"/>
    <s v="S/d"/>
    <e v="#VALUE!"/>
    <m/>
    <e v="#VALUE!"/>
    <n v="1"/>
  </r>
  <r>
    <n v="1748"/>
    <x v="115"/>
    <s v="Misha"/>
    <x v="1"/>
    <s v="Consulta"/>
    <d v="1899-12-30T10:20:00"/>
    <d v="1899-12-30T10:26:00"/>
    <d v="1899-12-30T11:19:00"/>
    <d v="1899-12-30T00:53:00"/>
    <m/>
    <n v="53"/>
    <n v="1"/>
  </r>
  <r>
    <n v="1749"/>
    <x v="115"/>
    <s v="Romano"/>
    <x v="1"/>
    <s v="Consulta"/>
    <d v="1899-12-30T13:20:00"/>
    <d v="1899-12-30T13:27:00"/>
    <d v="1899-12-30T14:28:00"/>
    <d v="1899-12-30T01:01:00"/>
    <m/>
    <n v="1"/>
    <n v="1"/>
  </r>
  <r>
    <n v="1750"/>
    <x v="115"/>
    <s v="Joy"/>
    <x v="1"/>
    <s v="Consulta"/>
    <d v="1899-12-30T14:26:00"/>
    <d v="1899-12-30T14:27:00"/>
    <d v="1899-12-30T15:10:00"/>
    <d v="1899-12-30T00:43:00"/>
    <m/>
    <n v="43"/>
    <n v="1"/>
  </r>
  <r>
    <n v="1751"/>
    <x v="115"/>
    <s v="Leonor"/>
    <x v="0"/>
    <s v="Revision"/>
    <d v="1899-12-30T12:49:00"/>
    <d v="1899-12-30T12:52:00"/>
    <d v="1899-12-30T13:10:00"/>
    <d v="1899-12-30T00:18:00"/>
    <m/>
    <n v="18"/>
    <n v="1"/>
  </r>
  <r>
    <n v="1752"/>
    <x v="115"/>
    <s v="Vaca - Pokemon"/>
    <x v="0"/>
    <s v="Desparasitación"/>
    <d v="1899-12-30T12:49:00"/>
    <d v="1899-12-30T12:49:00"/>
    <d v="1899-12-30T13:13:00"/>
    <d v="1899-12-30T00:24:00"/>
    <m/>
    <n v="24"/>
    <n v="1"/>
  </r>
  <r>
    <n v="1753"/>
    <x v="115"/>
    <s v="Juxi"/>
    <x v="0"/>
    <s v="Revision"/>
    <d v="1899-12-30T13:11:00"/>
    <d v="1899-12-30T13:11:00"/>
    <d v="1899-12-30T13:39:00"/>
    <d v="1899-12-30T00:28:00"/>
    <m/>
    <n v="28"/>
    <n v="1"/>
  </r>
  <r>
    <n v="1754"/>
    <x v="115"/>
    <s v="Princesa"/>
    <x v="0"/>
    <s v="Consulta"/>
    <d v="1899-12-30T13:28:00"/>
    <d v="1899-12-30T13:30:00"/>
    <d v="1899-12-30T13:50:00"/>
    <d v="1899-12-30T00:20:00"/>
    <m/>
    <n v="20"/>
    <n v="1"/>
  </r>
  <r>
    <n v="1755"/>
    <x v="115"/>
    <s v="Rockita"/>
    <x v="0"/>
    <s v="Consulta"/>
    <d v="1899-12-30T13:08:00"/>
    <d v="1899-12-30T13:15:00"/>
    <d v="1899-12-30T14:00:00"/>
    <d v="1899-12-30T00:45:00"/>
    <m/>
    <n v="45"/>
    <n v="1"/>
  </r>
  <r>
    <n v="1756"/>
    <x v="115"/>
    <s v="Luneta"/>
    <x v="1"/>
    <s v="Consulta"/>
    <d v="1899-12-30T18:54:00"/>
    <d v="1899-12-30T18:54:00"/>
    <d v="1899-12-30T19:30:00"/>
    <d v="1899-12-30T00:36:00"/>
    <m/>
    <n v="36"/>
    <n v="1"/>
  </r>
  <r>
    <n v="1757"/>
    <x v="115"/>
    <s v="Sanson"/>
    <x v="1"/>
    <s v="Revision"/>
    <d v="1899-12-30T15:37:00"/>
    <d v="1899-12-30T16:10:00"/>
    <d v="1899-12-30T16:40:00"/>
    <d v="1899-12-30T00:30:00"/>
    <m/>
    <n v="30"/>
    <n v="1"/>
  </r>
  <r>
    <n v="1758"/>
    <x v="115"/>
    <s v="Yuna"/>
    <x v="1"/>
    <s v="Revision"/>
    <d v="1899-12-30T18:16:00"/>
    <d v="1899-12-30T18:16:00"/>
    <s v="S/d"/>
    <e v="#VALUE!"/>
    <m/>
    <e v="#VALUE!"/>
    <n v="1"/>
  </r>
  <r>
    <n v="1759"/>
    <x v="115"/>
    <s v="Lu"/>
    <x v="1"/>
    <s v="Consulta"/>
    <d v="1899-12-30T15:54:00"/>
    <d v="1899-12-30T15:59:00"/>
    <d v="1899-12-30T16:28:00"/>
    <d v="1899-12-30T00:29:00"/>
    <m/>
    <n v="29"/>
    <n v="1"/>
  </r>
  <r>
    <n v="1760"/>
    <x v="115"/>
    <s v="Yoyo"/>
    <x v="1"/>
    <s v="Revision"/>
    <d v="1899-12-30T17:08:00"/>
    <d v="1899-12-30T17:10:00"/>
    <d v="1899-12-30T17:20:00"/>
    <d v="1899-12-30T00:10:00"/>
    <m/>
    <n v="10"/>
    <n v="1"/>
  </r>
  <r>
    <n v="1761"/>
    <x v="115"/>
    <s v="Luna"/>
    <x v="1"/>
    <s v="Rayos X"/>
    <d v="1899-12-30T18:32:00"/>
    <d v="1899-12-30T18:35:00"/>
    <d v="1899-12-30T18:53:00"/>
    <d v="1899-12-30T00:18:00"/>
    <m/>
    <n v="18"/>
    <n v="1"/>
  </r>
  <r>
    <n v="1762"/>
    <x v="115"/>
    <s v="Moshi"/>
    <x v="0"/>
    <s v="Aplicación de medicamento"/>
    <d v="1899-12-30T15:17:00"/>
    <d v="1899-12-30T15:24:00"/>
    <d v="1899-12-30T15:51:00"/>
    <d v="1899-12-30T00:27:00"/>
    <m/>
    <n v="27"/>
    <n v="1"/>
  </r>
  <r>
    <n v="1763"/>
    <x v="115"/>
    <s v="Nala"/>
    <x v="0"/>
    <s v="Revision"/>
    <d v="1899-12-30T17:43:00"/>
    <d v="1899-12-30T17:43:00"/>
    <d v="1899-12-30T18:28:00"/>
    <d v="1899-12-30T00:45:00"/>
    <m/>
    <n v="45"/>
    <n v="1"/>
  </r>
  <r>
    <n v="1764"/>
    <x v="115"/>
    <s v="Codi"/>
    <x v="4"/>
    <s v="Usg"/>
    <d v="1899-12-30T11:59:00"/>
    <d v="1899-12-30T12:02:00"/>
    <d v="1899-12-30T12:52:00"/>
    <d v="1899-12-30T00:50:00"/>
    <m/>
    <n v="50"/>
    <n v="1"/>
  </r>
  <r>
    <n v="1765"/>
    <x v="115"/>
    <s v="Chiquis"/>
    <x v="4"/>
    <s v="Preoperatorio"/>
    <d v="1899-12-30T08:45:00"/>
    <d v="1899-12-30T08:47:00"/>
    <d v="1899-12-30T09:20:00"/>
    <d v="1899-12-30T00:33:00"/>
    <m/>
    <n v="33"/>
    <n v="1"/>
  </r>
  <r>
    <n v="1766"/>
    <x v="115"/>
    <s v="Max"/>
    <x v="4"/>
    <s v="Preoperatorio"/>
    <d v="1899-12-30T10:00:00"/>
    <d v="1899-12-30T10:12:00"/>
    <d v="1899-12-30T11:35:00"/>
    <d v="1899-12-30T01:23:00"/>
    <m/>
    <n v="23"/>
    <n v="1"/>
  </r>
  <r>
    <n v="1767"/>
    <x v="115"/>
    <s v="Zuky"/>
    <x v="3"/>
    <s v="Consulta"/>
    <d v="1899-12-30T17:10:00"/>
    <d v="1899-12-30T17:10:00"/>
    <s v="s/d"/>
    <e v="#VALUE!"/>
    <m/>
    <e v="#VALUE!"/>
    <n v="1"/>
  </r>
  <r>
    <n v="1768"/>
    <x v="115"/>
    <s v="Mateo"/>
    <x v="3"/>
    <s v="Consulta"/>
    <d v="1899-12-30T18:31:00"/>
    <d v="1899-12-30T18:31:00"/>
    <s v="s/d"/>
    <e v="#VALUE!"/>
    <m/>
    <e v="#VALUE!"/>
    <n v="1"/>
  </r>
  <r>
    <n v="1769"/>
    <x v="115"/>
    <s v="Alana"/>
    <x v="3"/>
    <s v="Consulta"/>
    <d v="1899-12-30T18:35:00"/>
    <d v="1899-12-30T18:35:00"/>
    <s v="s/d"/>
    <e v="#VALUE!"/>
    <m/>
    <e v="#VALUE!"/>
    <n v="1"/>
  </r>
  <r>
    <n v="1770"/>
    <x v="115"/>
    <s v="Tintin"/>
    <x v="3"/>
    <s v="Consulta"/>
    <d v="1899-12-30T13:39:00"/>
    <d v="1899-12-30T13:40:00"/>
    <d v="1899-12-30T14:00:00"/>
    <d v="1899-12-30T00:20:00"/>
    <m/>
    <n v="20"/>
    <n v="1"/>
  </r>
  <r>
    <n v="1771"/>
    <x v="115"/>
    <s v="Coco"/>
    <x v="3"/>
    <s v="consulta"/>
    <d v="1899-12-30T17:52:00"/>
    <d v="1899-12-30T17:52:00"/>
    <s v="s/d"/>
    <e v="#VALUE!"/>
    <m/>
    <e v="#VALUE!"/>
    <n v="1"/>
  </r>
  <r>
    <n v="1772"/>
    <x v="115"/>
    <s v="Bindi - Tusita"/>
    <x v="11"/>
    <s v="Biometria"/>
    <d v="1899-12-30T11:40:00"/>
    <d v="1899-12-30T11:40:00"/>
    <d v="1899-12-30T12:00:00"/>
    <d v="1899-12-30T00:20:00"/>
    <m/>
    <n v="20"/>
    <n v="1"/>
  </r>
  <r>
    <n v="1773"/>
    <x v="115"/>
    <s v="Nevada"/>
    <x v="11"/>
    <s v="Desparasitación"/>
    <d v="1899-12-30T12:08:00"/>
    <d v="1899-12-30T12:08:00"/>
    <d v="1899-12-30T12:20:00"/>
    <d v="1899-12-30T00:12:00"/>
    <m/>
    <n v="12"/>
    <n v="1"/>
  </r>
  <r>
    <n v="1774"/>
    <x v="115"/>
    <s v="Lolo"/>
    <x v="11"/>
    <s v="Copro"/>
    <d v="1899-12-30T10:18:00"/>
    <d v="1899-12-30T11:30:00"/>
    <d v="1899-12-30T11:43:00"/>
    <d v="1899-12-30T00:13:00"/>
    <m/>
    <n v="13"/>
    <n v="1"/>
  </r>
  <r>
    <n v="1775"/>
    <x v="115"/>
    <s v="Mochita"/>
    <x v="11"/>
    <s v="Cambio de vendaje"/>
    <d v="1899-12-30T09:36:00"/>
    <d v="1899-12-30T09:36:00"/>
    <d v="1899-12-30T09:53:00"/>
    <d v="1899-12-30T00:17:00"/>
    <m/>
    <n v="17"/>
    <n v="1"/>
  </r>
  <r>
    <n v="1776"/>
    <x v="115"/>
    <s v="Marfil - Morros"/>
    <x v="11"/>
    <s v="Biometria"/>
    <d v="1899-12-30T10:34:00"/>
    <d v="1899-12-30T10:37:00"/>
    <d v="1899-12-30T10:47:00"/>
    <d v="1899-12-30T00:10:00"/>
    <m/>
    <n v="10"/>
    <n v="1"/>
  </r>
  <r>
    <n v="1777"/>
    <x v="115"/>
    <s v="Jack"/>
    <x v="11"/>
    <s v="Consulta"/>
    <d v="1899-12-30T13:10:00"/>
    <d v="1899-12-30T13:10:00"/>
    <s v="S/d"/>
    <e v="#VALUE!"/>
    <m/>
    <e v="#VALUE!"/>
    <n v="1"/>
  </r>
  <r>
    <n v="1778"/>
    <x v="116"/>
    <s v="Yumi - Amy"/>
    <x v="11"/>
    <s v="Vacuna"/>
    <d v="1899-12-30T18:05:00"/>
    <d v="1899-12-30T18:10:00"/>
    <d v="1899-12-30T18:36:00"/>
    <d v="1899-12-30T00:26:00"/>
    <m/>
    <n v="26"/>
    <n v="1"/>
  </r>
  <r>
    <n v="1779"/>
    <x v="116"/>
    <s v="Monina"/>
    <x v="11"/>
    <s v="Vacuna"/>
    <d v="1899-12-30T18:23:00"/>
    <d v="1899-12-30T18:30:00"/>
    <d v="1899-12-30T18:55:00"/>
    <d v="1899-12-30T00:25:00"/>
    <m/>
    <n v="25"/>
    <n v="1"/>
  </r>
  <r>
    <n v="1780"/>
    <x v="116"/>
    <s v="Kitty"/>
    <x v="11"/>
    <s v="Preoperatorio"/>
    <d v="1899-12-30T17:00:00"/>
    <d v="1899-12-30T17:00:00"/>
    <d v="1899-12-30T17:30:00"/>
    <d v="1899-12-30T00:30:00"/>
    <m/>
    <n v="30"/>
    <n v="1"/>
  </r>
  <r>
    <n v="1781"/>
    <x v="116"/>
    <s v="Isac"/>
    <x v="11"/>
    <s v="Consulta"/>
    <d v="1899-12-30T09:55:00"/>
    <d v="1899-12-30T09:55:00"/>
    <d v="1899-12-30T10:20:00"/>
    <d v="1899-12-30T00:25:00"/>
    <m/>
    <n v="25"/>
    <n v="1"/>
  </r>
  <r>
    <n v="1782"/>
    <x v="116"/>
    <s v="Bindi"/>
    <x v="11"/>
    <s v="Consulta"/>
    <d v="1899-12-30T09:18:00"/>
    <d v="1899-12-30T09:20:00"/>
    <d v="1899-12-30T09:30:00"/>
    <d v="1899-12-30T00:10:00"/>
    <m/>
    <n v="10"/>
    <n v="1"/>
  </r>
  <r>
    <n v="1783"/>
    <x v="116"/>
    <s v="Maky"/>
    <x v="11"/>
    <s v="Ego"/>
    <d v="1899-12-30T13:14:00"/>
    <d v="1899-12-30T13:20:00"/>
    <d v="1899-12-30T13:40:00"/>
    <d v="1899-12-30T00:20:00"/>
    <m/>
    <n v="20"/>
    <n v="1"/>
  </r>
  <r>
    <n v="1784"/>
    <x v="116"/>
    <s v="Rival"/>
    <x v="11"/>
    <s v="Consulta"/>
    <d v="1899-12-30T12:55:00"/>
    <d v="1899-12-30T12:55:00"/>
    <d v="1899-12-30T13:20:00"/>
    <d v="1899-12-30T00:25:00"/>
    <m/>
    <n v="25"/>
    <n v="1"/>
  </r>
  <r>
    <n v="1785"/>
    <x v="116"/>
    <s v="Kiko"/>
    <x v="11"/>
    <s v="Biometria"/>
    <d v="1899-12-30T10:59:00"/>
    <d v="1899-12-30T11:00:00"/>
    <d v="1899-12-30T11:12:00"/>
    <d v="1899-12-30T00:12:00"/>
    <m/>
    <n v="12"/>
    <n v="1"/>
  </r>
  <r>
    <n v="1786"/>
    <x v="116"/>
    <s v="Kenay - Kendra"/>
    <x v="0"/>
    <s v="Desparasitación"/>
    <d v="1899-12-30T15:00:00"/>
    <d v="1899-12-30T15:00:00"/>
    <d v="1899-12-30T15:11:00"/>
    <d v="1899-12-30T00:11:00"/>
    <m/>
    <n v="11"/>
    <n v="1"/>
  </r>
  <r>
    <n v="1787"/>
    <x v="116"/>
    <s v="Ela"/>
    <x v="0"/>
    <s v="Vacuna"/>
    <d v="1899-12-30T12:05:00"/>
    <d v="1899-12-30T12:05:00"/>
    <d v="1899-12-30T12:27:00"/>
    <d v="1899-12-30T00:22:00"/>
    <m/>
    <n v="22"/>
    <n v="1"/>
  </r>
  <r>
    <n v="1788"/>
    <x v="116"/>
    <s v="Lino"/>
    <x v="1"/>
    <s v="Desparasitación"/>
    <d v="1899-12-30T19:50:00"/>
    <d v="1899-12-30T20:00:00"/>
    <d v="1899-12-30T20:32:00"/>
    <d v="1899-12-30T00:32:00"/>
    <m/>
    <n v="32"/>
    <n v="1"/>
  </r>
  <r>
    <n v="1789"/>
    <x v="116"/>
    <s v="Dolche"/>
    <x v="1"/>
    <s v="Consulta"/>
    <d v="1899-12-30T19:20:00"/>
    <d v="1899-12-30T19:20:00"/>
    <s v="S/d"/>
    <e v="#VALUE!"/>
    <m/>
    <e v="#VALUE!"/>
    <n v="1"/>
  </r>
  <r>
    <n v="1790"/>
    <x v="116"/>
    <s v="Pitter"/>
    <x v="1"/>
    <s v="Vacuna"/>
    <d v="1899-12-30T18:22:00"/>
    <d v="1899-12-30T18:30:00"/>
    <d v="1899-12-30T18:45:00"/>
    <d v="1899-12-30T00:15:00"/>
    <m/>
    <n v="15"/>
    <n v="1"/>
  </r>
  <r>
    <n v="1791"/>
    <x v="116"/>
    <s v="Kira"/>
    <x v="1"/>
    <s v="Revision"/>
    <d v="1899-12-30T18:35:00"/>
    <d v="1899-12-30T18:40:00"/>
    <d v="1899-12-30T18:52:00"/>
    <d v="1899-12-30T00:12:00"/>
    <m/>
    <n v="12"/>
    <n v="1"/>
  </r>
  <r>
    <n v="1792"/>
    <x v="116"/>
    <s v="Mimi - Tony"/>
    <x v="1"/>
    <s v="Vacuna"/>
    <d v="1899-12-30T14:47:00"/>
    <d v="1899-12-30T14:50:00"/>
    <d v="1899-12-30T15:10:00"/>
    <d v="1899-12-30T00:20:00"/>
    <m/>
    <n v="20"/>
    <n v="1"/>
  </r>
  <r>
    <n v="1793"/>
    <x v="116"/>
    <s v="Dorota"/>
    <x v="3"/>
    <s v="Consulta"/>
    <d v="1899-12-30T17:32:00"/>
    <d v="1899-12-30T17:32:00"/>
    <s v="S/d"/>
    <e v="#VALUE!"/>
    <m/>
    <e v="#VALUE!"/>
    <n v="1"/>
  </r>
  <r>
    <n v="1794"/>
    <x v="116"/>
    <s v="Laika"/>
    <x v="3"/>
    <s v="Consulta"/>
    <d v="1899-12-30T19:00:00"/>
    <d v="1899-12-30T19:00:00"/>
    <s v="S/d"/>
    <e v="#VALUE!"/>
    <m/>
    <e v="#VALUE!"/>
    <n v="1"/>
  </r>
  <r>
    <n v="1795"/>
    <x v="117"/>
    <s v="Max"/>
    <x v="3"/>
    <s v="Consulta"/>
    <s v="s/d"/>
    <s v="s/d"/>
    <s v="S/d"/>
    <e v="#VALUE!"/>
    <m/>
    <e v="#VALUE!"/>
    <n v="1"/>
  </r>
  <r>
    <n v="1796"/>
    <x v="117"/>
    <s v="Channel"/>
    <x v="3"/>
    <s v="Consulta"/>
    <s v="s/d"/>
    <s v="s/d"/>
    <s v="S/d"/>
    <e v="#VALUE!"/>
    <m/>
    <e v="#VALUE!"/>
    <n v="1"/>
  </r>
  <r>
    <n v="1797"/>
    <x v="117"/>
    <s v="Ron"/>
    <x v="11"/>
    <s v="Consulta"/>
    <d v="1899-12-30T12:48:00"/>
    <d v="1899-12-30T12:48:00"/>
    <d v="1899-12-30T13:10:00"/>
    <d v="1899-12-30T00:22:00"/>
    <m/>
    <n v="22"/>
    <n v="1"/>
  </r>
  <r>
    <n v="1798"/>
    <x v="117"/>
    <s v="Frida"/>
    <x v="11"/>
    <s v="Pruebas"/>
    <d v="1899-12-30T16:38:00"/>
    <d v="1899-12-30T16:50:00"/>
    <d v="1899-12-30T17:10:00"/>
    <d v="1899-12-30T00:20:00"/>
    <m/>
    <n v="20"/>
    <n v="1"/>
  </r>
  <r>
    <n v="1799"/>
    <x v="117"/>
    <s v="Gino"/>
    <x v="11"/>
    <s v="Consulta"/>
    <d v="1899-12-30T17:53:00"/>
    <d v="1899-12-30T18:00:00"/>
    <d v="1899-12-30T18:20:00"/>
    <d v="1899-12-30T00:20:00"/>
    <m/>
    <n v="20"/>
    <n v="1"/>
  </r>
  <r>
    <n v="1800"/>
    <x v="117"/>
    <s v="Russo"/>
    <x v="11"/>
    <s v="Consulta"/>
    <d v="1899-12-30T13:53:00"/>
    <d v="1899-12-30T13:53:00"/>
    <d v="1899-12-30T14:20:00"/>
    <d v="1899-12-30T00:27:00"/>
    <m/>
    <n v="27"/>
    <n v="1"/>
  </r>
  <r>
    <n v="1801"/>
    <x v="117"/>
    <s v="Lobo"/>
    <x v="1"/>
    <s v="Consulta"/>
    <d v="1899-12-30T18:41:00"/>
    <d v="1899-12-30T18:50:00"/>
    <d v="1899-12-30T19:00:00"/>
    <d v="1899-12-30T00:10:00"/>
    <m/>
    <n v="10"/>
    <n v="1"/>
  </r>
  <r>
    <n v="1802"/>
    <x v="117"/>
    <s v="Lukas"/>
    <x v="1"/>
    <s v="Retiro de puntos"/>
    <d v="1899-12-30T17:04:00"/>
    <d v="1899-12-30T17:10:00"/>
    <d v="1899-12-30T17:16:00"/>
    <d v="1899-12-30T00:06:00"/>
    <m/>
    <n v="6"/>
    <n v="1"/>
  </r>
  <r>
    <n v="1803"/>
    <x v="117"/>
    <s v="Channel"/>
    <x v="1"/>
    <s v="Preoperatorio"/>
    <d v="1899-12-30T10:06:00"/>
    <d v="1899-12-30T10:10:00"/>
    <d v="1899-12-30T10:16:00"/>
    <d v="1899-12-30T00:06:00"/>
    <m/>
    <n v="6"/>
    <n v="1"/>
  </r>
  <r>
    <n v="1804"/>
    <x v="117"/>
    <s v="Nicol"/>
    <x v="1"/>
    <s v="Preoperatorio"/>
    <d v="1899-12-30T09:55:00"/>
    <d v="1899-12-30T10:00:00"/>
    <d v="1899-12-30T10:03:00"/>
    <d v="1899-12-30T00:03:00"/>
    <m/>
    <n v="3"/>
    <n v="1"/>
  </r>
  <r>
    <n v="1805"/>
    <x v="117"/>
    <s v="Lobo"/>
    <x v="1"/>
    <s v="Preoperatorio"/>
    <d v="1899-12-30T08:33:00"/>
    <d v="1899-12-30T08:33:00"/>
    <s v="S/d"/>
    <e v="#VALUE!"/>
    <m/>
    <e v="#VALUE!"/>
    <n v="1"/>
  </r>
  <r>
    <n v="1806"/>
    <x v="117"/>
    <s v="Nicky"/>
    <x v="0"/>
    <s v="Revision"/>
    <d v="1899-12-30T09:28:00"/>
    <d v="1899-12-30T09:28:00"/>
    <s v="S/d"/>
    <e v="#VALUE!"/>
    <m/>
    <e v="#VALUE!"/>
    <n v="1"/>
  </r>
  <r>
    <n v="1807"/>
    <x v="117"/>
    <s v="Bodoque"/>
    <x v="0"/>
    <s v="Consulta"/>
    <d v="1899-12-30T08:31:00"/>
    <d v="1899-12-30T08:31:00"/>
    <d v="1899-12-30T09:00:00"/>
    <d v="1899-12-30T00:29:00"/>
    <m/>
    <n v="29"/>
    <n v="1"/>
  </r>
  <r>
    <n v="1808"/>
    <x v="117"/>
    <s v="Rocky"/>
    <x v="0"/>
    <s v="Desparasitación"/>
    <d v="1899-12-30T20:22:00"/>
    <d v="1899-12-30T20:22:00"/>
    <d v="1899-12-30T21:02:00"/>
    <d v="1899-12-30T00:40:00"/>
    <m/>
    <n v="40"/>
    <n v="1"/>
  </r>
  <r>
    <n v="1809"/>
    <x v="117"/>
    <s v="Juxa - Luna"/>
    <x v="0"/>
    <s v="Revision"/>
    <d v="1899-12-30T18:00:00"/>
    <d v="1899-12-30T18:00:00"/>
    <d v="1899-12-30T18:28:00"/>
    <d v="1899-12-30T00:28:00"/>
    <m/>
    <n v="28"/>
    <n v="1"/>
  </r>
  <r>
    <n v="1810"/>
    <x v="117"/>
    <s v="Nawi"/>
    <x v="0"/>
    <s v="Vacuna"/>
    <d v="1899-12-30T09:21:00"/>
    <d v="1899-12-30T09:21:00"/>
    <d v="1899-12-30T09:50:00"/>
    <d v="1899-12-30T00:29:00"/>
    <m/>
    <n v="29"/>
    <n v="1"/>
  </r>
  <r>
    <n v="1811"/>
    <x v="118"/>
    <s v="Danubio"/>
    <x v="2"/>
    <s v="Vacuna"/>
    <d v="1899-12-30T14:03:00"/>
    <d v="1899-12-30T14:03:00"/>
    <d v="1899-12-30T14:13:00"/>
    <d v="1899-12-30T00:10:00"/>
    <m/>
    <n v="10"/>
    <n v="1"/>
  </r>
  <r>
    <n v="1812"/>
    <x v="118"/>
    <s v="Dolche"/>
    <x v="2"/>
    <s v="Copro"/>
    <d v="1899-12-30T12:05:00"/>
    <d v="1899-12-30T12:05:00"/>
    <d v="1899-12-30T12:20:00"/>
    <d v="1899-12-30T00:15:00"/>
    <m/>
    <n v="15"/>
    <n v="1"/>
  </r>
  <r>
    <n v="1813"/>
    <x v="118"/>
    <s v="Mila"/>
    <x v="2"/>
    <s v="Consulta"/>
    <d v="1899-12-30T08:07:00"/>
    <d v="1899-12-30T07:07:00"/>
    <d v="1899-12-30T08:30:00"/>
    <d v="1899-12-30T01:23:00"/>
    <m/>
    <n v="23"/>
    <n v="1"/>
  </r>
  <r>
    <n v="1814"/>
    <x v="118"/>
    <s v="Oreo"/>
    <x v="2"/>
    <s v="Vacuna"/>
    <d v="1899-12-30T11:19:00"/>
    <d v="1899-12-30T11:19:00"/>
    <d v="1899-12-30T11:45:00"/>
    <d v="1899-12-30T00:26:00"/>
    <m/>
    <n v="26"/>
    <n v="1"/>
  </r>
  <r>
    <n v="1815"/>
    <x v="118"/>
    <s v="Pasita"/>
    <x v="2"/>
    <s v="Consulta"/>
    <d v="1899-12-30T10:50:00"/>
    <d v="1899-12-30T10:50:00"/>
    <d v="1899-12-30T11:20:00"/>
    <d v="1899-12-30T00:30:00"/>
    <m/>
    <n v="30"/>
    <n v="1"/>
  </r>
  <r>
    <n v="1816"/>
    <x v="118"/>
    <s v="Benjamin"/>
    <x v="11"/>
    <s v="Laboratorio"/>
    <d v="1899-12-30T11:29:00"/>
    <d v="1899-12-30T11:30:00"/>
    <d v="1899-12-30T11:48:00"/>
    <d v="1899-12-30T00:18:00"/>
    <m/>
    <n v="18"/>
    <n v="1"/>
  </r>
  <r>
    <n v="1817"/>
    <x v="118"/>
    <s v="Tornio"/>
    <x v="11"/>
    <s v="Laboratorio"/>
    <d v="1899-12-30T11:12:00"/>
    <d v="1899-12-30T11:15:00"/>
    <d v="1899-12-30T11:30:00"/>
    <d v="1899-12-30T00:15:00"/>
    <m/>
    <n v="15"/>
    <n v="1"/>
  </r>
  <r>
    <n v="1818"/>
    <x v="119"/>
    <s v="Duque"/>
    <x v="1"/>
    <s v="Preoperatorio"/>
    <d v="1899-12-30T11:21:00"/>
    <d v="1899-12-30T11:25:00"/>
    <d v="1899-12-30T11:33:00"/>
    <d v="1899-12-30T00:08:00"/>
    <m/>
    <n v="8"/>
    <n v="1"/>
  </r>
  <r>
    <n v="1819"/>
    <x v="119"/>
    <s v="Ramon"/>
    <x v="1"/>
    <s v="Consulta"/>
    <d v="1899-12-30T17:36:00"/>
    <d v="1899-12-30T17:39:00"/>
    <d v="1899-12-30T18:11:00"/>
    <d v="1899-12-30T00:32:00"/>
    <m/>
    <n v="32"/>
    <n v="1"/>
  </r>
  <r>
    <n v="1820"/>
    <x v="119"/>
    <s v="Muñeco"/>
    <x v="1"/>
    <s v="Aplicación de medicamento"/>
    <d v="1899-12-30T13:12:00"/>
    <d v="1899-12-30T13:15:00"/>
    <d v="1899-12-30T13:33:00"/>
    <d v="1899-12-30T00:18:00"/>
    <m/>
    <n v="18"/>
    <n v="1"/>
  </r>
  <r>
    <n v="1821"/>
    <x v="119"/>
    <s v="Nena"/>
    <x v="1"/>
    <s v="Consulta"/>
    <d v="1899-12-30T18:30:00"/>
    <d v="1899-12-30T18:31:00"/>
    <d v="1899-12-30T19:15:00"/>
    <d v="1899-12-30T00:44:00"/>
    <m/>
    <n v="44"/>
    <n v="1"/>
  </r>
  <r>
    <n v="1822"/>
    <x v="119"/>
    <s v="Manchitas"/>
    <x v="1"/>
    <s v="Ego"/>
    <d v="1899-12-30T10:39:00"/>
    <d v="1899-12-30T10:40:00"/>
    <s v="S/d"/>
    <e v="#VALUE!"/>
    <m/>
    <e v="#VALUE!"/>
    <n v="1"/>
  </r>
  <r>
    <n v="1823"/>
    <x v="119"/>
    <s v="Dread"/>
    <x v="0"/>
    <s v="Vacuna"/>
    <d v="1899-12-30T10:30:00"/>
    <d v="1899-12-30T10:30:00"/>
    <d v="1899-12-30T10:41:00"/>
    <d v="1899-12-30T00:11:00"/>
    <m/>
    <n v="11"/>
    <n v="1"/>
  </r>
  <r>
    <n v="1824"/>
    <x v="119"/>
    <s v="Tita"/>
    <x v="0"/>
    <s v="Consulta"/>
    <d v="1899-12-30T11:45:00"/>
    <d v="1899-12-30T11:45:00"/>
    <d v="1899-12-30T12:10:00"/>
    <d v="1899-12-30T00:25:00"/>
    <m/>
    <n v="25"/>
    <n v="1"/>
  </r>
  <r>
    <n v="1825"/>
    <x v="119"/>
    <s v="Flash"/>
    <x v="0"/>
    <s v="Placa"/>
    <d v="1899-12-30T13:55:00"/>
    <d v="1899-12-30T14:00:00"/>
    <d v="1899-12-30T14:43:00"/>
    <d v="1899-12-30T00:43:00"/>
    <m/>
    <n v="43"/>
    <n v="1"/>
  </r>
  <r>
    <n v="1826"/>
    <x v="119"/>
    <s v="Witsxy"/>
    <x v="0"/>
    <s v="Vacuna"/>
    <d v="1899-12-30T13:44:00"/>
    <d v="1899-12-30T13:46:00"/>
    <d v="1899-12-30T13:55:00"/>
    <d v="1899-12-30T00:09:00"/>
    <m/>
    <n v="9"/>
    <n v="1"/>
  </r>
  <r>
    <n v="1827"/>
    <x v="119"/>
    <s v="Brayan"/>
    <x v="0"/>
    <s v="Consulta"/>
    <d v="1899-12-30T12:24:00"/>
    <d v="1899-12-30T12:24:00"/>
    <d v="1899-12-30T13:15:00"/>
    <d v="1899-12-30T00:51:00"/>
    <m/>
    <n v="51"/>
    <n v="1"/>
  </r>
  <r>
    <n v="1828"/>
    <x v="120"/>
    <s v="Chimbo"/>
    <x v="0"/>
    <s v="Consulta"/>
    <d v="1899-12-30T19:36:00"/>
    <d v="1899-12-30T19:40:00"/>
    <d v="1899-12-30T20:00:00"/>
    <d v="1899-12-30T00:20:00"/>
    <m/>
    <n v="20"/>
    <n v="1"/>
  </r>
  <r>
    <n v="1829"/>
    <x v="120"/>
    <s v="Piquito"/>
    <x v="0"/>
    <s v="Consulta"/>
    <d v="1899-12-30T19:15:00"/>
    <d v="1899-12-30T19:16:00"/>
    <d v="1899-12-30T19:32:00"/>
    <d v="1899-12-30T00:16:00"/>
    <m/>
    <n v="16"/>
    <n v="1"/>
  </r>
  <r>
    <n v="1830"/>
    <x v="120"/>
    <s v="Luna"/>
    <x v="0"/>
    <s v="Vacuna"/>
    <d v="1899-12-30T18:15:00"/>
    <d v="1899-12-30T18:15:00"/>
    <d v="1899-12-30T18:35:00"/>
    <d v="1899-12-30T00:20:00"/>
    <m/>
    <n v="20"/>
    <n v="1"/>
  </r>
  <r>
    <n v="1831"/>
    <x v="120"/>
    <s v="Pino"/>
    <x v="0"/>
    <s v="Consulta"/>
    <d v="1899-12-30T14:36:00"/>
    <d v="1899-12-30T14:50:00"/>
    <d v="1899-12-30T15:31:00"/>
    <d v="1899-12-30T00:41:00"/>
    <m/>
    <n v="41"/>
    <n v="1"/>
  </r>
  <r>
    <n v="1832"/>
    <x v="120"/>
    <s v="Benito"/>
    <x v="1"/>
    <s v="Vacuna"/>
    <d v="1899-12-30T13:27:00"/>
    <d v="1899-12-30T13:30:00"/>
    <d v="1899-12-30T13:46:00"/>
    <d v="1899-12-30T00:16:00"/>
    <m/>
    <n v="16"/>
    <n v="1"/>
  </r>
  <r>
    <n v="1833"/>
    <x v="120"/>
    <s v="Misha"/>
    <x v="1"/>
    <s v="Revision"/>
    <d v="1899-12-30T11:56:00"/>
    <d v="1899-12-30T12:30:00"/>
    <d v="1899-12-30T13:05:00"/>
    <d v="1899-12-30T00:35:00"/>
    <m/>
    <n v="35"/>
    <n v="1"/>
  </r>
  <r>
    <n v="1834"/>
    <x v="120"/>
    <s v="Locky"/>
    <x v="1"/>
    <s v="Consulta"/>
    <d v="1899-12-30T09:59:00"/>
    <d v="1899-12-30T10:00:00"/>
    <d v="1899-12-30T10:28:00"/>
    <d v="1899-12-30T00:28:00"/>
    <m/>
    <n v="28"/>
    <n v="1"/>
  </r>
  <r>
    <n v="1835"/>
    <x v="120"/>
    <s v="Canelo"/>
    <x v="1"/>
    <s v="Desparasitación"/>
    <d v="1899-12-30T09:59:00"/>
    <d v="1899-12-30T10:15:00"/>
    <d v="1899-12-30T10:32:00"/>
    <d v="1899-12-30T00:17:00"/>
    <m/>
    <n v="17"/>
    <n v="1"/>
  </r>
  <r>
    <n v="1836"/>
    <x v="120"/>
    <s v="Guera"/>
    <x v="1"/>
    <s v="Laboratorio"/>
    <d v="1899-12-30T10:41:00"/>
    <d v="1899-12-30T10:43:00"/>
    <d v="1899-12-30T10:59:00"/>
    <d v="1899-12-30T00:16:00"/>
    <m/>
    <n v="16"/>
    <n v="1"/>
  </r>
  <r>
    <n v="1837"/>
    <x v="120"/>
    <s v="Luna"/>
    <x v="1"/>
    <s v="Consulta"/>
    <d v="1899-12-30T11:15:00"/>
    <d v="1899-12-30T11:17:00"/>
    <d v="1899-12-30T12:02:00"/>
    <d v="1899-12-30T00:45:00"/>
    <m/>
    <n v="45"/>
    <n v="1"/>
  </r>
  <r>
    <n v="1838"/>
    <x v="120"/>
    <s v="Oso"/>
    <x v="1"/>
    <s v="Eutanasia"/>
    <d v="1899-12-30T11:42:00"/>
    <d v="1899-12-30T11:50:00"/>
    <d v="1899-12-30T12:36:00"/>
    <d v="1899-12-30T00:46:00"/>
    <m/>
    <n v="46"/>
    <n v="1"/>
  </r>
  <r>
    <n v="1839"/>
    <x v="120"/>
    <s v="Bijoux"/>
    <x v="11"/>
    <s v="Ozonoterapia"/>
    <d v="1899-12-30T20:00:00"/>
    <d v="1899-12-30T20:00:00"/>
    <d v="1899-12-30T20:10:00"/>
    <d v="1899-12-30T00:10:00"/>
    <m/>
    <n v="10"/>
    <n v="1"/>
  </r>
  <r>
    <n v="1840"/>
    <x v="120"/>
    <s v="Jerry"/>
    <x v="11"/>
    <s v="Ozonoterapia"/>
    <d v="1899-12-30T17:23:00"/>
    <d v="1899-12-30T17:30:00"/>
    <d v="1899-12-30T17:50:00"/>
    <d v="1899-12-30T00:20:00"/>
    <m/>
    <n v="20"/>
    <n v="1"/>
  </r>
  <r>
    <n v="1841"/>
    <x v="120"/>
    <s v="Rescatada"/>
    <x v="11"/>
    <s v="RX"/>
    <d v="1899-12-30T11:06:00"/>
    <d v="1899-12-30T11:10:00"/>
    <d v="1899-12-30T11:20:00"/>
    <d v="1899-12-30T00:10:00"/>
    <m/>
    <n v="10"/>
    <n v="1"/>
  </r>
  <r>
    <n v="1842"/>
    <x v="120"/>
    <s v="Tony"/>
    <x v="11"/>
    <s v="Consulta"/>
    <d v="1899-12-30T11:19:00"/>
    <d v="1899-12-30T11:20:00"/>
    <d v="1899-12-30T11:50:00"/>
    <d v="1899-12-30T00:30:00"/>
    <m/>
    <n v="30"/>
    <n v="1"/>
  </r>
  <r>
    <n v="1843"/>
    <x v="120"/>
    <s v="Lola"/>
    <x v="11"/>
    <s v="Consulta"/>
    <d v="1899-12-30T10:30:00"/>
    <d v="1899-12-30T10:40:00"/>
    <d v="1899-12-30T11:00:00"/>
    <d v="1899-12-30T00:20:00"/>
    <m/>
    <n v="20"/>
    <n v="1"/>
  </r>
  <r>
    <n v="1844"/>
    <x v="120"/>
    <s v="Santa"/>
    <x v="11"/>
    <s v="Consulta"/>
    <d v="1899-12-30T12:32:00"/>
    <d v="1899-12-30T12:40:00"/>
    <d v="1899-12-30T13:12:00"/>
    <d v="1899-12-30T00:32:00"/>
    <m/>
    <n v="32"/>
    <n v="1"/>
  </r>
  <r>
    <n v="1845"/>
    <x v="121"/>
    <s v="Canila - Toby - Canica - Falco"/>
    <x v="9"/>
    <s v="Desparasitación"/>
    <d v="1899-12-30T19:45:00"/>
    <d v="1899-12-30T20:00:00"/>
    <d v="1899-12-30T20:40:00"/>
    <d v="1899-12-30T00:40:00"/>
    <m/>
    <n v="40"/>
    <n v="1"/>
  </r>
  <r>
    <n v="1846"/>
    <x v="121"/>
    <s v="Duby"/>
    <x v="9"/>
    <s v="Consulta"/>
    <d v="1899-12-30T18:56:00"/>
    <d v="1899-12-30T19:00:00"/>
    <d v="1899-12-30T19:44:00"/>
    <d v="1899-12-30T00:44:00"/>
    <m/>
    <n v="44"/>
    <n v="1"/>
  </r>
  <r>
    <n v="1847"/>
    <x v="121"/>
    <s v="Lola"/>
    <x v="9"/>
    <s v="Rayos X"/>
    <d v="1899-12-30T15:59:00"/>
    <d v="1899-12-30T16:10:00"/>
    <d v="1899-12-30T16:50:00"/>
    <d v="1899-12-30T00:40:00"/>
    <m/>
    <n v="40"/>
    <n v="1"/>
  </r>
  <r>
    <n v="1848"/>
    <x v="121"/>
    <s v="Bruno"/>
    <x v="9"/>
    <s v="Consulta"/>
    <d v="1899-12-30T15:04:00"/>
    <d v="1899-12-30T15:16:00"/>
    <d v="1899-12-30T16:00:00"/>
    <d v="1899-12-30T00:44:00"/>
    <m/>
    <n v="44"/>
    <n v="1"/>
  </r>
  <r>
    <n v="1849"/>
    <x v="121"/>
    <s v="Molly"/>
    <x v="0"/>
    <s v="Revision"/>
    <d v="1899-12-30T10:48:00"/>
    <d v="1899-12-30T10:48:00"/>
    <d v="1899-12-30T11:09:00"/>
    <d v="1899-12-30T00:21:00"/>
    <m/>
    <n v="21"/>
    <n v="1"/>
  </r>
  <r>
    <n v="1850"/>
    <x v="121"/>
    <s v="Mosito"/>
    <x v="0"/>
    <s v="Cambio de vendaje"/>
    <d v="1899-12-30T11:27:00"/>
    <d v="1899-12-30T11:27:00"/>
    <s v="S/d"/>
    <e v="#VALUE!"/>
    <m/>
    <e v="#VALUE!"/>
    <n v="1"/>
  </r>
  <r>
    <n v="1851"/>
    <x v="121"/>
    <s v="Akira"/>
    <x v="0"/>
    <s v="Consulta"/>
    <d v="1899-12-30T10:52:00"/>
    <d v="1899-12-30T10:52:00"/>
    <d v="1899-12-30T11:20:00"/>
    <d v="1899-12-30T00:28:00"/>
    <m/>
    <n v="28"/>
    <n v="1"/>
  </r>
  <r>
    <n v="1852"/>
    <x v="121"/>
    <s v="Lorenza"/>
    <x v="0"/>
    <s v="Copro"/>
    <d v="1899-12-30T11:53:00"/>
    <d v="1899-12-30T11:53:00"/>
    <d v="1899-12-30T12:29:00"/>
    <d v="1899-12-30T00:36:00"/>
    <m/>
    <n v="36"/>
    <n v="1"/>
  </r>
  <r>
    <n v="1853"/>
    <x v="121"/>
    <s v="Kiara"/>
    <x v="0"/>
    <s v="Biometria"/>
    <d v="1899-12-30T10:55:00"/>
    <d v="1899-12-30T11:35:00"/>
    <d v="1899-12-30T11:41:00"/>
    <d v="1899-12-30T00:06:00"/>
    <m/>
    <n v="6"/>
    <n v="1"/>
  </r>
  <r>
    <n v="1854"/>
    <x v="121"/>
    <s v="Cachorro"/>
    <x v="0"/>
    <s v="Consulta"/>
    <d v="1899-12-30T09:11:00"/>
    <d v="1899-12-30T09:15:00"/>
    <d v="1899-12-30T09:45:00"/>
    <d v="1899-12-30T00:30:00"/>
    <m/>
    <n v="30"/>
    <n v="1"/>
  </r>
  <r>
    <n v="1855"/>
    <x v="121"/>
    <s v="Bubby - Tusita"/>
    <x v="0"/>
    <s v="Vacuna"/>
    <d v="1899-12-30T11:20:00"/>
    <d v="1899-12-30T11:40:00"/>
    <d v="1899-12-30T12:05:00"/>
    <d v="1899-12-30T00:25:00"/>
    <m/>
    <n v="25"/>
    <n v="1"/>
  </r>
  <r>
    <n v="1856"/>
    <x v="121"/>
    <s v="Juxa"/>
    <x v="4"/>
    <s v="Consulta"/>
    <d v="1899-12-30T08:29:00"/>
    <d v="1899-12-30T09:30:00"/>
    <d v="1899-12-30T09:35:00"/>
    <d v="1899-12-30T00:05:00"/>
    <m/>
    <n v="5"/>
    <n v="1"/>
  </r>
  <r>
    <n v="1857"/>
    <x v="121"/>
    <s v="Bindi"/>
    <x v="4"/>
    <s v="Muestra"/>
    <d v="1899-12-30T11:27:00"/>
    <d v="1899-12-30T11:50:00"/>
    <d v="1899-12-30T12:11:00"/>
    <d v="1899-12-30T00:21:00"/>
    <m/>
    <n v="21"/>
    <n v="1"/>
  </r>
  <r>
    <n v="1858"/>
    <x v="121"/>
    <s v="Max"/>
    <x v="4"/>
    <s v="Consulta"/>
    <d v="1899-12-30T11:45:00"/>
    <d v="1899-12-30T12:18:00"/>
    <d v="1899-12-30T12:29:00"/>
    <d v="1899-12-30T00:11:00"/>
    <m/>
    <n v="11"/>
    <n v="1"/>
  </r>
  <r>
    <n v="1859"/>
    <x v="121"/>
    <s v="Lucas"/>
    <x v="4"/>
    <s v="Vacuna"/>
    <d v="1899-12-30T09:42:00"/>
    <d v="1899-12-30T09:50:00"/>
    <d v="1899-12-30T10:00:00"/>
    <d v="1899-12-30T00:10:00"/>
    <m/>
    <n v="10"/>
    <n v="1"/>
  </r>
  <r>
    <n v="1860"/>
    <x v="121"/>
    <s v="Blacky"/>
    <x v="4"/>
    <s v="Revision"/>
    <d v="1899-12-30T09:28:00"/>
    <d v="1899-12-30T09:30:00"/>
    <d v="1899-12-30T09:43:00"/>
    <d v="1899-12-30T00:13:00"/>
    <m/>
    <n v="13"/>
    <n v="1"/>
  </r>
  <r>
    <n v="1861"/>
    <x v="121"/>
    <s v="Richi"/>
    <x v="4"/>
    <s v="Laboratorio"/>
    <d v="1899-12-30T08:15:00"/>
    <d v="1899-12-30T08:15:00"/>
    <d v="1899-12-30T08:23:00"/>
    <d v="1899-12-30T00:08:00"/>
    <m/>
    <n v="8"/>
    <n v="1"/>
  </r>
  <r>
    <n v="1862"/>
    <x v="121"/>
    <s v="Capuccino"/>
    <x v="4"/>
    <s v="Retiro de puntos"/>
    <d v="1899-12-30T11:26:00"/>
    <d v="1899-12-30T11:44:00"/>
    <d v="1899-12-30T11:50:00"/>
    <d v="1899-12-30T00:06:00"/>
    <m/>
    <n v="6"/>
    <n v="1"/>
  </r>
  <r>
    <n v="1863"/>
    <x v="121"/>
    <s v="Doko"/>
    <x v="4"/>
    <s v="Revision"/>
    <d v="1899-12-30T18:05:00"/>
    <d v="1899-12-30T18:13:00"/>
    <d v="1899-12-30T19:15:00"/>
    <d v="1899-12-30T01:02:00"/>
    <m/>
    <n v="2"/>
    <n v="1"/>
  </r>
  <r>
    <n v="1864"/>
    <x v="121"/>
    <s v="Sanson"/>
    <x v="4"/>
    <s v="Revision"/>
    <d v="1899-12-30T15:22:00"/>
    <d v="1899-12-30T15:28:00"/>
    <d v="1899-12-30T16:07:00"/>
    <d v="1899-12-30T00:39:00"/>
    <m/>
    <n v="39"/>
    <n v="1"/>
  </r>
  <r>
    <n v="1865"/>
    <x v="121"/>
    <s v="Copo"/>
    <x v="4"/>
    <s v="Consulta"/>
    <d v="1899-12-30T10:41:00"/>
    <d v="1899-12-30T10:50:00"/>
    <d v="1899-12-30T11:39:00"/>
    <d v="1899-12-30T00:49:00"/>
    <m/>
    <n v="49"/>
    <n v="1"/>
  </r>
  <r>
    <n v="1866"/>
    <x v="121"/>
    <s v="Esthela"/>
    <x v="4"/>
    <s v="Consulta"/>
    <d v="1899-12-30T10:19:00"/>
    <d v="1899-12-30T10:22:00"/>
    <d v="1899-12-30T10:49:00"/>
    <d v="1899-12-30T00:27:00"/>
    <m/>
    <n v="27"/>
    <n v="1"/>
  </r>
  <r>
    <n v="1867"/>
    <x v="121"/>
    <s v="Jack"/>
    <x v="4"/>
    <s v="Revision"/>
    <d v="1899-12-30T14:33:00"/>
    <d v="1899-12-30T14:34:00"/>
    <d v="1899-12-30T15:01:00"/>
    <d v="1899-12-30T00:27:00"/>
    <m/>
    <n v="27"/>
    <n v="1"/>
  </r>
  <r>
    <n v="1868"/>
    <x v="121"/>
    <s v="Lucas"/>
    <x v="4"/>
    <s v="Vacuna"/>
    <d v="1899-12-30T13:17:00"/>
    <d v="1899-12-30T13:17:00"/>
    <s v="s/d"/>
    <e v="#VALUE!"/>
    <m/>
    <e v="#VALUE!"/>
    <n v="1"/>
  </r>
  <r>
    <n v="1869"/>
    <x v="122"/>
    <s v="Linna"/>
    <x v="0"/>
    <s v="Consulta"/>
    <d v="1899-12-30T17:20:00"/>
    <d v="1899-12-30T17:21:00"/>
    <d v="1899-12-30T17:50:00"/>
    <d v="1899-12-30T00:29:00"/>
    <m/>
    <n v="29"/>
    <n v="1"/>
  </r>
  <r>
    <n v="1870"/>
    <x v="122"/>
    <s v="Nara"/>
    <x v="1"/>
    <s v="Retiro de puntos"/>
    <d v="1899-12-30T15:20:00"/>
    <d v="1899-12-30T15:26:00"/>
    <d v="1899-12-30T15:47:00"/>
    <d v="1899-12-30T00:21:00"/>
    <m/>
    <n v="21"/>
    <n v="1"/>
  </r>
  <r>
    <n v="1871"/>
    <x v="122"/>
    <s v="Mia"/>
    <x v="1"/>
    <s v="Vacuna"/>
    <d v="1899-12-30T18:04:00"/>
    <d v="1899-12-30T18:06:00"/>
    <d v="1899-12-30T18:24:00"/>
    <d v="1899-12-30T00:18:00"/>
    <m/>
    <n v="18"/>
    <n v="1"/>
  </r>
  <r>
    <n v="1872"/>
    <x v="122"/>
    <s v="Theo"/>
    <x v="1"/>
    <s v="Consulta"/>
    <d v="1899-12-30T13:45:00"/>
    <d v="1899-12-30T13:50:00"/>
    <d v="1899-12-30T14:35:00"/>
    <d v="1899-12-30T00:45:00"/>
    <m/>
    <n v="45"/>
    <n v="1"/>
  </r>
  <r>
    <n v="1873"/>
    <x v="122"/>
    <s v="Molly"/>
    <x v="1"/>
    <s v="Aplicación de medicamento"/>
    <d v="1899-12-30T12:40:00"/>
    <d v="1899-12-30T12:49:00"/>
    <d v="1899-12-30T12:51:00"/>
    <d v="1899-12-30T00:02:00"/>
    <m/>
    <n v="2"/>
    <n v="1"/>
  </r>
  <r>
    <n v="1874"/>
    <x v="122"/>
    <s v="Carly"/>
    <x v="1"/>
    <s v="Consulta"/>
    <d v="1899-12-30T10:11:00"/>
    <d v="1899-12-30T10:12:00"/>
    <d v="1899-12-30T11:03:00"/>
    <d v="1899-12-30T00:51:00"/>
    <m/>
    <n v="51"/>
    <n v="1"/>
  </r>
  <r>
    <n v="1875"/>
    <x v="122"/>
    <s v="Jerry"/>
    <x v="9"/>
    <s v="Vacuna"/>
    <d v="1899-12-30T12:45:00"/>
    <d v="1899-12-30T12:50:00"/>
    <d v="1899-12-30T13:01:00"/>
    <d v="1899-12-30T00:11:00"/>
    <m/>
    <n v="11"/>
    <n v="1"/>
  </r>
  <r>
    <n v="1876"/>
    <x v="122"/>
    <s v="Rocko"/>
    <x v="9"/>
    <s v="Consulta"/>
    <d v="1899-12-30T12:50:00"/>
    <d v="1899-12-30T13:00:00"/>
    <d v="1899-12-30T13:50:00"/>
    <d v="1899-12-30T00:50:00"/>
    <m/>
    <n v="50"/>
    <n v="1"/>
  </r>
  <r>
    <n v="1877"/>
    <x v="122"/>
    <s v="Akira"/>
    <x v="9"/>
    <s v="Vacuna"/>
    <d v="1899-12-30T10:24:00"/>
    <d v="1899-12-30T10:24:00"/>
    <d v="1899-12-30T10:37:00"/>
    <d v="1899-12-30T00:13:00"/>
    <m/>
    <n v="13"/>
    <n v="1"/>
  </r>
  <r>
    <n v="1878"/>
    <x v="123"/>
    <s v="Richi"/>
    <x v="4"/>
    <s v="Usg"/>
    <d v="1899-12-30T18:21:00"/>
    <d v="1899-12-30T19:15:00"/>
    <d v="1899-12-30T19:50:00"/>
    <d v="1899-12-30T00:35:00"/>
    <m/>
    <n v="35"/>
    <n v="1"/>
  </r>
  <r>
    <n v="1879"/>
    <x v="123"/>
    <s v="Max"/>
    <x v="4"/>
    <s v="Revision"/>
    <d v="1899-12-30T10:30:00"/>
    <d v="1899-12-30T10:45:00"/>
    <d v="1899-12-30T11:08:00"/>
    <d v="1899-12-30T00:23:00"/>
    <m/>
    <n v="23"/>
    <n v="1"/>
  </r>
  <r>
    <n v="1880"/>
    <x v="123"/>
    <s v="Mia"/>
    <x v="4"/>
    <s v="Consulta"/>
    <d v="1899-12-30T10:00:00"/>
    <d v="1899-12-30T10:00:00"/>
    <d v="1899-12-30T10:48:00"/>
    <d v="1899-12-30T00:48:00"/>
    <m/>
    <n v="48"/>
    <n v="1"/>
  </r>
  <r>
    <n v="1881"/>
    <x v="123"/>
    <s v="Petra"/>
    <x v="4"/>
    <s v="Consulta"/>
    <d v="1899-12-30T13:20:00"/>
    <d v="1899-12-30T13:38:00"/>
    <d v="1899-12-30T14:20:00"/>
    <d v="1899-12-30T00:42:00"/>
    <m/>
    <n v="42"/>
    <n v="1"/>
  </r>
  <r>
    <n v="1882"/>
    <x v="123"/>
    <s v="Odin"/>
    <x v="4"/>
    <s v="Consulta"/>
    <d v="1899-12-30T11:13:00"/>
    <d v="1899-12-30T11:30:00"/>
    <d v="1899-12-30T12:29:00"/>
    <d v="1899-12-30T00:59:00"/>
    <m/>
    <n v="59"/>
    <n v="1"/>
  </r>
  <r>
    <n v="1883"/>
    <x v="123"/>
    <s v="Mabel"/>
    <x v="4"/>
    <s v="Consulta"/>
    <d v="1899-12-30T11:41:00"/>
    <d v="1899-12-30T12:43:00"/>
    <d v="1899-12-30T12:53:00"/>
    <d v="1899-12-30T00:10:00"/>
    <m/>
    <n v="10"/>
    <n v="1"/>
  </r>
  <r>
    <n v="1884"/>
    <x v="123"/>
    <s v="Copo"/>
    <x v="4"/>
    <s v="Revision"/>
    <d v="1899-12-30T09:33:00"/>
    <d v="1899-12-30T09:43:00"/>
    <d v="1899-12-30T09:57:00"/>
    <d v="1899-12-30T00:14:00"/>
    <m/>
    <n v="14"/>
    <n v="1"/>
  </r>
  <r>
    <n v="1885"/>
    <x v="123"/>
    <s v="Sarita"/>
    <x v="4"/>
    <s v="Revision"/>
    <d v="1899-12-30T12:49:00"/>
    <d v="1899-12-30T12:52:00"/>
    <d v="1899-12-30T13:50:00"/>
    <d v="1899-12-30T00:58:00"/>
    <m/>
    <n v="58"/>
    <n v="1"/>
  </r>
  <r>
    <n v="1886"/>
    <x v="123"/>
    <s v="Titi"/>
    <x v="11"/>
    <s v="Consulta"/>
    <d v="1899-12-30T19:52:00"/>
    <d v="1899-12-30T20:00:00"/>
    <d v="1899-12-30T20:20:00"/>
    <d v="1899-12-30T00:20:00"/>
    <m/>
    <n v="20"/>
    <n v="1"/>
  </r>
  <r>
    <n v="1887"/>
    <x v="123"/>
    <s v="Bambi"/>
    <x v="11"/>
    <s v="Consulta"/>
    <d v="1899-12-30T13:06:00"/>
    <d v="1899-12-30T13:30:00"/>
    <d v="1899-12-30T13:50:00"/>
    <d v="1899-12-30T00:20:00"/>
    <m/>
    <n v="20"/>
    <n v="1"/>
  </r>
  <r>
    <n v="1888"/>
    <x v="123"/>
    <s v="Carly"/>
    <x v="11"/>
    <s v="Usg"/>
    <d v="1899-12-30T09:19:00"/>
    <d v="1899-12-30T09:19:00"/>
    <d v="1899-12-30T09:40:00"/>
    <d v="1899-12-30T00:21:00"/>
    <m/>
    <n v="21"/>
    <n v="1"/>
  </r>
  <r>
    <n v="1889"/>
    <x v="123"/>
    <s v="S/N"/>
    <x v="11"/>
    <s v="Desparasitación"/>
    <d v="1899-12-30T11:35:00"/>
    <d v="1899-12-30T11:50:00"/>
    <d v="1899-12-30T12:00:00"/>
    <d v="1899-12-30T00:10:00"/>
    <m/>
    <n v="10"/>
    <n v="1"/>
  </r>
  <r>
    <n v="1890"/>
    <x v="123"/>
    <s v="Pitter"/>
    <x v="11"/>
    <s v="Consulta"/>
    <d v="1899-12-30T11:37:00"/>
    <d v="1899-12-30T12:00:00"/>
    <d v="1899-12-30T12:34:00"/>
    <d v="1899-12-30T00:34:00"/>
    <m/>
    <n v="34"/>
    <n v="1"/>
  </r>
  <r>
    <n v="1891"/>
    <x v="123"/>
    <s v="Balu"/>
    <x v="11"/>
    <s v="Consulta"/>
    <d v="1899-12-30T11:33:00"/>
    <d v="1899-12-30T11:40:00"/>
    <d v="1899-12-30T12:00:00"/>
    <d v="1899-12-30T00:20:00"/>
    <m/>
    <n v="20"/>
    <n v="1"/>
  </r>
  <r>
    <n v="1892"/>
    <x v="123"/>
    <s v="Frida"/>
    <x v="11"/>
    <s v="Revision"/>
    <d v="1899-12-30T11:14:00"/>
    <d v="1899-12-30T11:20:00"/>
    <d v="1899-12-30T11:40:00"/>
    <d v="1899-12-30T00:20:00"/>
    <m/>
    <n v="20"/>
    <n v="1"/>
  </r>
  <r>
    <n v="1893"/>
    <x v="123"/>
    <s v="Papantla"/>
    <x v="11"/>
    <s v="Laboratorio"/>
    <d v="1899-12-30T10:02:00"/>
    <d v="1899-12-30T10:10:00"/>
    <d v="1899-12-30T10:40:00"/>
    <d v="1899-12-30T00:30:00"/>
    <m/>
    <n v="30"/>
    <n v="1"/>
  </r>
  <r>
    <n v="1894"/>
    <x v="123"/>
    <s v="Keny"/>
    <x v="11"/>
    <s v="Consulta"/>
    <d v="1899-12-30T09:50:00"/>
    <d v="1899-12-30T09:56:00"/>
    <d v="1899-12-30T10:15:00"/>
    <d v="1899-12-30T00:19:00"/>
    <m/>
    <n v="19"/>
    <n v="1"/>
  </r>
  <r>
    <n v="1895"/>
    <x v="123"/>
    <s v="Mariposa"/>
    <x v="11"/>
    <s v="Aplicación de medicamento"/>
    <d v="1899-12-30T14:18:00"/>
    <d v="1899-12-30T14:30:00"/>
    <d v="1899-12-30T14:50:00"/>
    <d v="1899-12-30T00:20:00"/>
    <m/>
    <n v="20"/>
    <n v="1"/>
  </r>
  <r>
    <n v="1896"/>
    <x v="123"/>
    <s v="Laika"/>
    <x v="1"/>
    <s v="Consulta"/>
    <d v="1899-12-30T19:15:00"/>
    <d v="1899-12-30T19:15:00"/>
    <d v="1899-12-30T19:58:00"/>
    <d v="1899-12-30T00:43:00"/>
    <m/>
    <n v="43"/>
    <n v="1"/>
  </r>
  <r>
    <n v="1897"/>
    <x v="123"/>
    <s v="Jerry"/>
    <x v="1"/>
    <s v="Retiro de puntos"/>
    <d v="1899-12-30T17:30:00"/>
    <d v="1899-12-30T17:50:00"/>
    <d v="1899-12-30T18:06:00"/>
    <d v="1899-12-30T00:16:00"/>
    <m/>
    <n v="16"/>
    <n v="1"/>
  </r>
  <r>
    <n v="1898"/>
    <x v="123"/>
    <s v="Celeste"/>
    <x v="1"/>
    <s v="Vacuna"/>
    <d v="1899-12-30T19:13:00"/>
    <d v="1899-12-30T19:14:00"/>
    <d v="1899-12-30T19:47:00"/>
    <d v="1899-12-30T00:33:00"/>
    <m/>
    <n v="33"/>
    <n v="1"/>
  </r>
  <r>
    <n v="1899"/>
    <x v="123"/>
    <s v="Chispita"/>
    <x v="1"/>
    <s v="Consulta"/>
    <d v="1899-12-30T17:25:00"/>
    <d v="1899-12-30T17:30:00"/>
    <d v="1899-12-30T17:54:00"/>
    <d v="1899-12-30T00:24:00"/>
    <m/>
    <n v="24"/>
    <n v="1"/>
  </r>
  <r>
    <n v="1900"/>
    <x v="123"/>
    <s v="Theo"/>
    <x v="1"/>
    <s v="Usg"/>
    <d v="1899-12-30T15:26:00"/>
    <d v="1899-12-30T15:30:00"/>
    <d v="1899-12-30T16:10:00"/>
    <d v="1899-12-30T00:40:00"/>
    <m/>
    <n v="40"/>
    <n v="1"/>
  </r>
  <r>
    <n v="1901"/>
    <x v="123"/>
    <s v="Lukas"/>
    <x v="1"/>
    <s v="Retiro de puntos"/>
    <d v="1899-12-30T16:23:00"/>
    <d v="1899-12-30T16:23:00"/>
    <d v="1899-12-30T16:33:00"/>
    <d v="1899-12-30T00:10:00"/>
    <m/>
    <n v="10"/>
    <n v="1"/>
  </r>
  <r>
    <n v="1902"/>
    <x v="123"/>
    <s v="Nala"/>
    <x v="0"/>
    <s v="Revision"/>
    <d v="1899-12-30T17:09:00"/>
    <d v="1899-12-30T17:09:00"/>
    <d v="1899-12-30T18:30:00"/>
    <d v="1899-12-30T01:21:00"/>
    <m/>
    <n v="21"/>
    <n v="1"/>
  </r>
  <r>
    <n v="1903"/>
    <x v="123"/>
    <s v="Nina"/>
    <x v="0"/>
    <s v="Consulta"/>
    <d v="1899-12-30T16:55:00"/>
    <d v="1899-12-30T17:10:00"/>
    <d v="1899-12-30T17:47:00"/>
    <d v="1899-12-30T00:37:00"/>
    <m/>
    <n v="37"/>
    <n v="1"/>
  </r>
  <r>
    <n v="1904"/>
    <x v="123"/>
    <s v="Magie"/>
    <x v="0"/>
    <s v="Placa"/>
    <d v="1899-12-30T19:21:00"/>
    <d v="1899-12-30T19:22:00"/>
    <d v="1899-12-30T19:40:00"/>
    <d v="1899-12-30T00:18:00"/>
    <m/>
    <n v="18"/>
    <n v="1"/>
  </r>
  <r>
    <n v="1905"/>
    <x v="123"/>
    <s v="Sizalladora"/>
    <x v="0"/>
    <s v="Preoperatorio"/>
    <d v="1899-12-30T15:15:00"/>
    <d v="1899-12-30T15:15:00"/>
    <d v="1899-12-30T15:19:00"/>
    <d v="1899-12-30T00:04:00"/>
    <m/>
    <n v="4"/>
    <n v="1"/>
  </r>
  <r>
    <n v="1906"/>
    <x v="124"/>
    <s v="Chispita"/>
    <x v="1"/>
    <s v="Consulta"/>
    <d v="1899-12-30T18:07:00"/>
    <d v="1899-12-30T18:29:00"/>
    <d v="1899-12-30T18:44:00"/>
    <d v="1899-12-30T00:15:00"/>
    <m/>
    <n v="15"/>
    <n v="1"/>
  </r>
  <r>
    <n v="1907"/>
    <x v="124"/>
    <s v="Pino"/>
    <x v="1"/>
    <s v="Revision"/>
    <d v="1899-12-30T17:17:00"/>
    <d v="1899-12-30T18:00:00"/>
    <s v="s/d"/>
    <e v="#VALUE!"/>
    <m/>
    <e v="#VALUE!"/>
    <n v="1"/>
  </r>
  <r>
    <n v="1908"/>
    <x v="124"/>
    <s v="Peni"/>
    <x v="1"/>
    <s v="Placa"/>
    <d v="1899-12-30T18:27:00"/>
    <d v="1899-12-30T18:40:00"/>
    <d v="1899-12-30T19:14:00"/>
    <d v="1899-12-30T00:34:00"/>
    <m/>
    <n v="34"/>
    <n v="1"/>
  </r>
  <r>
    <n v="1909"/>
    <x v="124"/>
    <s v="Peyu"/>
    <x v="1"/>
    <s v="Consulta"/>
    <d v="1899-12-30T18:42:00"/>
    <d v="1899-12-30T19:43:00"/>
    <d v="1899-12-30T19:47:00"/>
    <d v="1899-12-30T00:04:00"/>
    <m/>
    <n v="4"/>
    <n v="1"/>
  </r>
  <r>
    <n v="1910"/>
    <x v="124"/>
    <s v="Carly"/>
    <x v="1"/>
    <s v="Aplicación de medicamento"/>
    <d v="1899-12-30T17:10:00"/>
    <d v="1899-12-30T17:18:00"/>
    <d v="1899-12-30T17:22:00"/>
    <d v="1899-12-30T00:04:00"/>
    <m/>
    <n v="4"/>
    <n v="1"/>
  </r>
  <r>
    <n v="1911"/>
    <x v="124"/>
    <s v="Bombon"/>
    <x v="1"/>
    <s v="Consulta"/>
    <d v="1899-12-30T17:20:00"/>
    <n v="17.2"/>
    <d v="1899-12-30T17:48:00"/>
    <n v="-16.458333333333332"/>
    <m/>
    <e v="#NUM!"/>
    <n v="1"/>
  </r>
  <r>
    <n v="1912"/>
    <x v="124"/>
    <s v="Puque"/>
    <x v="1"/>
    <s v="Revision"/>
    <d v="1899-12-30T16:01:00"/>
    <d v="1899-12-30T16:02:00"/>
    <d v="1899-12-30T16:20:00"/>
    <d v="1899-12-30T00:18:00"/>
    <m/>
    <n v="18"/>
    <n v="1"/>
  </r>
  <r>
    <n v="1913"/>
    <x v="124"/>
    <s v="Javi"/>
    <x v="0"/>
    <s v="Placa"/>
    <d v="1899-12-30T17:14:00"/>
    <d v="1899-12-30T17:14:00"/>
    <d v="1899-12-30T17:25:00"/>
    <d v="1899-12-30T00:11:00"/>
    <m/>
    <n v="11"/>
    <n v="1"/>
  </r>
  <r>
    <n v="1914"/>
    <x v="124"/>
    <s v="Bubu"/>
    <x v="0"/>
    <s v="Vacuna"/>
    <d v="1899-12-30T15:25:00"/>
    <d v="1899-12-30T15:30:00"/>
    <d v="1899-12-30T15:43:00"/>
    <d v="1899-12-30T00:13:00"/>
    <m/>
    <n v="13"/>
    <n v="1"/>
  </r>
  <r>
    <n v="1915"/>
    <x v="124"/>
    <s v="Molly"/>
    <x v="0"/>
    <s v="Aplicación de medicamento"/>
    <d v="1899-12-30T12:45:00"/>
    <d v="1899-12-30T13:05:00"/>
    <d v="1899-12-30T13:10:00"/>
    <d v="1899-12-30T00:05:00"/>
    <m/>
    <n v="5"/>
    <n v="1"/>
  </r>
  <r>
    <n v="1916"/>
    <x v="124"/>
    <s v="Ron"/>
    <x v="0"/>
    <s v="Consulta"/>
    <d v="1899-12-30T11:25:00"/>
    <d v="1899-12-30T11:25:00"/>
    <d v="1899-12-30T12:13:00"/>
    <d v="1899-12-30T00:48:00"/>
    <m/>
    <n v="48"/>
    <n v="1"/>
  </r>
  <r>
    <n v="1917"/>
    <x v="124"/>
    <s v="Ramona"/>
    <x v="0"/>
    <s v="Consulta"/>
    <d v="1899-12-30T10:58:00"/>
    <d v="1899-12-30T10:58:00"/>
    <d v="1899-12-30T11:19:00"/>
    <d v="1899-12-30T00:21:00"/>
    <m/>
    <n v="21"/>
    <n v="1"/>
  </r>
  <r>
    <n v="1918"/>
    <x v="124"/>
    <s v="Lennon"/>
    <x v="11"/>
    <s v="Preoperatorio"/>
    <d v="1899-12-30T11:01:00"/>
    <d v="1899-12-30T11:01:00"/>
    <d v="1899-12-30T11:11:00"/>
    <d v="1899-12-30T00:10:00"/>
    <m/>
    <n v="10"/>
    <n v="1"/>
  </r>
  <r>
    <n v="1919"/>
    <x v="124"/>
    <s v="Jagger - Bimba - Esthela"/>
    <x v="11"/>
    <s v="Desparasitación"/>
    <d v="1899-12-30T11:05:00"/>
    <d v="1899-12-30T11:05:00"/>
    <d v="1899-12-30T11:32:00"/>
    <d v="1899-12-30T00:27:00"/>
    <m/>
    <n v="27"/>
    <n v="1"/>
  </r>
  <r>
    <n v="1920"/>
    <x v="124"/>
    <s v="Gallega"/>
    <x v="11"/>
    <s v="Retiro de puntos"/>
    <d v="1899-12-30T10:43:00"/>
    <d v="1899-12-30T10:43:00"/>
    <d v="1899-12-30T10:53:00"/>
    <d v="1899-12-30T00:10:00"/>
    <m/>
    <n v="10"/>
    <n v="1"/>
  </r>
  <r>
    <n v="1921"/>
    <x v="124"/>
    <s v="Tommy"/>
    <x v="3"/>
    <s v="Consulta"/>
    <d v="1899-12-30T17:17:00"/>
    <d v="1899-12-30T17:17:00"/>
    <s v="s/d"/>
    <e v="#VALUE!"/>
    <m/>
    <e v="#VALUE!"/>
    <n v="1"/>
  </r>
  <r>
    <n v="1922"/>
    <x v="124"/>
    <s v="Lennon"/>
    <x v="3"/>
    <s v="Consulta"/>
    <d v="1899-12-30T17:55:00"/>
    <d v="1899-12-30T17:55:00"/>
    <d v="1899-12-30T18:38:00"/>
    <d v="1899-12-30T00:43:00"/>
    <m/>
    <n v="43"/>
    <n v="1"/>
  </r>
  <r>
    <n v="1923"/>
    <x v="124"/>
    <s v="Bafles"/>
    <x v="3"/>
    <s v="Consulta"/>
    <d v="1899-12-30T17:00:00"/>
    <d v="1899-12-30T17:10:00"/>
    <s v="s/d"/>
    <e v="#VALUE!"/>
    <m/>
    <e v="#VALUE!"/>
    <n v="1"/>
  </r>
  <r>
    <n v="1924"/>
    <x v="124"/>
    <s v="Kiara"/>
    <x v="3"/>
    <s v="Consulta"/>
    <d v="1899-12-30T17:00:00"/>
    <d v="1899-12-30T17:00:00"/>
    <s v="s/d"/>
    <e v="#VALUE!"/>
    <m/>
    <e v="#VALUE!"/>
    <n v="1"/>
  </r>
  <r>
    <n v="1925"/>
    <x v="124"/>
    <s v="Pipa - Ania"/>
    <x v="17"/>
    <s v="Vacuna"/>
    <d v="1899-12-30T07:30:00"/>
    <d v="1899-12-30T08:10:00"/>
    <d v="1899-12-30T08:40:00"/>
    <d v="1899-12-30T00:30:00"/>
    <m/>
    <n v="30"/>
    <n v="1"/>
  </r>
  <r>
    <n v="1926"/>
    <x v="124"/>
    <s v="Aria"/>
    <x v="16"/>
    <s v="Consulta"/>
    <d v="1899-12-30T18:33:00"/>
    <d v="1899-12-30T18:33:00"/>
    <s v="s/d"/>
    <e v="#VALUE!"/>
    <m/>
    <e v="#VALUE!"/>
    <n v="1"/>
  </r>
  <r>
    <n v="1927"/>
    <x v="124"/>
    <s v="Mascota"/>
    <x v="16"/>
    <s v="Rayos X"/>
    <d v="1899-12-30T16:58:00"/>
    <d v="1899-12-30T16:58:00"/>
    <s v="s/d"/>
    <e v="#VALUE!"/>
    <m/>
    <e v="#VALUE!"/>
    <n v="1"/>
  </r>
  <r>
    <n v="1928"/>
    <x v="124"/>
    <s v="S/N"/>
    <x v="16"/>
    <s v="Desparasitación"/>
    <d v="1899-12-30T18:49:00"/>
    <d v="1899-12-30T18:49:00"/>
    <s v="s/d"/>
    <e v="#VALUE!"/>
    <m/>
    <e v="#VALUE!"/>
    <n v="1"/>
  </r>
  <r>
    <n v="1929"/>
    <x v="124"/>
    <s v="S/N S/N2"/>
    <x v="16"/>
    <s v="Desparasitación"/>
    <d v="1899-12-30T19:41:00"/>
    <d v="1899-12-30T19:41:00"/>
    <s v="s/d"/>
    <e v="#VALUE!"/>
    <m/>
    <e v="#VALUE!"/>
    <n v="1"/>
  </r>
  <r>
    <n v="1930"/>
    <x v="124"/>
    <s v="Ron"/>
    <x v="16"/>
    <s v="Retiro de puntos"/>
    <d v="1899-12-30T18:15:00"/>
    <d v="1899-12-30T18:15:00"/>
    <s v="s/d"/>
    <e v="#VALUE!"/>
    <m/>
    <e v="#VALUE!"/>
    <n v="1"/>
  </r>
  <r>
    <n v="1931"/>
    <x v="125"/>
    <s v="Luna"/>
    <x v="3"/>
    <s v="Consulta"/>
    <s v="s/d"/>
    <s v="s/d"/>
    <s v="s/d"/>
    <e v="#VALUE!"/>
    <m/>
    <e v="#VALUE!"/>
    <n v="1"/>
  </r>
  <r>
    <n v="1932"/>
    <x v="125"/>
    <s v="Canela"/>
    <x v="3"/>
    <s v="Consulta"/>
    <s v="s/d"/>
    <s v="s/d"/>
    <s v="s/d"/>
    <e v="#VALUE!"/>
    <m/>
    <e v="#VALUE!"/>
    <n v="1"/>
  </r>
  <r>
    <n v="1933"/>
    <x v="125"/>
    <s v="Beibei"/>
    <x v="3"/>
    <s v="Consulta"/>
    <s v="s/d"/>
    <s v="s/d"/>
    <s v="s/d"/>
    <e v="#VALUE!"/>
    <m/>
    <e v="#VALUE!"/>
    <n v="1"/>
  </r>
  <r>
    <n v="1934"/>
    <x v="125"/>
    <s v="Luna"/>
    <x v="3"/>
    <s v="Consulta"/>
    <s v="s/d"/>
    <s v="s/d"/>
    <s v="s/d"/>
    <e v="#VALUE!"/>
    <m/>
    <e v="#VALUE!"/>
    <n v="1"/>
  </r>
  <r>
    <n v="1935"/>
    <x v="125"/>
    <s v="Ginger"/>
    <x v="3"/>
    <s v="Consulta"/>
    <s v="s/d"/>
    <s v="s/d"/>
    <s v="s/d"/>
    <e v="#VALUE!"/>
    <m/>
    <e v="#VALUE!"/>
    <n v="1"/>
  </r>
  <r>
    <n v="1936"/>
    <x v="125"/>
    <s v="Eros"/>
    <x v="3"/>
    <s v="Consulta"/>
    <s v="s/d"/>
    <s v="s/d"/>
    <s v="s/d"/>
    <e v="#VALUE!"/>
    <m/>
    <e v="#VALUE!"/>
    <n v="1"/>
  </r>
  <r>
    <n v="1937"/>
    <x v="125"/>
    <s v="Miau"/>
    <x v="2"/>
    <s v="Desparasitación"/>
    <d v="1899-12-30T12:40:00"/>
    <d v="1899-12-30T12:40:00"/>
    <d v="1899-12-30T12:55:00"/>
    <d v="1899-12-30T00:15:00"/>
    <m/>
    <n v="15"/>
    <n v="1"/>
  </r>
  <r>
    <n v="1938"/>
    <x v="125"/>
    <s v="Ron"/>
    <x v="2"/>
    <s v="Biometria"/>
    <d v="1899-12-30T11:33:00"/>
    <d v="1899-12-30T11:33:00"/>
    <s v="s/d"/>
    <e v="#VALUE!"/>
    <m/>
    <e v="#VALUE!"/>
    <n v="1"/>
  </r>
  <r>
    <n v="1939"/>
    <x v="125"/>
    <s v="Tuna"/>
    <x v="2"/>
    <s v="Usg"/>
    <d v="1899-12-30T13:52:00"/>
    <d v="1899-12-30T13:52:00"/>
    <d v="1899-12-30T14:20:00"/>
    <d v="1899-12-30T00:28:00"/>
    <m/>
    <n v="28"/>
    <n v="1"/>
  </r>
  <r>
    <n v="1940"/>
    <x v="125"/>
    <s v="Gallega"/>
    <x v="11"/>
    <s v="Desparasitación"/>
    <d v="1899-12-30T11:20:00"/>
    <d v="1899-12-30T11:40:00"/>
    <d v="1899-12-30T11:45:00"/>
    <d v="1899-12-30T00:05:00"/>
    <m/>
    <n v="5"/>
    <n v="1"/>
  </r>
  <r>
    <n v="1941"/>
    <x v="125"/>
    <s v="Piston"/>
    <x v="11"/>
    <s v="Desparasitación"/>
    <d v="1899-12-30T13:05:00"/>
    <d v="1899-12-30T13:05:00"/>
    <d v="1899-12-30T13:35:00"/>
    <d v="1899-12-30T00:30:00"/>
    <m/>
    <n v="30"/>
    <n v="1"/>
  </r>
  <r>
    <n v="1942"/>
    <x v="125"/>
    <s v="Brayan"/>
    <x v="11"/>
    <s v="Revision"/>
    <d v="1899-12-30T12:15:00"/>
    <d v="1899-12-30T12:18:00"/>
    <d v="1899-12-30T12:40:00"/>
    <d v="1899-12-30T00:22:00"/>
    <m/>
    <n v="22"/>
    <n v="1"/>
  </r>
  <r>
    <n v="1943"/>
    <x v="125"/>
    <s v="Dingo"/>
    <x v="11"/>
    <s v="Consulta"/>
    <d v="1899-12-30T11:37:00"/>
    <d v="1899-12-30T11:45:00"/>
    <d v="1899-12-30T12:12:00"/>
    <d v="1899-12-30T00:27:00"/>
    <m/>
    <n v="27"/>
    <n v="1"/>
  </r>
  <r>
    <n v="1944"/>
    <x v="125"/>
    <s v="Bruno"/>
    <x v="1"/>
    <s v="Aplicación de medicamento"/>
    <d v="1899-12-30T19:42:00"/>
    <d v="1899-12-30T19:50:00"/>
    <d v="1899-12-30T20:05:00"/>
    <d v="1899-12-30T00:15:00"/>
    <m/>
    <n v="15"/>
    <n v="1"/>
  </r>
  <r>
    <n v="1945"/>
    <x v="125"/>
    <s v="Lola"/>
    <x v="1"/>
    <s v="Aplicación de medicamento"/>
    <d v="1899-12-30T16:10:00"/>
    <d v="1899-12-30T16:15:00"/>
    <d v="1899-12-30T16:55:00"/>
    <d v="1899-12-30T00:40:00"/>
    <m/>
    <n v="40"/>
    <n v="1"/>
  </r>
  <r>
    <n v="1946"/>
    <x v="125"/>
    <s v="Keison"/>
    <x v="1"/>
    <s v="Desparasitación"/>
    <d v="1899-12-30T17:05:00"/>
    <d v="1899-12-30T17:10:00"/>
    <d v="1899-12-30T17:23:00"/>
    <d v="1899-12-30T00:13:00"/>
    <m/>
    <n v="13"/>
    <n v="1"/>
  </r>
  <r>
    <n v="1947"/>
    <x v="125"/>
    <s v="Cudi"/>
    <x v="0"/>
    <s v="Desparasitación"/>
    <d v="1899-12-30T14:35:00"/>
    <d v="1899-12-30T14:36:00"/>
    <d v="1899-12-30T14:45:00"/>
    <d v="1899-12-30T00:09:00"/>
    <m/>
    <n v="9"/>
    <n v="1"/>
  </r>
  <r>
    <n v="1948"/>
    <x v="125"/>
    <s v="Kiara"/>
    <x v="0"/>
    <s v="Biometria"/>
    <d v="1899-12-30T14:57:00"/>
    <d v="1899-12-30T14:57:00"/>
    <d v="1899-12-30T15:08:00"/>
    <d v="1899-12-30T00:11:00"/>
    <m/>
    <n v="11"/>
    <n v="1"/>
  </r>
  <r>
    <n v="1949"/>
    <x v="125"/>
    <s v="Juxa"/>
    <x v="0"/>
    <s v="Ego"/>
    <d v="1899-12-30T18:50:00"/>
    <d v="1899-12-30T18:50:00"/>
    <d v="1899-12-30T19:57:00"/>
    <d v="1899-12-30T01:07:00"/>
    <m/>
    <n v="7"/>
    <n v="1"/>
  </r>
  <r>
    <n v="1950"/>
    <x v="125"/>
    <s v="Raquel"/>
    <x v="0"/>
    <s v="Desparasitación"/>
    <d v="1899-12-30T16:14:00"/>
    <d v="1899-12-30T16:20:00"/>
    <s v="s/d"/>
    <e v="#VALUE!"/>
    <m/>
    <e v="#VALUE!"/>
    <n v="1"/>
  </r>
  <r>
    <n v="1951"/>
    <x v="125"/>
    <s v="Kena"/>
    <x v="16"/>
    <s v="Usg"/>
    <d v="1899-12-30T19:30:00"/>
    <d v="1899-12-30T19:30:00"/>
    <s v="s/d"/>
    <e v="#VALUE!"/>
    <m/>
    <e v="#VALUE!"/>
    <n v="1"/>
  </r>
  <r>
    <n v="1952"/>
    <x v="126"/>
    <s v="Bali"/>
    <x v="4"/>
    <s v="Revision"/>
    <d v="1899-12-30T09:18:00"/>
    <d v="1899-12-30T09:20:00"/>
    <d v="1899-12-30T09:33:00"/>
    <d v="1899-12-30T00:13:00"/>
    <m/>
    <n v="13"/>
    <n v="1"/>
  </r>
  <r>
    <n v="1953"/>
    <x v="126"/>
    <s v="Flaquita-Negrita-Gordita-Blanca"/>
    <x v="4"/>
    <s v="Desparasitación"/>
    <d v="1899-12-30T09:49:00"/>
    <d v="1899-12-30T10:15:00"/>
    <d v="1899-12-30T10:35:00"/>
    <d v="1899-12-30T00:20:00"/>
    <m/>
    <n v="20"/>
    <n v="1"/>
  </r>
  <r>
    <n v="1954"/>
    <x v="126"/>
    <s v="Lucky - Jack - Valentino"/>
    <x v="4"/>
    <s v="Vacuna"/>
    <d v="1899-12-30T10:35:00"/>
    <d v="1899-12-30T10:35:00"/>
    <d v="1899-12-30T10:58:00"/>
    <d v="1899-12-30T00:23:00"/>
    <m/>
    <n v="23"/>
    <n v="1"/>
  </r>
  <r>
    <n v="1955"/>
    <x v="126"/>
    <s v="Canelo"/>
    <x v="4"/>
    <s v="Consulta"/>
    <d v="1899-12-30T10:46:00"/>
    <d v="1899-12-30T11:03:00"/>
    <d v="1899-12-30T11:54:00"/>
    <d v="1899-12-30T00:51:00"/>
    <m/>
    <n v="51"/>
    <n v="1"/>
  </r>
  <r>
    <n v="1956"/>
    <x v="126"/>
    <s v="Sanson"/>
    <x v="11"/>
    <s v="Revision"/>
    <d v="1899-12-30T09:21:00"/>
    <d v="1899-12-30T09:21:00"/>
    <d v="1899-12-30T09:32:00"/>
    <d v="1899-12-30T00:11:00"/>
    <m/>
    <n v="11"/>
    <n v="1"/>
  </r>
  <r>
    <n v="1957"/>
    <x v="126"/>
    <s v="Duque"/>
    <x v="11"/>
    <s v="Curacion"/>
    <d v="1899-12-30T11:31:00"/>
    <d v="1899-12-30T11:31:00"/>
    <d v="1899-12-30T11:41:00"/>
    <d v="1899-12-30T00:10:00"/>
    <m/>
    <n v="10"/>
    <n v="1"/>
  </r>
  <r>
    <n v="1958"/>
    <x v="126"/>
    <s v="Vera"/>
    <x v="11"/>
    <s v="Consulta"/>
    <d v="1899-12-30T10:00:00"/>
    <d v="1899-12-30T10:27:00"/>
    <d v="1899-12-30T11:10:00"/>
    <d v="1899-12-30T00:43:00"/>
    <m/>
    <n v="43"/>
    <n v="1"/>
  </r>
  <r>
    <n v="1959"/>
    <x v="126"/>
    <s v="Sebas"/>
    <x v="1"/>
    <s v="Revision"/>
    <s v="08::22"/>
    <d v="1899-12-30T08:31:00"/>
    <d v="1899-12-30T08:48:00"/>
    <d v="1899-12-30T00:17:00"/>
    <m/>
    <n v="17"/>
    <n v="1"/>
  </r>
  <r>
    <n v="1960"/>
    <x v="126"/>
    <s v="Pitter"/>
    <x v="1"/>
    <s v="Revision"/>
    <d v="1899-12-30T19:30:00"/>
    <d v="1899-12-30T19:35:00"/>
    <d v="1899-12-30T20:00:00"/>
    <d v="1899-12-30T00:25:00"/>
    <m/>
    <n v="25"/>
    <n v="1"/>
  </r>
  <r>
    <n v="1961"/>
    <x v="126"/>
    <s v="Pino"/>
    <x v="1"/>
    <s v="Revision"/>
    <d v="1899-12-30T18:35:00"/>
    <d v="1899-12-30T18:37:00"/>
    <d v="1899-12-30T18:47:00"/>
    <d v="1899-12-30T00:10:00"/>
    <m/>
    <n v="10"/>
    <n v="1"/>
  </r>
  <r>
    <n v="1962"/>
    <x v="126"/>
    <s v="Laika"/>
    <x v="1"/>
    <s v="Desparasitación"/>
    <d v="1899-12-30T16:55:00"/>
    <d v="1899-12-30T16:58:00"/>
    <d v="1899-12-30T17:10:00"/>
    <d v="1899-12-30T00:12:00"/>
    <m/>
    <n v="12"/>
    <n v="1"/>
  </r>
  <r>
    <n v="1963"/>
    <x v="126"/>
    <s v="Maya - Rambo"/>
    <x v="0"/>
    <s v="Vacuna"/>
    <d v="1899-12-30T16:12:00"/>
    <d v="1899-12-30T16:15:00"/>
    <d v="1899-12-30T16:27:00"/>
    <d v="1899-12-30T00:12:00"/>
    <m/>
    <n v="12"/>
    <n v="1"/>
  </r>
  <r>
    <n v="1964"/>
    <x v="126"/>
    <s v="Luna"/>
    <x v="3"/>
    <s v="Consulta"/>
    <d v="1899-12-30T17:45:00"/>
    <d v="1899-12-30T17:45:00"/>
    <s v="s/d"/>
    <e v="#VALUE!"/>
    <m/>
    <e v="#VALUE!"/>
    <n v="1"/>
  </r>
  <r>
    <n v="1965"/>
    <x v="127"/>
    <s v="S/N"/>
    <x v="0"/>
    <s v="Biometria"/>
    <d v="1899-12-30T19:53:00"/>
    <d v="1899-12-30T20:09:00"/>
    <d v="1899-12-30T20:41:00"/>
    <d v="1899-12-30T00:32:00"/>
    <m/>
    <n v="32"/>
    <n v="1"/>
  </r>
  <r>
    <n v="1966"/>
    <x v="127"/>
    <s v="Beatles"/>
    <x v="0"/>
    <s v="Consulta"/>
    <d v="1899-12-30T17:10:00"/>
    <d v="1899-12-30T17:38:00"/>
    <d v="1899-12-30T18:20:00"/>
    <d v="1899-12-30T00:42:00"/>
    <m/>
    <n v="42"/>
    <n v="1"/>
  </r>
  <r>
    <n v="1967"/>
    <x v="127"/>
    <s v="Gordita"/>
    <x v="0"/>
    <s v="Desparasitación"/>
    <d v="1899-12-30T14:25:00"/>
    <d v="1899-12-30T14:30:00"/>
    <d v="1899-12-30T14:55:00"/>
    <d v="1899-12-30T00:25:00"/>
    <m/>
    <n v="25"/>
    <n v="1"/>
  </r>
  <r>
    <n v="1968"/>
    <x v="127"/>
    <s v="Chiquis"/>
    <x v="0"/>
    <s v="Desparasitación"/>
    <d v="1899-12-30T14:21:00"/>
    <d v="1899-12-30T14:25:00"/>
    <d v="1899-12-30T14:54:00"/>
    <d v="1899-12-30T00:29:00"/>
    <m/>
    <n v="29"/>
    <n v="1"/>
  </r>
  <r>
    <n v="1969"/>
    <x v="127"/>
    <s v="Tiber"/>
    <x v="0"/>
    <s v="Preoperatorio"/>
    <d v="1899-12-30T17:30:00"/>
    <d v="1899-12-30T17:40:00"/>
    <d v="1899-12-30T17:47:00"/>
    <d v="1899-12-30T00:07:00"/>
    <m/>
    <n v="7"/>
    <n v="1"/>
  </r>
  <r>
    <n v="1970"/>
    <x v="127"/>
    <s v="Galleta"/>
    <x v="11"/>
    <s v="Consulta"/>
    <d v="1899-12-30T13:47:00"/>
    <d v="1899-12-30T13:47:00"/>
    <d v="1899-12-30T14:34:00"/>
    <d v="1899-12-30T00:47:00"/>
    <m/>
    <n v="47"/>
    <n v="1"/>
  </r>
  <r>
    <n v="1971"/>
    <x v="127"/>
    <s v="Ines"/>
    <x v="11"/>
    <s v="Consulta"/>
    <d v="1899-12-30T10:37:00"/>
    <d v="1899-12-30T10:37:00"/>
    <d v="1899-12-30T11:30:00"/>
    <d v="1899-12-30T00:53:00"/>
    <m/>
    <n v="53"/>
    <n v="1"/>
  </r>
  <r>
    <n v="1972"/>
    <x v="127"/>
    <s v="Kiara"/>
    <x v="11"/>
    <s v="Desparasitación"/>
    <d v="1899-12-30T17:06:00"/>
    <d v="1899-12-30T17:06:00"/>
    <d v="1899-12-30T17:19:00"/>
    <d v="1899-12-30T00:13:00"/>
    <m/>
    <n v="13"/>
    <n v="1"/>
  </r>
  <r>
    <n v="1973"/>
    <x v="127"/>
    <s v="Balto"/>
    <x v="11"/>
    <s v="Vacuna"/>
    <d v="1899-12-30T19:54:00"/>
    <d v="1899-12-30T19:54:00"/>
    <d v="1899-12-30T20:07:00"/>
    <d v="1899-12-30T00:13:00"/>
    <m/>
    <n v="13"/>
    <n v="1"/>
  </r>
  <r>
    <n v="1974"/>
    <x v="127"/>
    <s v="S/N"/>
    <x v="1"/>
    <s v="Copro"/>
    <d v="1899-12-30T12:18:00"/>
    <d v="1899-12-30T12:20:00"/>
    <d v="1899-12-30T13:19:00"/>
    <d v="1899-12-30T00:59:00"/>
    <m/>
    <n v="59"/>
    <n v="1"/>
  </r>
  <r>
    <n v="1975"/>
    <x v="127"/>
    <s v="Bijoux"/>
    <x v="1"/>
    <s v="Ozonoterapia"/>
    <d v="1899-12-30T10:33:00"/>
    <d v="1899-12-30T10:35:00"/>
    <d v="1899-12-30T10:50:00"/>
    <d v="1899-12-30T00:15:00"/>
    <m/>
    <n v="15"/>
    <n v="1"/>
  </r>
  <r>
    <n v="1976"/>
    <x v="127"/>
    <s v="Balin"/>
    <x v="1"/>
    <s v="Copro"/>
    <d v="1899-12-30T09:24:00"/>
    <d v="1899-12-30T09:26:00"/>
    <d v="1899-12-30T09:45:00"/>
    <d v="1899-12-30T00:19:00"/>
    <m/>
    <n v="19"/>
    <n v="1"/>
  </r>
  <r>
    <n v="1977"/>
    <x v="127"/>
    <s v="Beba"/>
    <x v="3"/>
    <s v="Consulta"/>
    <d v="1899-12-30T17:05:00"/>
    <d v="1899-12-30T17:05:00"/>
    <d v="1899-12-30T17:30:00"/>
    <d v="1899-12-30T00:25:00"/>
    <m/>
    <n v="25"/>
    <n v="1"/>
  </r>
  <r>
    <n v="1978"/>
    <x v="127"/>
    <s v="Kiara"/>
    <x v="3"/>
    <s v="Consulta"/>
    <d v="1899-12-30T17:30:00"/>
    <d v="1899-12-30T17:30:00"/>
    <d v="1899-12-30T18:00:00"/>
    <d v="1899-12-30T00:30:00"/>
    <m/>
    <n v="30"/>
    <n v="1"/>
  </r>
  <r>
    <n v="1979"/>
    <x v="127"/>
    <s v="Ginger"/>
    <x v="3"/>
    <s v="Consulta"/>
    <d v="1899-12-30T20:17:00"/>
    <d v="1899-12-30T20:17:00"/>
    <d v="1899-12-30T20:29:00"/>
    <d v="1899-12-30T00:12:00"/>
    <m/>
    <n v="12"/>
    <n v="1"/>
  </r>
  <r>
    <n v="1980"/>
    <x v="127"/>
    <s v="Canela"/>
    <x v="3"/>
    <s v="Consulta"/>
    <d v="1899-12-30T20:29:00"/>
    <d v="1899-12-30T20:29:00"/>
    <d v="1899-12-30T20:50:00"/>
    <d v="1899-12-30T00:21:00"/>
    <m/>
    <n v="21"/>
    <n v="1"/>
  </r>
  <r>
    <n v="1981"/>
    <x v="128"/>
    <s v="Becky"/>
    <x v="0"/>
    <s v="Consulta"/>
    <d v="1899-12-30T20:55:00"/>
    <d v="1899-12-30T21:05:00"/>
    <d v="1899-12-30T21:48:00"/>
    <d v="1899-12-30T00:43:00"/>
    <m/>
    <n v="43"/>
    <n v="1"/>
  </r>
  <r>
    <n v="1982"/>
    <x v="128"/>
    <s v="Luna"/>
    <x v="11"/>
    <s v="Consulta"/>
    <d v="1899-12-30T12:25:00"/>
    <d v="1899-12-30T12:25:00"/>
    <d v="1899-12-30T12:50:00"/>
    <d v="1899-12-30T00:25:00"/>
    <m/>
    <n v="25"/>
    <n v="1"/>
  </r>
  <r>
    <n v="1983"/>
    <x v="128"/>
    <s v="Kiara"/>
    <x v="11"/>
    <s v="Desparasitación"/>
    <d v="1899-12-30T13:01:00"/>
    <d v="1899-12-30T13:01:00"/>
    <d v="1899-12-30T13:15:00"/>
    <d v="1899-12-30T00:14:00"/>
    <m/>
    <n v="14"/>
    <n v="1"/>
  </r>
  <r>
    <n v="1984"/>
    <x v="128"/>
    <s v="Canelo"/>
    <x v="11"/>
    <s v="Biometria"/>
    <d v="1899-12-30T10:43:00"/>
    <d v="1899-12-30T10:43:00"/>
    <d v="1899-12-30T10:52:00"/>
    <d v="1899-12-30T00:09:00"/>
    <m/>
    <n v="9"/>
    <n v="1"/>
  </r>
  <r>
    <n v="1985"/>
    <x v="128"/>
    <s v="Carly"/>
    <x v="11"/>
    <s v="Usg"/>
    <d v="1899-12-30T08:05:00"/>
    <d v="1899-12-30T08:05:00"/>
    <d v="1899-12-30T08:15:00"/>
    <d v="1899-12-30T00:10:00"/>
    <m/>
    <n v="10"/>
    <n v="1"/>
  </r>
  <r>
    <n v="1986"/>
    <x v="128"/>
    <s v="Ron"/>
    <x v="11"/>
    <s v="Revision"/>
    <d v="1899-12-30T13:38:00"/>
    <d v="1899-12-30T13:38:00"/>
    <d v="1899-12-30T13:42:00"/>
    <d v="1899-12-30T00:04:00"/>
    <m/>
    <n v="4"/>
    <n v="1"/>
  </r>
  <r>
    <n v="1987"/>
    <x v="128"/>
    <s v="Alana"/>
    <x v="11"/>
    <s v="Vacuna"/>
    <d v="1899-12-30T10:11:00"/>
    <d v="1899-12-30T10:11:00"/>
    <d v="1899-12-30T10:23:00"/>
    <d v="1899-12-30T00:12:00"/>
    <m/>
    <n v="12"/>
    <n v="1"/>
  </r>
  <r>
    <n v="1988"/>
    <x v="128"/>
    <s v="Gatitos"/>
    <x v="7"/>
    <s v="Consulta"/>
    <d v="1899-12-30T21:26:00"/>
    <d v="1899-12-30T21:26:00"/>
    <d v="1899-12-30T21:40:00"/>
    <d v="1899-12-30T00:14:00"/>
    <m/>
    <n v="14"/>
    <n v="1"/>
  </r>
  <r>
    <n v="1989"/>
    <x v="128"/>
    <s v="Doby"/>
    <x v="7"/>
    <s v="Consulta"/>
    <d v="1899-12-30T11:00:00"/>
    <d v="1899-12-30T11:00:00"/>
    <d v="1899-12-30T11:30:00"/>
    <d v="1899-12-30T00:30:00"/>
    <m/>
    <n v="30"/>
    <n v="1"/>
  </r>
  <r>
    <n v="1990"/>
    <x v="128"/>
    <s v="Cachorros"/>
    <x v="9"/>
    <s v="Vacuna/Desparasitacion"/>
    <d v="1899-12-30T16:44:00"/>
    <d v="1899-12-30T16:50:00"/>
    <d v="1899-12-30T17:15:00"/>
    <d v="1899-12-30T00:25:00"/>
    <m/>
    <n v="25"/>
    <n v="1"/>
  </r>
  <r>
    <n v="1991"/>
    <x v="128"/>
    <s v="Nana"/>
    <x v="9"/>
    <s v="Revision"/>
    <d v="1899-12-30T08:27:00"/>
    <d v="1899-12-30T08:27:00"/>
    <d v="1899-12-30T09:10:00"/>
    <d v="1899-12-30T00:43:00"/>
    <m/>
    <n v="43"/>
    <n v="1"/>
  </r>
  <r>
    <n v="1992"/>
    <x v="128"/>
    <s v="Wera"/>
    <x v="0"/>
    <s v="Revision"/>
    <d v="1899-12-30T18:30:00"/>
    <d v="1899-12-30T18:30:00"/>
    <d v="1899-12-30T18:49:00"/>
    <d v="1899-12-30T00:19:00"/>
    <m/>
    <n v="19"/>
    <n v="1"/>
  </r>
  <r>
    <n v="1993"/>
    <x v="128"/>
    <s v="Rosa"/>
    <x v="0"/>
    <s v="Aplicación de medicamento"/>
    <d v="1899-12-30T20:32:00"/>
    <d v="1899-12-30T20:32:00"/>
    <d v="1899-12-30T21:05:00"/>
    <d v="1899-12-30T00:33:00"/>
    <m/>
    <n v="33"/>
    <n v="1"/>
  </r>
  <r>
    <n v="1994"/>
    <x v="128"/>
    <s v="Hendris"/>
    <x v="16"/>
    <s v="Desparasitación"/>
    <d v="1899-12-30T12:47:00"/>
    <d v="1899-12-30T12:47:00"/>
    <s v="s/d"/>
    <e v="#VALUE!"/>
    <m/>
    <e v="#VALUE!"/>
    <n v="1"/>
  </r>
  <r>
    <n v="1995"/>
    <x v="128"/>
    <s v="Rina - Canela"/>
    <x v="16"/>
    <s v="Desparasitación"/>
    <d v="1899-12-30T12:58:00"/>
    <d v="1899-12-30T12:58:00"/>
    <s v="s/d"/>
    <e v="#VALUE!"/>
    <m/>
    <e v="#VALUE!"/>
    <n v="1"/>
  </r>
  <r>
    <n v="1996"/>
    <x v="128"/>
    <s v="Dumbo"/>
    <x v="16"/>
    <s v="Vacuna"/>
    <d v="1899-12-30T12:05:00"/>
    <d v="1899-12-30T12:05:00"/>
    <s v="s/d"/>
    <e v="#VALUE!"/>
    <m/>
    <e v="#VALUE!"/>
    <n v="1"/>
  </r>
  <r>
    <n v="1997"/>
    <x v="128"/>
    <s v="Rosa"/>
    <x v="16"/>
    <s v="Laboratorio"/>
    <d v="1899-12-30T12:39:00"/>
    <d v="1899-12-30T12:39:00"/>
    <s v="s/d"/>
    <e v="#VALUE!"/>
    <m/>
    <e v="#VALUE!"/>
    <n v="1"/>
  </r>
  <r>
    <n v="1998"/>
    <x v="128"/>
    <s v="Matilda"/>
    <x v="16"/>
    <s v="Consulta"/>
    <d v="1899-12-30T11:10:00"/>
    <d v="1899-12-30T11:10:00"/>
    <s v="s/d"/>
    <e v="#VALUE!"/>
    <m/>
    <e v="#VALUE!"/>
    <n v="1"/>
  </r>
  <r>
    <n v="1999"/>
    <x v="129"/>
    <s v="Aslam"/>
    <x v="9"/>
    <s v="Consulta"/>
    <d v="1899-12-30T17:22:00"/>
    <d v="1899-12-30T17:30:00"/>
    <d v="1899-12-30T18:17:00"/>
    <d v="1899-12-30T00:47:00"/>
    <m/>
    <n v="47"/>
    <n v="1"/>
  </r>
  <r>
    <n v="2000"/>
    <x v="129"/>
    <s v="Max"/>
    <x v="1"/>
    <s v="Consulta"/>
    <d v="1899-12-30T18:14:00"/>
    <d v="1899-12-30T18:16:00"/>
    <d v="1899-12-30T18:48:00"/>
    <d v="1899-12-30T00:32:00"/>
    <m/>
    <n v="32"/>
    <n v="1"/>
  </r>
  <r>
    <n v="2001"/>
    <x v="129"/>
    <s v="Tata- Buny"/>
    <x v="1"/>
    <s v="Revision"/>
    <d v="1899-12-30T13:55:00"/>
    <d v="1899-12-30T13:57:00"/>
    <d v="1899-12-30T14:00:00"/>
    <d v="1899-12-30T00:03:00"/>
    <m/>
    <n v="3"/>
    <n v="1"/>
  </r>
  <r>
    <n v="2002"/>
    <x v="129"/>
    <s v="Lirelo"/>
    <x v="1"/>
    <s v="Revision"/>
    <d v="1899-12-30T10:03:00"/>
    <d v="1899-12-30T10:07:00"/>
    <d v="1899-12-30T10:28:00"/>
    <d v="1899-12-30T00:21:00"/>
    <m/>
    <n v="21"/>
    <n v="1"/>
  </r>
  <r>
    <n v="2003"/>
    <x v="130"/>
    <s v="Chato"/>
    <x v="0"/>
    <s v="Consulta"/>
    <d v="1899-12-30T17:31:00"/>
    <d v="1899-12-30T17:31:00"/>
    <d v="1899-12-30T18:04:00"/>
    <d v="1899-12-30T00:33:00"/>
    <m/>
    <n v="33"/>
    <n v="1"/>
  </r>
  <r>
    <n v="2004"/>
    <x v="130"/>
    <s v="S/N"/>
    <x v="0"/>
    <s v="Revision"/>
    <d v="1899-12-30T16:10:00"/>
    <d v="1899-12-30T16:10:00"/>
    <d v="1899-12-30T16:30:00"/>
    <d v="1899-12-30T00:20:00"/>
    <m/>
    <n v="20"/>
    <n v="1"/>
  </r>
  <r>
    <n v="2005"/>
    <x v="130"/>
    <s v="Maky - Locky"/>
    <x v="0"/>
    <s v="Desparasitación"/>
    <d v="1899-12-30T18:13:00"/>
    <d v="1899-12-30T18:13:00"/>
    <d v="1899-12-30T18:33:00"/>
    <d v="1899-12-30T00:20:00"/>
    <m/>
    <n v="20"/>
    <n v="1"/>
  </r>
  <r>
    <n v="2006"/>
    <x v="130"/>
    <s v="Dolche"/>
    <x v="1"/>
    <s v="Desparasitación"/>
    <d v="1899-12-30T14:16:00"/>
    <d v="1899-12-30T14:16:00"/>
    <d v="1899-12-30T14:58:00"/>
    <d v="1899-12-30T00:42:00"/>
    <m/>
    <n v="42"/>
    <n v="1"/>
  </r>
  <r>
    <n v="2007"/>
    <x v="130"/>
    <s v="Max"/>
    <x v="1"/>
    <s v="Revision"/>
    <d v="1899-12-30T18:24:00"/>
    <d v="1899-12-30T18:30:00"/>
    <d v="1899-12-30T18:54:00"/>
    <d v="1899-12-30T00:24:00"/>
    <m/>
    <n v="24"/>
    <n v="1"/>
  </r>
  <r>
    <n v="2008"/>
    <x v="130"/>
    <s v="Max"/>
    <x v="4"/>
    <s v="Consulta"/>
    <d v="1899-12-30T13:38:00"/>
    <d v="1899-12-30T13:38:00"/>
    <d v="1899-12-30T14:06:00"/>
    <d v="1899-12-30T00:28:00"/>
    <m/>
    <n v="28"/>
    <n v="1"/>
  </r>
  <r>
    <n v="2009"/>
    <x v="130"/>
    <s v="Frida"/>
    <x v="4"/>
    <s v="Revision"/>
    <d v="1899-12-30T10:01:00"/>
    <d v="1899-12-30T10:21:00"/>
    <d v="1899-12-30T10:35:00"/>
    <d v="1899-12-30T00:14:00"/>
    <m/>
    <n v="14"/>
    <n v="1"/>
  </r>
  <r>
    <n v="2010"/>
    <x v="130"/>
    <s v="Laika"/>
    <x v="4"/>
    <s v="S/D"/>
    <d v="1899-12-30T08:54:00"/>
    <d v="1899-12-30T08:55:00"/>
    <d v="1899-12-30T09:10:00"/>
    <d v="1899-12-30T00:15:00"/>
    <m/>
    <n v="15"/>
    <n v="1"/>
  </r>
  <r>
    <n v="2011"/>
    <x v="130"/>
    <s v="Tana"/>
    <x v="4"/>
    <s v="Ego"/>
    <d v="1899-12-30T11:09:00"/>
    <d v="1899-12-30T11:29:00"/>
    <d v="1899-12-30T12:38:00"/>
    <d v="1899-12-30T01:09:00"/>
    <m/>
    <n v="9"/>
    <n v="1"/>
  </r>
  <r>
    <n v="2012"/>
    <x v="130"/>
    <s v="Atter"/>
    <x v="11"/>
    <s v="Revision"/>
    <d v="1899-12-30T18:22:00"/>
    <d v="1899-12-30T18:22:00"/>
    <d v="1899-12-30T18:30:00"/>
    <d v="1899-12-30T00:08:00"/>
    <m/>
    <n v="8"/>
    <n v="1"/>
  </r>
  <r>
    <n v="2013"/>
    <x v="130"/>
    <s v="Oso"/>
    <x v="11"/>
    <s v="Consulta"/>
    <d v="1899-12-30T17:40:00"/>
    <d v="1899-12-30T17:40:00"/>
    <d v="1899-12-30T18:00:00"/>
    <d v="1899-12-30T00:20:00"/>
    <m/>
    <n v="20"/>
    <n v="1"/>
  </r>
  <r>
    <n v="2014"/>
    <x v="130"/>
    <s v="Aslam"/>
    <x v="11"/>
    <s v="Usg"/>
    <d v="1899-12-30T09:05:00"/>
    <d v="1899-12-30T09:10:00"/>
    <d v="1899-12-30T09:35:00"/>
    <d v="1899-12-30T00:25:00"/>
    <m/>
    <n v="25"/>
    <n v="1"/>
  </r>
  <r>
    <n v="2015"/>
    <x v="130"/>
    <s v="Nina"/>
    <x v="11"/>
    <s v="Consulta"/>
    <d v="1899-12-30T09:46:00"/>
    <d v="1899-12-30T10:00:00"/>
    <d v="1899-12-30T10:35:00"/>
    <d v="1899-12-30T00:35:00"/>
    <m/>
    <n v="35"/>
    <n v="1"/>
  </r>
  <r>
    <n v="2016"/>
    <x v="130"/>
    <s v="Chester - Galletita"/>
    <x v="11"/>
    <s v="Desparasitación"/>
    <d v="1899-12-30T10:28:00"/>
    <d v="1899-12-30T10:35:00"/>
    <d v="1899-12-30T10:55:00"/>
    <d v="1899-12-30T00:20:00"/>
    <m/>
    <n v="20"/>
    <n v="1"/>
  </r>
  <r>
    <n v="2017"/>
    <x v="130"/>
    <s v="Gretos"/>
    <x v="11"/>
    <s v="Placa"/>
    <d v="1899-12-30T11:30:00"/>
    <d v="1899-12-30T11:30:00"/>
    <d v="1899-12-30T12:10:00"/>
    <d v="1899-12-30T00:40:00"/>
    <m/>
    <n v="40"/>
    <n v="1"/>
  </r>
  <r>
    <n v="2018"/>
    <x v="130"/>
    <s v="Peque"/>
    <x v="11"/>
    <s v="Biometria"/>
    <d v="1899-12-30T11:11:00"/>
    <d v="1899-12-30T11:11:00"/>
    <d v="1899-12-30T11:30:00"/>
    <d v="1899-12-30T00:19:00"/>
    <m/>
    <n v="19"/>
    <n v="1"/>
  </r>
  <r>
    <n v="2019"/>
    <x v="131"/>
    <s v="Molly"/>
    <x v="0"/>
    <s v="Biometria"/>
    <d v="1899-12-30T12:34:00"/>
    <d v="1899-12-30T12:36:00"/>
    <d v="1899-12-30T12:43:00"/>
    <d v="1899-12-30T00:07:00"/>
    <m/>
    <n v="7"/>
    <n v="1"/>
  </r>
  <r>
    <n v="2020"/>
    <x v="131"/>
    <s v="Doby"/>
    <x v="0"/>
    <s v="Revision"/>
    <d v="1899-12-30T07:45:00"/>
    <d v="1899-12-30T07:58:00"/>
    <d v="1899-12-30T08:30:00"/>
    <d v="1899-12-30T00:32:00"/>
    <m/>
    <n v="32"/>
    <n v="1"/>
  </r>
  <r>
    <n v="2021"/>
    <x v="131"/>
    <s v="Bodoque"/>
    <x v="0"/>
    <s v="Revision"/>
    <d v="1899-12-30T10:34:00"/>
    <d v="1899-12-30T10:34:00"/>
    <d v="1899-12-30T10:45:00"/>
    <d v="1899-12-30T00:11:00"/>
    <m/>
    <n v="11"/>
    <n v="1"/>
  </r>
  <r>
    <n v="2022"/>
    <x v="131"/>
    <s v="Seika"/>
    <x v="0"/>
    <s v="Preoperatorio"/>
    <d v="1899-12-30T11:14:00"/>
    <d v="1899-12-30T11:20:00"/>
    <d v="1899-12-30T11:45:00"/>
    <d v="1899-12-30T00:25:00"/>
    <m/>
    <n v="25"/>
    <n v="1"/>
  </r>
  <r>
    <n v="2023"/>
    <x v="131"/>
    <s v="Many - Ines"/>
    <x v="0"/>
    <s v="Vacuna"/>
    <d v="1899-12-30T12:42:00"/>
    <d v="1899-12-30T12:50:00"/>
    <d v="1899-12-30T13:05:00"/>
    <d v="1899-12-30T00:15:00"/>
    <m/>
    <n v="15"/>
    <n v="1"/>
  </r>
  <r>
    <n v="2024"/>
    <x v="131"/>
    <s v="Lamberito"/>
    <x v="1"/>
    <s v="Desparasitación"/>
    <d v="1899-12-30T17:07:00"/>
    <d v="1899-12-30T17:08:00"/>
    <d v="1899-12-30T17:19:00"/>
    <d v="1899-12-30T00:11:00"/>
    <m/>
    <n v="11"/>
    <n v="1"/>
  </r>
  <r>
    <n v="2025"/>
    <x v="131"/>
    <s v="Niki"/>
    <x v="11"/>
    <s v="Consulta"/>
    <d v="1899-12-30T16:41:00"/>
    <d v="1899-12-30T16:41:00"/>
    <d v="1899-12-30T17:10:00"/>
    <d v="1899-12-30T00:29:00"/>
    <m/>
    <n v="29"/>
    <n v="1"/>
  </r>
  <r>
    <n v="2026"/>
    <x v="131"/>
    <s v="Tintin - Melania"/>
    <x v="11"/>
    <s v="Revision"/>
    <d v="1899-12-30T13:10:00"/>
    <d v="1899-12-30T13:15:00"/>
    <d v="1899-12-30T13:30:00"/>
    <d v="1899-12-30T00:15:00"/>
    <m/>
    <n v="15"/>
    <n v="1"/>
  </r>
  <r>
    <n v="2027"/>
    <x v="131"/>
    <s v="Arnold"/>
    <x v="11"/>
    <s v="Consulta"/>
    <d v="1899-12-30T13:17:00"/>
    <d v="1899-12-30T13:30:00"/>
    <d v="1899-12-30T14:09:00"/>
    <d v="1899-12-30T00:39:00"/>
    <m/>
    <n v="39"/>
    <n v="1"/>
  </r>
  <r>
    <n v="2028"/>
    <x v="131"/>
    <s v="Chimuelo"/>
    <x v="11"/>
    <s v="Vacuna"/>
    <d v="1899-12-30T12:02:00"/>
    <d v="1899-12-30T12:02:00"/>
    <s v="s/d"/>
    <e v="#VALUE!"/>
    <m/>
    <e v="#VALUE!"/>
    <n v="1"/>
  </r>
  <r>
    <n v="2029"/>
    <x v="131"/>
    <s v="Channel"/>
    <x v="3"/>
    <s v="Consulta"/>
    <d v="1899-12-30T16:51:00"/>
    <d v="1899-12-30T16:51:00"/>
    <s v="s/d"/>
    <e v="#VALUE!"/>
    <m/>
    <e v="#VALUE!"/>
    <n v="1"/>
  </r>
  <r>
    <n v="2030"/>
    <x v="131"/>
    <s v="Beibei"/>
    <x v="3"/>
    <s v="Revision"/>
    <d v="1899-12-30T16:14:00"/>
    <d v="1899-12-30T16:14:00"/>
    <s v="s/d"/>
    <e v="#VALUE!"/>
    <m/>
    <e v="#VALUE!"/>
    <n v="1"/>
  </r>
  <r>
    <n v="2031"/>
    <x v="131"/>
    <s v="Tita"/>
    <x v="3"/>
    <s v="Consulta"/>
    <d v="1899-12-30T19:30:00"/>
    <d v="1899-12-30T19:30:00"/>
    <d v="1899-12-30T19:50:00"/>
    <d v="1899-12-30T00:20:00"/>
    <m/>
    <n v="20"/>
    <n v="1"/>
  </r>
  <r>
    <n v="2032"/>
    <x v="132"/>
    <m/>
    <x v="18"/>
    <m/>
    <m/>
    <m/>
    <m/>
    <d v="1899-12-30T00:00:00"/>
    <m/>
    <n v="0"/>
    <n v="1"/>
  </r>
  <r>
    <n v="2033"/>
    <x v="133"/>
    <s v="Panter"/>
    <x v="1"/>
    <s v="Desparasitación"/>
    <d v="1899-12-30T16:09:00"/>
    <d v="1899-12-30T16:10:00"/>
    <d v="1899-12-30T16:29:00"/>
    <d v="1899-12-30T00:19:00"/>
    <m/>
    <n v="19"/>
    <n v="1"/>
  </r>
  <r>
    <n v="2034"/>
    <x v="133"/>
    <s v="Berita"/>
    <x v="1"/>
    <s v="Consulta"/>
    <d v="1899-12-30T19:02:00"/>
    <d v="1899-12-30T19:09:00"/>
    <d v="1899-12-30T19:59:00"/>
    <d v="1899-12-30T00:50:00"/>
    <m/>
    <n v="50"/>
    <n v="1"/>
  </r>
  <r>
    <n v="2035"/>
    <x v="133"/>
    <s v="Mascota"/>
    <x v="11"/>
    <s v="Placa"/>
    <d v="1899-12-30T20:08:00"/>
    <d v="1899-12-30T20:08:00"/>
    <s v="s/d"/>
    <e v="#VALUE!"/>
    <m/>
    <e v="#VALUE!"/>
    <n v="1"/>
  </r>
  <r>
    <n v="2036"/>
    <x v="133"/>
    <s v="Max"/>
    <x v="11"/>
    <s v="Laboratorio"/>
    <d v="1899-12-30T17:52:00"/>
    <d v="1899-12-30T17:52:00"/>
    <d v="1899-12-30T18:03:00"/>
    <d v="1899-12-30T00:11:00"/>
    <m/>
    <n v="11"/>
    <n v="1"/>
  </r>
  <r>
    <n v="2037"/>
    <x v="133"/>
    <s v="Chihuahua"/>
    <x v="11"/>
    <s v="Desparasitación"/>
    <d v="1899-12-30T15:14:00"/>
    <d v="1899-12-30T15:14:00"/>
    <s v="s/d"/>
    <e v="#VALUE!"/>
    <m/>
    <e v="#VALUE!"/>
    <n v="1"/>
  </r>
  <r>
    <n v="2038"/>
    <x v="133"/>
    <s v="Milan"/>
    <x v="0"/>
    <s v="Consulta"/>
    <d v="1899-12-30T18:37:00"/>
    <d v="1899-12-30T18:50:00"/>
    <d v="1899-12-30T19:30:00"/>
    <d v="1899-12-30T00:40:00"/>
    <m/>
    <n v="40"/>
    <n v="1"/>
  </r>
  <r>
    <n v="2039"/>
    <x v="133"/>
    <s v="Lina"/>
    <x v="0"/>
    <s v="Revision"/>
    <d v="1899-12-30T20:00:00"/>
    <d v="1899-12-30T20:10:00"/>
    <d v="1899-12-30T20:36:00"/>
    <d v="1899-12-30T00:26:00"/>
    <m/>
    <n v="26"/>
    <n v="1"/>
  </r>
  <r>
    <n v="2040"/>
    <x v="133"/>
    <s v="Chense"/>
    <x v="0"/>
    <s v="Desparasitación"/>
    <d v="1899-12-30T19:10:00"/>
    <d v="1899-12-30T19:30:00"/>
    <d v="1899-12-30T19:40:00"/>
    <d v="1899-12-30T00:10:00"/>
    <m/>
    <n v="10"/>
    <n v="1"/>
  </r>
  <r>
    <n v="2041"/>
    <x v="133"/>
    <s v="Toby"/>
    <x v="0"/>
    <s v="Consulta"/>
    <d v="1899-12-30T18:35:00"/>
    <d v="1899-12-30T18:35:00"/>
    <d v="1899-12-30T19:00:00"/>
    <d v="1899-12-30T00:25:00"/>
    <m/>
    <n v="25"/>
    <n v="1"/>
  </r>
  <r>
    <n v="2042"/>
    <x v="133"/>
    <s v="Mala"/>
    <x v="0"/>
    <s v="Consulta"/>
    <d v="1899-12-30T11:21:00"/>
    <d v="1899-12-30T11:30:00"/>
    <d v="1899-12-30T12:10:00"/>
    <d v="1899-12-30T00:40:00"/>
    <m/>
    <n v="40"/>
    <n v="1"/>
  </r>
  <r>
    <n v="2043"/>
    <x v="133"/>
    <s v="Cleo - Ramona"/>
    <x v="0"/>
    <s v="Desparasitación"/>
    <d v="1899-12-30T12:35:00"/>
    <d v="1899-12-30T12:40:00"/>
    <d v="1899-12-30T12:50:00"/>
    <d v="1899-12-30T00:10:00"/>
    <m/>
    <n v="10"/>
    <n v="1"/>
  </r>
  <r>
    <n v="2044"/>
    <x v="133"/>
    <s v="Simba"/>
    <x v="0"/>
    <s v="Vacuna"/>
    <d v="1899-12-30T11:14:00"/>
    <d v="1899-12-30T11:14:00"/>
    <d v="1899-12-30T11:50:00"/>
    <d v="1899-12-30T00:36:00"/>
    <m/>
    <n v="36"/>
    <n v="1"/>
  </r>
  <r>
    <n v="2045"/>
    <x v="133"/>
    <s v="Lola"/>
    <x v="2"/>
    <s v="Revision"/>
    <d v="1899-12-30T09:57:00"/>
    <d v="1899-12-30T09:57:00"/>
    <d v="1899-12-30T10:20:00"/>
    <d v="1899-12-30T00:23:00"/>
    <m/>
    <n v="23"/>
    <n v="1"/>
  </r>
  <r>
    <n v="2046"/>
    <x v="133"/>
    <s v="Renato"/>
    <x v="2"/>
    <s v="Consulta"/>
    <d v="1899-12-30T08:19:00"/>
    <d v="1899-12-30T08:19:00"/>
    <d v="1899-12-30T08:43:00"/>
    <d v="1899-12-30T00:24:00"/>
    <m/>
    <n v="24"/>
    <n v="1"/>
  </r>
  <r>
    <n v="2047"/>
    <x v="133"/>
    <s v="Cleo"/>
    <x v="2"/>
    <s v="Vacuna"/>
    <d v="1899-12-30T12:30:00"/>
    <d v="1899-12-30T12:30:00"/>
    <d v="1899-12-30T12:45:00"/>
    <d v="1899-12-30T00:15:00"/>
    <m/>
    <n v="15"/>
    <n v="1"/>
  </r>
  <r>
    <n v="2048"/>
    <x v="133"/>
    <s v="Coco"/>
    <x v="2"/>
    <s v="Revision"/>
    <d v="1899-12-30T11:00:00"/>
    <d v="1899-12-30T11:00:00"/>
    <d v="1899-12-30T11:20:00"/>
    <d v="1899-12-30T00:20:00"/>
    <m/>
    <n v="20"/>
    <n v="1"/>
  </r>
  <r>
    <n v="2049"/>
    <x v="133"/>
    <s v="Niky"/>
    <x v="16"/>
    <s v="Consulta"/>
    <d v="1899-12-30T17:31:00"/>
    <d v="1899-12-30T17:32:00"/>
    <d v="1899-12-30T17:45:00"/>
    <d v="1899-12-30T00:13:00"/>
    <m/>
    <n v="13"/>
    <n v="1"/>
  </r>
  <r>
    <n v="2050"/>
    <x v="133"/>
    <s v="Rafles"/>
    <x v="3"/>
    <s v="Consulta"/>
    <d v="1899-12-30T17:19:00"/>
    <d v="1899-12-30T17:19:00"/>
    <d v="1899-12-30T17:30:00"/>
    <d v="1899-12-30T00:11:00"/>
    <m/>
    <n v="11"/>
    <n v="1"/>
  </r>
  <r>
    <n v="2051"/>
    <x v="133"/>
    <s v="Bruno"/>
    <x v="3"/>
    <s v="Consulta"/>
    <d v="1899-12-30T17:30:00"/>
    <d v="1899-12-30T17:30:00"/>
    <d v="1899-12-30T17:58:00"/>
    <d v="1899-12-30T00:28:00"/>
    <m/>
    <n v="28"/>
    <n v="1"/>
  </r>
  <r>
    <n v="2052"/>
    <x v="133"/>
    <s v="Canela"/>
    <x v="3"/>
    <s v="Consulta"/>
    <d v="1899-12-30T18:04:00"/>
    <d v="1899-12-30T18:04:00"/>
    <d v="1899-12-30T18:32:00"/>
    <d v="1899-12-30T00:28:00"/>
    <m/>
    <n v="28"/>
    <n v="1"/>
  </r>
  <r>
    <n v="2053"/>
    <x v="133"/>
    <s v="Capuccino"/>
    <x v="3"/>
    <s v="Consulta"/>
    <d v="1899-12-30T19:00:00"/>
    <d v="1899-12-30T19:00:00"/>
    <d v="1899-12-30T19:25:00"/>
    <d v="1899-12-30T00:25:00"/>
    <m/>
    <n v="25"/>
    <n v="1"/>
  </r>
  <r>
    <n v="2054"/>
    <x v="133"/>
    <s v="Jerry"/>
    <x v="3"/>
    <s v="Consulta"/>
    <d v="1899-12-30T18:35:00"/>
    <d v="1899-12-30T18:35:00"/>
    <d v="1899-12-30T18:55:00"/>
    <d v="1899-12-30T00:20:00"/>
    <m/>
    <n v="20"/>
    <n v="1"/>
  </r>
  <r>
    <n v="2055"/>
    <x v="134"/>
    <s v="Merle"/>
    <x v="0"/>
    <s v="Consulta"/>
    <d v="1899-12-30T17:00:00"/>
    <d v="1899-12-30T17:10:00"/>
    <d v="1899-12-30T17:38:00"/>
    <d v="1899-12-30T00:28:00"/>
    <m/>
    <n v="28"/>
    <n v="1"/>
  </r>
  <r>
    <n v="2056"/>
    <x v="134"/>
    <s v="Caciopea"/>
    <x v="0"/>
    <s v="Copro"/>
    <d v="1899-12-30T14:43:00"/>
    <d v="1899-12-30T14:43:00"/>
    <s v="s/d"/>
    <e v="#VALUE!"/>
    <m/>
    <e v="#VALUE!"/>
    <n v="1"/>
  </r>
  <r>
    <n v="2057"/>
    <x v="134"/>
    <s v="Sizalladora"/>
    <x v="0"/>
    <s v="Revision"/>
    <d v="1899-12-30T16:49:00"/>
    <d v="1899-12-30T16:55:00"/>
    <d v="1899-12-30T17:06:00"/>
    <d v="1899-12-30T00:11:00"/>
    <m/>
    <n v="11"/>
    <n v="1"/>
  </r>
  <r>
    <n v="2058"/>
    <x v="134"/>
    <s v="Dragon"/>
    <x v="1"/>
    <s v="Consulta"/>
    <d v="1899-12-30T12:30:00"/>
    <d v="1899-12-30T12:33:00"/>
    <d v="1899-12-30T13:30:00"/>
    <d v="1899-12-30T00:57:00"/>
    <m/>
    <n v="57"/>
    <n v="1"/>
  </r>
  <r>
    <n v="2059"/>
    <x v="134"/>
    <s v="Cesar"/>
    <x v="1"/>
    <s v="Laboratorio"/>
    <d v="1899-12-30T11:32:00"/>
    <d v="1899-12-30T11:32:00"/>
    <s v="s/d"/>
    <e v="#VALUE!"/>
    <m/>
    <e v="#VALUE!"/>
    <n v="1"/>
  </r>
  <r>
    <n v="2060"/>
    <x v="134"/>
    <s v="Luna"/>
    <x v="1"/>
    <s v="Vacuna"/>
    <d v="1899-12-30T11:24:00"/>
    <d v="1899-12-30T11:26:00"/>
    <d v="1899-12-30T11:45:00"/>
    <d v="1899-12-30T00:19:00"/>
    <m/>
    <n v="19"/>
    <n v="1"/>
  </r>
  <r>
    <n v="2061"/>
    <x v="134"/>
    <s v="Nala"/>
    <x v="1"/>
    <s v="Desparasitación"/>
    <d v="1903-01-28T00:00:00"/>
    <d v="1899-12-30T11:30:00"/>
    <d v="1899-12-30T11:50:00"/>
    <d v="1899-12-30T00:20:00"/>
    <m/>
    <n v="20"/>
    <n v="1"/>
  </r>
  <r>
    <n v="2062"/>
    <x v="134"/>
    <s v="Lilo"/>
    <x v="1"/>
    <s v="Vacuna"/>
    <d v="1899-12-30T09:00:00"/>
    <d v="1899-12-30T09:09:00"/>
    <d v="1899-12-30T10:01:00"/>
    <d v="1899-12-30T00:52:00"/>
    <m/>
    <n v="52"/>
    <n v="1"/>
  </r>
  <r>
    <n v="2063"/>
    <x v="134"/>
    <s v="Tata"/>
    <x v="1"/>
    <s v="Revision"/>
    <d v="1899-12-30T08:48:00"/>
    <d v="1899-12-30T08:52:00"/>
    <d v="1899-12-30T09:41:00"/>
    <d v="1899-12-30T00:49:00"/>
    <m/>
    <n v="49"/>
    <n v="1"/>
  </r>
  <r>
    <n v="2064"/>
    <x v="134"/>
    <s v="Mikaela"/>
    <x v="1"/>
    <s v="Consulta"/>
    <d v="1899-12-30T08:38:00"/>
    <d v="1899-12-30T08:40:00"/>
    <d v="1899-12-30T09:02:00"/>
    <d v="1899-12-30T00:22:00"/>
    <m/>
    <n v="22"/>
    <n v="1"/>
  </r>
  <r>
    <n v="2065"/>
    <x v="134"/>
    <s v="Tina"/>
    <x v="1"/>
    <s v="Consulta"/>
    <d v="1899-12-30T08:04:00"/>
    <d v="1899-12-30T08:40:00"/>
    <d v="1899-12-30T08:55:00"/>
    <d v="1899-12-30T00:15:00"/>
    <m/>
    <n v="15"/>
    <n v="1"/>
  </r>
  <r>
    <n v="2066"/>
    <x v="134"/>
    <s v="Nena"/>
    <x v="3"/>
    <s v="Consulta"/>
    <d v="1899-12-30T16:20:00"/>
    <d v="1899-12-30T16:50:00"/>
    <d v="1899-12-30T17:25:00"/>
    <d v="1899-12-30T00:35:00"/>
    <m/>
    <n v="35"/>
    <n v="1"/>
  </r>
  <r>
    <n v="2067"/>
    <x v="134"/>
    <s v="Enzo"/>
    <x v="3"/>
    <s v="Consulta"/>
    <d v="1899-12-30T17:32:00"/>
    <d v="1899-12-30T17:32:00"/>
    <d v="1899-12-30T17:58:00"/>
    <d v="1899-12-30T00:26:00"/>
    <m/>
    <n v="26"/>
    <n v="1"/>
  </r>
  <r>
    <n v="2068"/>
    <x v="134"/>
    <s v="Nicol"/>
    <x v="3"/>
    <s v="Consulta"/>
    <d v="1899-12-30T18:00:00"/>
    <d v="1899-12-30T18:00:00"/>
    <d v="1899-12-30T18:20:00"/>
    <d v="1899-12-30T00:20:00"/>
    <m/>
    <n v="20"/>
    <n v="1"/>
  </r>
  <r>
    <n v="2069"/>
    <x v="134"/>
    <s v="Luna"/>
    <x v="3"/>
    <s v="Consulta"/>
    <d v="1899-12-30T18:43:00"/>
    <d v="1899-12-30T18:47:00"/>
    <d v="1899-12-30T19:00:00"/>
    <d v="1899-12-30T00:13:00"/>
    <m/>
    <n v="13"/>
    <n v="1"/>
  </r>
  <r>
    <n v="2070"/>
    <x v="134"/>
    <s v="Katy"/>
    <x v="3"/>
    <s v="Consulta"/>
    <d v="1899-12-30T19:29:00"/>
    <d v="1899-12-30T19:33:00"/>
    <d v="1899-12-30T20:01:00"/>
    <d v="1899-12-30T00:28:00"/>
    <m/>
    <n v="28"/>
    <n v="1"/>
  </r>
  <r>
    <n v="2071"/>
    <x v="134"/>
    <s v="Frida"/>
    <x v="11"/>
    <s v="Consulta"/>
    <d v="1899-12-30T09:11:00"/>
    <d v="1899-12-30T09:15:00"/>
    <d v="1899-12-30T09:45:00"/>
    <d v="1899-12-30T00:30:00"/>
    <m/>
    <n v="30"/>
    <n v="1"/>
  </r>
  <r>
    <n v="2072"/>
    <x v="134"/>
    <s v="Pink"/>
    <x v="11"/>
    <s v="Revision"/>
    <d v="1899-12-30T11:06:00"/>
    <d v="1899-12-30T11:06:00"/>
    <d v="1899-12-30T11:30:00"/>
    <d v="1899-12-30T00:24:00"/>
    <m/>
    <n v="24"/>
    <n v="1"/>
  </r>
  <r>
    <n v="2073"/>
    <x v="134"/>
    <s v="Zeus"/>
    <x v="11"/>
    <s v="Ego"/>
    <d v="1899-12-30T12:04:00"/>
    <d v="1899-12-30T12:10:00"/>
    <d v="1899-12-30T12:50:00"/>
    <d v="1899-12-30T00:40:00"/>
    <m/>
    <n v="40"/>
    <n v="1"/>
  </r>
  <r>
    <n v="2074"/>
    <x v="134"/>
    <s v="Muffy"/>
    <x v="11"/>
    <s v="Consulta"/>
    <d v="1899-12-30T15:25:00"/>
    <d v="1899-12-30T15:30:00"/>
    <d v="1899-12-30T16:00:00"/>
    <d v="1899-12-30T00:30:00"/>
    <m/>
    <n v="30"/>
    <n v="1"/>
  </r>
  <r>
    <n v="2075"/>
    <x v="134"/>
    <s v="Brownnie"/>
    <x v="11"/>
    <s v="Revision"/>
    <d v="1899-12-30T11:06:00"/>
    <d v="1899-12-30T11:06:00"/>
    <d v="1899-12-30T11:20:00"/>
    <d v="1899-12-30T00:14:00"/>
    <m/>
    <n v="14"/>
    <n v="1"/>
  </r>
  <r>
    <n v="2076"/>
    <x v="134"/>
    <s v="Gorda"/>
    <x v="11"/>
    <s v="Usg"/>
    <d v="1899-12-30T13:34:00"/>
    <d v="1899-12-30T13:34:00"/>
    <d v="1899-12-30T14:09:00"/>
    <d v="1899-12-30T00:35:00"/>
    <m/>
    <n v="35"/>
    <n v="1"/>
  </r>
  <r>
    <n v="2077"/>
    <x v="134"/>
    <s v="Dingo"/>
    <x v="11"/>
    <s v="Revision"/>
    <d v="1899-12-30T17:55:00"/>
    <d v="1899-12-30T17:55:00"/>
    <d v="1899-12-30T18:02:00"/>
    <d v="1899-12-30T00:07:00"/>
    <m/>
    <n v="7"/>
    <n v="1"/>
  </r>
  <r>
    <n v="2078"/>
    <x v="134"/>
    <s v="Wera"/>
    <x v="11"/>
    <s v="Retiro de puntos"/>
    <d v="1899-12-30T17:50:00"/>
    <d v="1899-12-30T17:58:00"/>
    <d v="1899-12-30T18:10:00"/>
    <d v="1899-12-30T00:12:00"/>
    <m/>
    <n v="12"/>
    <n v="1"/>
  </r>
  <r>
    <n v="2079"/>
    <x v="134"/>
    <s v="Chip"/>
    <x v="11"/>
    <s v="Vacuna"/>
    <d v="1899-12-30T14:01:00"/>
    <d v="1899-12-30T14:07:00"/>
    <d v="1899-12-30T14:15:00"/>
    <d v="1899-12-30T00:08:00"/>
    <m/>
    <n v="8"/>
    <n v="1"/>
  </r>
  <r>
    <n v="2080"/>
    <x v="135"/>
    <s v="Bigotes"/>
    <x v="19"/>
    <s v="Vacuna"/>
    <s v="s/d"/>
    <s v="s/d"/>
    <s v="s/d"/>
    <e v="#VALUE!"/>
    <m/>
    <e v="#VALUE!"/>
    <n v="1"/>
  </r>
  <r>
    <n v="2081"/>
    <x v="135"/>
    <s v="Vera"/>
    <x v="19"/>
    <s v="Cambio de vendaje"/>
    <d v="1899-12-30T13:24:00"/>
    <d v="1899-12-30T13:24:00"/>
    <s v="s/d"/>
    <e v="#VALUE!"/>
    <m/>
    <e v="#VALUE!"/>
    <n v="1"/>
  </r>
  <r>
    <n v="2082"/>
    <x v="135"/>
    <s v="S/N"/>
    <x v="19"/>
    <s v="Desparasitación"/>
    <d v="1899-12-30T10:30:00"/>
    <d v="1899-12-30T10:30:00"/>
    <s v="s/d"/>
    <e v="#VALUE!"/>
    <m/>
    <e v="#VALUE!"/>
    <n v="1"/>
  </r>
  <r>
    <n v="2083"/>
    <x v="135"/>
    <s v="Spaghetti"/>
    <x v="19"/>
    <s v="Revision"/>
    <d v="1899-12-30T09:24:00"/>
    <d v="1899-12-30T09:24:00"/>
    <s v="s/d"/>
    <e v="#VALUE!"/>
    <m/>
    <e v="#VALUE!"/>
    <n v="1"/>
  </r>
  <r>
    <n v="2084"/>
    <x v="135"/>
    <s v="Patan - Viernes"/>
    <x v="19"/>
    <s v="Biometria"/>
    <d v="1899-12-30T13:20:00"/>
    <d v="1899-12-30T13:30:00"/>
    <s v="s/d"/>
    <e v="#VALUE!"/>
    <m/>
    <e v="#VALUE!"/>
    <n v="1"/>
  </r>
  <r>
    <n v="2085"/>
    <x v="135"/>
    <s v="S/N - Guardian"/>
    <x v="9"/>
    <s v="Consulta"/>
    <d v="1899-12-30T14:30:00"/>
    <d v="1899-12-30T17:37:00"/>
    <d v="1899-12-30T14:48:00"/>
    <n v="-0.11736111111111092"/>
    <m/>
    <e v="#NUM!"/>
    <n v="1"/>
  </r>
  <r>
    <n v="2086"/>
    <x v="135"/>
    <s v="Jagger"/>
    <x v="9"/>
    <s v="Desparasitación"/>
    <d v="1899-12-30T16:06:00"/>
    <d v="1899-12-30T16:10:00"/>
    <d v="1899-12-30T16:20:00"/>
    <d v="1899-12-30T00:10:00"/>
    <m/>
    <n v="10"/>
    <n v="1"/>
  </r>
  <r>
    <n v="2087"/>
    <x v="135"/>
    <s v="Duque"/>
    <x v="9"/>
    <s v="Curacion"/>
    <d v="1899-12-30T11:35:00"/>
    <d v="1899-12-30T11:35:00"/>
    <s v="s/d"/>
    <e v="#VALUE!"/>
    <m/>
    <e v="#VALUE!"/>
    <n v="1"/>
  </r>
  <r>
    <n v="2088"/>
    <x v="135"/>
    <s v="Negra"/>
    <x v="0"/>
    <s v="Preoperatorio"/>
    <d v="1899-12-30T17:17:00"/>
    <d v="1899-12-30T17:17:00"/>
    <d v="1899-12-30T17:25:00"/>
    <d v="1899-12-30T00:08:00"/>
    <m/>
    <n v="8"/>
    <n v="1"/>
  </r>
  <r>
    <n v="2089"/>
    <x v="135"/>
    <s v="Ludo - Rocky"/>
    <x v="0"/>
    <s v="Desparasitación"/>
    <d v="1899-12-30T11:00:00"/>
    <d v="1899-12-30T11:00:00"/>
    <d v="1899-12-30T14:17:00"/>
    <d v="1899-12-30T03:17:00"/>
    <m/>
    <n v="17"/>
    <n v="1"/>
  </r>
  <r>
    <n v="2090"/>
    <x v="135"/>
    <s v="Capuccino"/>
    <x v="0"/>
    <s v="consulta"/>
    <d v="1899-12-30T09:18:00"/>
    <d v="1899-12-30T09:25:00"/>
    <d v="1899-12-30T09:50:00"/>
    <d v="1899-12-30T00:25:00"/>
    <m/>
    <n v="25"/>
    <n v="1"/>
  </r>
  <r>
    <n v="2091"/>
    <x v="135"/>
    <s v="Malala"/>
    <x v="0"/>
    <s v="Preoperatorio"/>
    <d v="1899-12-30T10:40:00"/>
    <d v="1899-12-30T10:40:00"/>
    <d v="1899-12-30T10:50:00"/>
    <d v="1899-12-30T00:10:00"/>
    <m/>
    <n v="10"/>
    <n v="1"/>
  </r>
  <r>
    <n v="2092"/>
    <x v="135"/>
    <s v="Luffy"/>
    <x v="0"/>
    <s v="vacuna"/>
    <d v="1899-12-30T17:35:00"/>
    <d v="1899-12-30T17:50:00"/>
    <d v="1899-12-30T17:56:00"/>
    <d v="1899-12-30T00:06:00"/>
    <m/>
    <n v="6"/>
    <n v="1"/>
  </r>
  <r>
    <n v="2093"/>
    <x v="135"/>
    <s v="Pochito"/>
    <x v="0"/>
    <s v="Consulta"/>
    <d v="1899-12-30T14:35:00"/>
    <d v="1899-12-30T14:35:00"/>
    <s v="s/d"/>
    <e v="#VALUE!"/>
    <m/>
    <e v="#VALUE!"/>
    <n v="1"/>
  </r>
  <r>
    <n v="2094"/>
    <x v="135"/>
    <s v="Lina"/>
    <x v="0"/>
    <s v="Laboratorio"/>
    <d v="1899-12-30T13:00:00"/>
    <d v="1899-12-30T13:00:00"/>
    <d v="1899-12-30T13:30:00"/>
    <d v="1899-12-30T00:30:00"/>
    <m/>
    <n v="30"/>
    <n v="1"/>
  </r>
  <r>
    <n v="2095"/>
    <x v="135"/>
    <s v="Rabito"/>
    <x v="0"/>
    <s v="Consulta"/>
    <d v="1899-12-30T12:08:00"/>
    <d v="1899-12-30T12:15:00"/>
    <d v="1899-12-30T12:22:00"/>
    <d v="1899-12-30T00:07:00"/>
    <m/>
    <n v="7"/>
    <n v="1"/>
  </r>
  <r>
    <n v="2096"/>
    <x v="135"/>
    <s v="Kira"/>
    <x v="0"/>
    <s v="Desparasitación"/>
    <d v="1899-12-30T12:24:00"/>
    <d v="1899-12-30T12:30:00"/>
    <d v="1899-12-30T13:10:00"/>
    <d v="1899-12-30T00:40:00"/>
    <m/>
    <n v="40"/>
    <n v="1"/>
  </r>
  <r>
    <n v="2097"/>
    <x v="135"/>
    <s v="Matias"/>
    <x v="0"/>
    <s v="Revision"/>
    <d v="1899-12-30T11:31:00"/>
    <d v="1899-12-30T11:40:00"/>
    <d v="1899-12-30T12:00:00"/>
    <d v="1899-12-30T00:20:00"/>
    <m/>
    <n v="20"/>
    <n v="1"/>
  </r>
  <r>
    <n v="2098"/>
    <x v="136"/>
    <s v="Max"/>
    <x v="1"/>
    <s v="Desparasitación"/>
    <d v="1899-12-30T16:24:00"/>
    <d v="1899-12-30T16:25:00"/>
    <d v="1899-12-30T16:40:00"/>
    <d v="1899-12-30T00:15:00"/>
    <m/>
    <n v="15"/>
    <n v="1"/>
  </r>
  <r>
    <n v="2099"/>
    <x v="136"/>
    <s v="Bolita"/>
    <x v="1"/>
    <s v="Consulta"/>
    <d v="1899-12-30T10:41:00"/>
    <d v="1899-12-30T10:45:00"/>
    <d v="1899-12-30T11:15:00"/>
    <d v="1899-12-30T00:30:00"/>
    <m/>
    <n v="30"/>
    <n v="1"/>
  </r>
  <r>
    <n v="2100"/>
    <x v="136"/>
    <s v="Blacky"/>
    <x v="9"/>
    <s v="Consulta"/>
    <d v="1899-12-30T10:58:00"/>
    <d v="1899-12-30T10:58:00"/>
    <d v="1899-12-30T11:15:00"/>
    <d v="1899-12-30T00:17:00"/>
    <m/>
    <n v="17"/>
    <n v="1"/>
  </r>
  <r>
    <n v="2101"/>
    <x v="136"/>
    <s v="S/N"/>
    <x v="9"/>
    <s v="Consulta"/>
    <d v="1899-12-30T16:20:00"/>
    <d v="1899-12-30T16:30:00"/>
    <d v="1899-12-30T17:50:00"/>
    <d v="1899-12-30T01:20:00"/>
    <m/>
    <n v="20"/>
    <n v="1"/>
  </r>
  <r>
    <n v="2102"/>
    <x v="136"/>
    <s v="Vera"/>
    <x v="9"/>
    <s v="Cambio de vendaje"/>
    <d v="1899-12-30T15:13:00"/>
    <d v="1899-12-30T15:13:00"/>
    <d v="1899-12-30T15:30:00"/>
    <d v="1899-12-30T00:17:00"/>
    <m/>
    <n v="17"/>
    <n v="1"/>
  </r>
  <r>
    <n v="2103"/>
    <x v="136"/>
    <s v="Danubio"/>
    <x v="9"/>
    <s v="Vacuna"/>
    <d v="1899-12-30T13:09:00"/>
    <d v="1899-12-30T13:13:00"/>
    <d v="1899-12-30T13:25:00"/>
    <d v="1899-12-30T00:12:00"/>
    <m/>
    <n v="12"/>
    <n v="1"/>
  </r>
  <r>
    <n v="2104"/>
    <x v="136"/>
    <s v="Ron"/>
    <x v="9"/>
    <s v="Consulta"/>
    <d v="1899-12-30T09:50:00"/>
    <d v="1899-12-30T09:55:00"/>
    <d v="1899-12-30T10:20:00"/>
    <d v="1899-12-30T00:25:00"/>
    <m/>
    <n v="25"/>
    <n v="1"/>
  </r>
  <r>
    <n v="2105"/>
    <x v="137"/>
    <s v="Kenzo"/>
    <x v="11"/>
    <s v="Consulta"/>
    <d v="1899-12-30T12:22:00"/>
    <d v="1899-12-30T12:25:00"/>
    <d v="1899-12-30T12:50:00"/>
    <d v="1899-12-30T00:25:00"/>
    <m/>
    <n v="25"/>
    <n v="1"/>
  </r>
  <r>
    <n v="2106"/>
    <x v="137"/>
    <s v="Rocky"/>
    <x v="11"/>
    <s v="Consulta"/>
    <d v="1899-12-30T11:03:00"/>
    <d v="1899-12-30T11:10:00"/>
    <d v="1899-12-30T11:20:00"/>
    <d v="1899-12-30T00:10:00"/>
    <m/>
    <n v="10"/>
    <n v="1"/>
  </r>
  <r>
    <n v="2107"/>
    <x v="137"/>
    <s v="Frida"/>
    <x v="11"/>
    <s v="Revision"/>
    <d v="1899-12-30T10:44:00"/>
    <d v="1899-12-30T11:00:00"/>
    <d v="1899-12-30T11:10:00"/>
    <d v="1899-12-30T00:10:00"/>
    <m/>
    <n v="10"/>
    <n v="1"/>
  </r>
  <r>
    <n v="2108"/>
    <x v="137"/>
    <s v="Vera"/>
    <x v="11"/>
    <s v="Cambio de vendaje"/>
    <d v="1899-12-30T12:54:00"/>
    <d v="1899-12-30T12:57:00"/>
    <d v="1899-12-30T13:10:00"/>
    <d v="1899-12-30T00:13:00"/>
    <m/>
    <n v="13"/>
    <n v="1"/>
  </r>
  <r>
    <n v="2109"/>
    <x v="137"/>
    <s v="Negra"/>
    <x v="11"/>
    <s v="Citologia"/>
    <d v="1899-12-30T12:10:00"/>
    <d v="1899-12-30T12:10:00"/>
    <d v="1899-12-30T12:15:00"/>
    <d v="1899-12-30T00:05:00"/>
    <m/>
    <n v="5"/>
    <n v="1"/>
  </r>
  <r>
    <n v="2110"/>
    <x v="137"/>
    <s v="Nanci"/>
    <x v="1"/>
    <s v="Retiro de puntos"/>
    <d v="1899-12-30T19:23:00"/>
    <d v="1899-12-30T19:29:00"/>
    <d v="1899-12-30T20:00:00"/>
    <d v="1899-12-30T00:31:00"/>
    <m/>
    <n v="31"/>
    <n v="1"/>
  </r>
  <r>
    <n v="2111"/>
    <x v="137"/>
    <s v="Bigotes"/>
    <x v="1"/>
    <s v="Vacuna"/>
    <d v="1899-12-30T18:18:00"/>
    <d v="1899-12-30T18:20:00"/>
    <d v="1899-12-30T18:38:00"/>
    <d v="1899-12-30T00:18:00"/>
    <m/>
    <n v="18"/>
    <n v="1"/>
  </r>
  <r>
    <n v="2112"/>
    <x v="137"/>
    <s v="Kika"/>
    <x v="1"/>
    <s v="Cambio de vendaje"/>
    <d v="1899-12-30T15:20:00"/>
    <d v="1899-12-30T15:24:00"/>
    <d v="1899-12-30T15:57:00"/>
    <d v="1899-12-30T00:33:00"/>
    <m/>
    <n v="33"/>
    <n v="1"/>
  </r>
  <r>
    <n v="2113"/>
    <x v="137"/>
    <s v="Emma"/>
    <x v="1"/>
    <s v="Consulta"/>
    <d v="1899-12-30T14:09:00"/>
    <d v="1899-12-30T14:34:00"/>
    <d v="1899-12-30T15:00:00"/>
    <d v="1899-12-30T00:26:00"/>
    <m/>
    <n v="26"/>
    <n v="1"/>
  </r>
  <r>
    <n v="2114"/>
    <x v="137"/>
    <s v="Emma"/>
    <x v="13"/>
    <s v="Consulta"/>
    <d v="1899-12-30T17:00:00"/>
    <d v="1899-12-30T17:00:00"/>
    <d v="1899-12-30T17:30:00"/>
    <d v="1899-12-30T00:30:00"/>
    <m/>
    <n v="30"/>
    <n v="1"/>
  </r>
  <r>
    <n v="2115"/>
    <x v="137"/>
    <s v="Chimba"/>
    <x v="0"/>
    <s v="Consulta"/>
    <d v="1899-12-30T15:00:00"/>
    <d v="1899-12-30T15:10:00"/>
    <d v="1899-12-30T15:40:00"/>
    <d v="1899-12-30T00:30:00"/>
    <m/>
    <n v="30"/>
    <n v="1"/>
  </r>
  <r>
    <n v="2116"/>
    <x v="137"/>
    <s v="Totis"/>
    <x v="0"/>
    <s v="Placa"/>
    <d v="1899-12-30T14:01:00"/>
    <d v="1899-12-30T14:01:00"/>
    <d v="1899-12-30T14:20:00"/>
    <d v="1899-12-30T00:19:00"/>
    <m/>
    <n v="19"/>
    <n v="1"/>
  </r>
  <r>
    <n v="2117"/>
    <x v="137"/>
    <s v="Bella"/>
    <x v="0"/>
    <s v="Vacuna"/>
    <s v="s/d"/>
    <s v="s/d"/>
    <s v="s/d"/>
    <e v="#VALUE!"/>
    <m/>
    <e v="#VALUE!"/>
    <n v="1"/>
  </r>
  <r>
    <n v="2118"/>
    <x v="137"/>
    <s v="Canelo"/>
    <x v="0"/>
    <s v="Biometria"/>
    <d v="1899-12-30T09:51:00"/>
    <d v="1899-12-30T09:58:00"/>
    <d v="1899-12-30T10:05:00"/>
    <d v="1899-12-30T00:07:00"/>
    <m/>
    <n v="7"/>
    <n v="1"/>
  </r>
  <r>
    <n v="2119"/>
    <x v="137"/>
    <s v="Luffy"/>
    <x v="0"/>
    <s v="Biometria"/>
    <d v="1899-12-30T11:36:00"/>
    <d v="1899-12-30T11:45:00"/>
    <d v="1899-12-30T12:01:00"/>
    <d v="1899-12-30T00:16:00"/>
    <m/>
    <n v="16"/>
    <n v="1"/>
  </r>
  <r>
    <n v="2120"/>
    <x v="137"/>
    <s v="Lucky"/>
    <x v="0"/>
    <s v="Vacuna"/>
    <d v="1899-12-30T13:41:00"/>
    <d v="1899-12-30T13:41:00"/>
    <d v="1899-12-30T14:05:00"/>
    <d v="1899-12-30T00:24:00"/>
    <m/>
    <n v="24"/>
    <n v="1"/>
  </r>
  <r>
    <n v="2121"/>
    <x v="138"/>
    <s v="Canela"/>
    <x v="11"/>
    <s v="Consulta"/>
    <d v="1899-12-30T13:40:00"/>
    <d v="1899-12-30T13:40:00"/>
    <d v="1899-12-30T14:10:00"/>
    <d v="1899-12-30T00:30:00"/>
    <m/>
    <n v="30"/>
    <n v="1"/>
  </r>
  <r>
    <n v="2122"/>
    <x v="138"/>
    <s v="S/N"/>
    <x v="11"/>
    <s v="Desparasitación"/>
    <d v="1899-12-30T11:58:00"/>
    <d v="1899-12-30T12:00:00"/>
    <d v="1899-12-30T12:15:00"/>
    <d v="1899-12-30T00:15:00"/>
    <m/>
    <n v="15"/>
    <n v="1"/>
  </r>
  <r>
    <n v="2123"/>
    <x v="138"/>
    <s v="Mosito"/>
    <x v="11"/>
    <s v="Consulta"/>
    <d v="1899-12-30T09:47:00"/>
    <d v="1899-12-30T09:47:00"/>
    <d v="1899-12-30T10:15:00"/>
    <d v="1899-12-30T00:28:00"/>
    <m/>
    <n v="28"/>
    <n v="1"/>
  </r>
  <r>
    <n v="2124"/>
    <x v="138"/>
    <s v="Nina"/>
    <x v="11"/>
    <s v="Revision"/>
    <d v="1899-12-30T08:58:00"/>
    <d v="1899-12-30T09:10:00"/>
    <d v="1899-12-30T09:32:00"/>
    <d v="1899-12-30T00:22:00"/>
    <m/>
    <n v="22"/>
    <n v="1"/>
  </r>
  <r>
    <n v="2125"/>
    <x v="138"/>
    <s v="Naca"/>
    <x v="11"/>
    <s v="Consulta"/>
    <d v="1899-12-30T17:34:00"/>
    <d v="1899-12-30T17:45:00"/>
    <d v="1899-12-30T18:05:00"/>
    <d v="1899-12-30T00:20:00"/>
    <m/>
    <n v="20"/>
    <n v="1"/>
  </r>
  <r>
    <n v="2126"/>
    <x v="138"/>
    <s v="Niky"/>
    <x v="11"/>
    <s v="Revision"/>
    <d v="1899-12-30T15:15:00"/>
    <d v="1899-12-30T15:30:00"/>
    <d v="1899-12-30T15:50:00"/>
    <d v="1899-12-30T00:20:00"/>
    <m/>
    <n v="20"/>
    <n v="1"/>
  </r>
  <r>
    <n v="2127"/>
    <x v="138"/>
    <s v="Juxa"/>
    <x v="11"/>
    <s v="Consulta"/>
    <d v="1899-12-30T18:56:00"/>
    <d v="1899-12-30T19:00:00"/>
    <d v="1899-12-30T19:17:00"/>
    <d v="1899-12-30T00:17:00"/>
    <m/>
    <n v="17"/>
    <n v="1"/>
  </r>
  <r>
    <n v="2128"/>
    <x v="138"/>
    <s v="Lola"/>
    <x v="1"/>
    <s v="Consulta"/>
    <d v="1899-12-30T16:57:00"/>
    <d v="1899-12-30T16:57:00"/>
    <s v="s/d"/>
    <e v="#VALUE!"/>
    <m/>
    <e v="#VALUE!"/>
    <n v="1"/>
  </r>
  <r>
    <n v="2129"/>
    <x v="138"/>
    <s v="Tadeo"/>
    <x v="0"/>
    <s v="Consulta"/>
    <d v="1899-12-30T13:58:00"/>
    <d v="1899-12-30T13:58:00"/>
    <d v="1899-12-30T14:50:00"/>
    <d v="1899-12-30T00:52:00"/>
    <m/>
    <n v="52"/>
    <n v="1"/>
  </r>
  <r>
    <n v="2130"/>
    <x v="138"/>
    <s v="Polorcita"/>
    <x v="20"/>
    <s v="Desparasitación"/>
    <d v="1899-12-30T10:40:00"/>
    <d v="1899-12-30T10:45:00"/>
    <d v="1899-12-30T11:06:00"/>
    <d v="1899-12-30T00:21:00"/>
    <m/>
    <n v="21"/>
    <n v="1"/>
  </r>
  <r>
    <n v="2131"/>
    <x v="138"/>
    <s v="Jazz"/>
    <x v="3"/>
    <s v="Consulta"/>
    <d v="1899-12-30T20:01:00"/>
    <d v="1899-12-30T20:01:00"/>
    <d v="1899-12-30T20:45:00"/>
    <d v="1899-12-30T00:44:00"/>
    <m/>
    <n v="44"/>
    <n v="1"/>
  </r>
  <r>
    <n v="2132"/>
    <x v="138"/>
    <s v="Ragnar"/>
    <x v="3"/>
    <s v="Consulta"/>
    <d v="1899-12-30T18:00:00"/>
    <d v="1899-12-30T18:05:00"/>
    <d v="1899-12-30T18:51:00"/>
    <d v="1899-12-30T00:46:00"/>
    <m/>
    <n v="46"/>
    <n v="1"/>
  </r>
  <r>
    <n v="2133"/>
    <x v="139"/>
    <s v="Lucky"/>
    <x v="3"/>
    <s v="Consulta"/>
    <d v="1899-12-30T16:57:00"/>
    <d v="1899-12-30T17:01:00"/>
    <d v="1899-12-30T17:25:00"/>
    <d v="1899-12-30T00:24:00"/>
    <m/>
    <n v="24"/>
    <n v="1"/>
  </r>
  <r>
    <n v="2134"/>
    <x v="139"/>
    <s v="Motita"/>
    <x v="3"/>
    <s v="Consulta"/>
    <d v="1899-12-30T18:49:00"/>
    <d v="1899-12-30T19:25:00"/>
    <d v="1899-12-30T19:58:00"/>
    <d v="1899-12-30T00:33:00"/>
    <m/>
    <n v="33"/>
    <n v="1"/>
  </r>
  <r>
    <n v="2135"/>
    <x v="139"/>
    <s v="Chopper"/>
    <x v="3"/>
    <s v="Consulta"/>
    <d v="1899-12-30T17:53:00"/>
    <d v="1899-12-30T18:01:00"/>
    <d v="1899-12-30T18:29:00"/>
    <d v="1899-12-30T00:28:00"/>
    <m/>
    <n v="28"/>
    <n v="1"/>
  </r>
  <r>
    <n v="2136"/>
    <x v="139"/>
    <s v="Luna"/>
    <x v="3"/>
    <s v="Consulta"/>
    <d v="1899-12-30T18:15:00"/>
    <s v="s/d"/>
    <s v="s/d"/>
    <e v="#VALUE!"/>
    <m/>
    <e v="#VALUE!"/>
    <n v="1"/>
  </r>
  <r>
    <n v="2137"/>
    <x v="139"/>
    <s v="Cora"/>
    <x v="1"/>
    <s v="Desparasitación"/>
    <d v="1899-12-30T16:52:00"/>
    <d v="1899-12-30T16:55:00"/>
    <d v="1899-12-30T17:13:00"/>
    <d v="1899-12-30T00:18:00"/>
    <m/>
    <n v="18"/>
    <n v="1"/>
  </r>
  <r>
    <n v="2138"/>
    <x v="139"/>
    <s v="Rocket"/>
    <x v="1"/>
    <s v="Laboratorio"/>
    <d v="1899-12-30T18:30:00"/>
    <d v="1899-12-30T18:31:00"/>
    <d v="1899-12-30T18:47:00"/>
    <d v="1899-12-30T00:16:00"/>
    <m/>
    <n v="16"/>
    <n v="1"/>
  </r>
  <r>
    <n v="2139"/>
    <x v="139"/>
    <s v="Laika"/>
    <x v="1"/>
    <s v="Consulta"/>
    <d v="1899-12-30T19:30:00"/>
    <d v="1899-12-30T19:30:00"/>
    <d v="1899-12-30T20:20:00"/>
    <d v="1899-12-30T00:50:00"/>
    <m/>
    <n v="50"/>
    <n v="1"/>
  </r>
  <r>
    <n v="2140"/>
    <x v="139"/>
    <s v="Merle"/>
    <x v="1"/>
    <s v="Revision"/>
    <d v="1899-12-30T17:40:00"/>
    <d v="1899-12-30T17:41:00"/>
    <d v="1899-12-30T18:00:00"/>
    <d v="1899-12-30T00:19:00"/>
    <m/>
    <n v="19"/>
    <n v="1"/>
  </r>
  <r>
    <n v="2141"/>
    <x v="139"/>
    <s v="Jacob"/>
    <x v="1"/>
    <s v="Revision"/>
    <d v="1899-12-30T14:37:00"/>
    <d v="1899-12-30T14:40:00"/>
    <d v="1899-12-30T15:13:00"/>
    <d v="1899-12-30T00:33:00"/>
    <m/>
    <n v="33"/>
    <n v="1"/>
  </r>
  <r>
    <n v="2142"/>
    <x v="139"/>
    <s v="Wera"/>
    <x v="11"/>
    <s v="Revision"/>
    <d v="1899-12-30T16:59:00"/>
    <d v="1899-12-30T17:00:00"/>
    <d v="1899-12-30T17:10:00"/>
    <d v="1899-12-30T00:10:00"/>
    <m/>
    <n v="10"/>
    <n v="1"/>
  </r>
  <r>
    <n v="2143"/>
    <x v="139"/>
    <s v="Dali"/>
    <x v="11"/>
    <s v="Vacuna"/>
    <d v="1899-12-30T16:08:00"/>
    <d v="1899-12-30T16:10:00"/>
    <d v="1899-12-30T16:20:00"/>
    <d v="1899-12-30T00:10:00"/>
    <m/>
    <n v="10"/>
    <n v="1"/>
  </r>
  <r>
    <n v="2144"/>
    <x v="139"/>
    <s v="Lina"/>
    <x v="11"/>
    <s v="Revision"/>
    <d v="1899-12-30T18:45:00"/>
    <d v="1899-12-30T18:45:00"/>
    <d v="1899-12-30T19:00:00"/>
    <d v="1899-12-30T00:15:00"/>
    <m/>
    <n v="15"/>
    <n v="1"/>
  </r>
  <r>
    <n v="2145"/>
    <x v="139"/>
    <s v="Lola"/>
    <x v="11"/>
    <s v="Rayos X"/>
    <d v="1899-12-30T19:32:00"/>
    <d v="1899-12-30T19:32:00"/>
    <d v="1899-12-30T19:50:00"/>
    <d v="1899-12-30T00:18:00"/>
    <m/>
    <n v="18"/>
    <n v="1"/>
  </r>
  <r>
    <n v="2146"/>
    <x v="139"/>
    <s v="Monita"/>
    <x v="11"/>
    <s v="Consulta"/>
    <d v="1899-12-30T12:16:00"/>
    <d v="1899-12-30T12:16:00"/>
    <d v="1899-12-30T12:30:00"/>
    <d v="1899-12-30T00:14:00"/>
    <m/>
    <n v="14"/>
    <n v="1"/>
  </r>
  <r>
    <n v="2147"/>
    <x v="140"/>
    <s v="Wero"/>
    <x v="4"/>
    <s v="vacuna"/>
    <d v="1899-12-30T14:36:00"/>
    <d v="1899-12-30T14:40:00"/>
    <d v="1899-12-30T16:38:00"/>
    <d v="1899-12-30T01:58:00"/>
    <m/>
    <n v="118"/>
    <n v="1"/>
  </r>
  <r>
    <n v="2148"/>
    <x v="140"/>
    <s v="Emma"/>
    <x v="4"/>
    <s v="Revision"/>
    <d v="1899-12-30T12:02:00"/>
    <d v="1899-12-30T12:05:00"/>
    <d v="1899-12-30T13:25:00"/>
    <d v="1899-12-30T01:20:00"/>
    <m/>
    <n v="20"/>
    <n v="1"/>
  </r>
  <r>
    <n v="2149"/>
    <x v="140"/>
    <s v="Tita"/>
    <x v="1"/>
    <s v="Consulta"/>
    <d v="1899-12-30T16:30:00"/>
    <d v="1899-12-30T16:30:00"/>
    <d v="1899-12-30T17:45:00"/>
    <d v="1899-12-30T01:15:00"/>
    <m/>
    <n v="15"/>
    <n v="1"/>
  </r>
  <r>
    <n v="2150"/>
    <x v="140"/>
    <s v="Molly"/>
    <x v="1"/>
    <s v="Consulta"/>
    <d v="1899-12-30T16:13:00"/>
    <d v="1899-12-30T16:13:00"/>
    <d v="1899-12-30T16:30:00"/>
    <d v="1899-12-30T00:17:00"/>
    <m/>
    <n v="17"/>
    <n v="1"/>
  </r>
  <r>
    <n v="2151"/>
    <x v="140"/>
    <s v="Leike"/>
    <x v="1"/>
    <s v="Vacuna"/>
    <d v="1899-12-30T19:18:00"/>
    <d v="1899-12-30T19:20:00"/>
    <d v="1899-12-30T19:45:00"/>
    <d v="1899-12-30T00:25:00"/>
    <m/>
    <n v="25"/>
    <n v="1"/>
  </r>
  <r>
    <n v="2152"/>
    <x v="140"/>
    <s v="Locky"/>
    <x v="1"/>
    <s v="Consulta"/>
    <d v="1899-12-30T18:23:00"/>
    <d v="1899-12-30T18:27:00"/>
    <d v="1899-12-30T18:56:00"/>
    <d v="1899-12-30T00:29:00"/>
    <m/>
    <n v="29"/>
    <n v="1"/>
  </r>
  <r>
    <n v="2153"/>
    <x v="141"/>
    <s v="Jacob"/>
    <x v="1"/>
    <s v="Revision"/>
    <d v="1899-12-30T13:00:00"/>
    <d v="1899-12-30T13:01:00"/>
    <s v="s/d"/>
    <e v="#VALUE!"/>
    <m/>
    <e v="#VALUE!"/>
    <n v="1"/>
  </r>
  <r>
    <n v="2154"/>
    <x v="141"/>
    <s v="Canelo"/>
    <x v="1"/>
    <s v="Consulta"/>
    <d v="1899-12-30T12:17:00"/>
    <d v="1899-12-30T12:20:00"/>
    <d v="1899-12-30T13:00:00"/>
    <d v="1899-12-30T00:40:00"/>
    <m/>
    <n v="40"/>
    <n v="1"/>
  </r>
  <r>
    <n v="2155"/>
    <x v="141"/>
    <s v="Acero"/>
    <x v="1"/>
    <s v="Biometria"/>
    <d v="1899-12-30T20:40:00"/>
    <d v="1899-12-30T20:50:00"/>
    <d v="1899-12-30T21:00:00"/>
    <d v="1899-12-30T00:10:00"/>
    <m/>
    <n v="10"/>
    <n v="1"/>
  </r>
  <r>
    <n v="2156"/>
    <x v="141"/>
    <s v="Enzo"/>
    <x v="3"/>
    <s v="Consulta"/>
    <d v="1899-12-30T18:02:00"/>
    <s v="s/d"/>
    <s v="s/d"/>
    <e v="#VALUE!"/>
    <m/>
    <e v="#VALUE!"/>
    <n v="1"/>
  </r>
  <r>
    <n v="2157"/>
    <x v="141"/>
    <s v="Matilda"/>
    <x v="3"/>
    <s v="Consulta"/>
    <d v="1899-12-30T19:05:00"/>
    <s v="s/d"/>
    <s v="s/d"/>
    <e v="#VALUE!"/>
    <m/>
    <e v="#VALUE!"/>
    <n v="1"/>
  </r>
  <r>
    <n v="2158"/>
    <x v="141"/>
    <s v="Aslam"/>
    <x v="3"/>
    <s v="Consulta"/>
    <d v="1899-12-30T19:46:00"/>
    <s v="s/d"/>
    <s v="s/d"/>
    <e v="#VALUE!"/>
    <m/>
    <e v="#VALUE!"/>
    <n v="1"/>
  </r>
  <r>
    <n v="2159"/>
    <x v="141"/>
    <s v="Blacky"/>
    <x v="3"/>
    <s v="Consulta"/>
    <d v="1899-12-30T19:55:00"/>
    <s v="s/d"/>
    <s v="s/d"/>
    <e v="#VALUE!"/>
    <m/>
    <e v="#VALUE!"/>
    <n v="1"/>
  </r>
  <r>
    <n v="2160"/>
    <x v="141"/>
    <s v="Nanci"/>
    <x v="11"/>
    <s v="Consulta"/>
    <d v="1899-12-30T20:05:00"/>
    <s v="s/d"/>
    <s v="s/d"/>
    <e v="#VALUE!"/>
    <m/>
    <e v="#VALUE!"/>
    <n v="1"/>
  </r>
  <r>
    <n v="2161"/>
    <x v="141"/>
    <s v="Mascota"/>
    <x v="4"/>
    <s v="Cambio de vendaje"/>
    <d v="1899-12-30T07:49:00"/>
    <d v="1899-12-30T09:30:00"/>
    <d v="1899-12-30T10:00:00"/>
    <d v="1899-12-30T00:30:00"/>
    <m/>
    <n v="30"/>
    <n v="1"/>
  </r>
  <r>
    <n v="2162"/>
    <x v="141"/>
    <s v="Kira"/>
    <x v="4"/>
    <s v="Consulta"/>
    <d v="1899-12-30T14:11:00"/>
    <d v="1899-12-30T14:15:00"/>
    <d v="1899-12-30T14:40:00"/>
    <d v="1899-12-30T00:25:00"/>
    <m/>
    <n v="25"/>
    <n v="1"/>
  </r>
  <r>
    <n v="2163"/>
    <x v="141"/>
    <s v="Vera"/>
    <x v="4"/>
    <s v="Revision"/>
    <d v="1899-12-30T12:09:00"/>
    <d v="1899-12-30T12:11:00"/>
    <d v="1899-12-30T13:09:00"/>
    <d v="1899-12-30T00:58:00"/>
    <m/>
    <n v="58"/>
    <n v="1"/>
  </r>
  <r>
    <n v="2164"/>
    <x v="141"/>
    <s v="Megan"/>
    <x v="4"/>
    <s v="Preoperatorio"/>
    <d v="1899-12-30T11:04:00"/>
    <d v="1899-12-30T11:09:00"/>
    <d v="1899-12-30T11:20:00"/>
    <d v="1899-12-30T00:11:00"/>
    <m/>
    <n v="11"/>
    <n v="1"/>
  </r>
  <r>
    <n v="2165"/>
    <x v="141"/>
    <s v="Capitan"/>
    <x v="4"/>
    <s v="Revision"/>
    <d v="1899-12-30T09:05:00"/>
    <d v="1899-12-30T09:07:00"/>
    <d v="1899-12-30T09:31:00"/>
    <d v="1899-12-30T00:24:00"/>
    <m/>
    <n v="24"/>
    <n v="1"/>
  </r>
  <r>
    <n v="2166"/>
    <x v="141"/>
    <s v="S/N"/>
    <x v="4"/>
    <s v="Consulta"/>
    <d v="1899-12-30T07:54:00"/>
    <d v="1899-12-30T08:00:00"/>
    <d v="1899-12-30T08:49:00"/>
    <d v="1899-12-30T00:49:00"/>
    <m/>
    <n v="49"/>
    <n v="1"/>
  </r>
  <r>
    <n v="2167"/>
    <x v="142"/>
    <s v="Goofy"/>
    <x v="11"/>
    <s v="Aplicación de medicamento"/>
    <d v="1899-12-30T15:45:00"/>
    <s v="s/d"/>
    <s v="s/d"/>
    <e v="#VALUE!"/>
    <m/>
    <e v="#VALUE!"/>
    <n v="1"/>
  </r>
  <r>
    <n v="2168"/>
    <x v="142"/>
    <s v="Merle - Onix"/>
    <x v="11"/>
    <s v="Preoperatorio"/>
    <d v="1899-12-30T11:50:00"/>
    <s v="s/d"/>
    <s v="s/d"/>
    <e v="#VALUE!"/>
    <m/>
    <e v="#VALUE!"/>
    <n v="1"/>
  </r>
  <r>
    <n v="2169"/>
    <x v="142"/>
    <s v="Viernes"/>
    <x v="11"/>
    <s v="Laboratorio"/>
    <d v="1899-12-30T13:54:00"/>
    <s v="s/d"/>
    <s v="s/d"/>
    <e v="#VALUE!"/>
    <m/>
    <e v="#VALUE!"/>
    <n v="1"/>
  </r>
  <r>
    <n v="2170"/>
    <x v="142"/>
    <s v="Bindi"/>
    <x v="11"/>
    <s v="Laboratorio"/>
    <d v="1899-12-30T09:24:00"/>
    <d v="1899-12-30T09:24:00"/>
    <d v="1899-12-30T09:50:00"/>
    <d v="1899-12-30T00:26:00"/>
    <m/>
    <n v="26"/>
    <n v="1"/>
  </r>
  <r>
    <n v="2171"/>
    <x v="142"/>
    <s v="Luna"/>
    <x v="11"/>
    <s v="Laboratorio"/>
    <d v="1899-12-30T11:08:00"/>
    <d v="1899-12-30T11:08:00"/>
    <d v="1899-12-30T11:40:00"/>
    <d v="1899-12-30T00:32:00"/>
    <m/>
    <n v="32"/>
    <n v="1"/>
  </r>
  <r>
    <n v="2172"/>
    <x v="142"/>
    <s v="Arnold"/>
    <x v="11"/>
    <s v="Consulta"/>
    <d v="1899-12-30T14:57:00"/>
    <d v="1899-12-30T15:30:00"/>
    <d v="1899-12-30T16:50:00"/>
    <d v="1899-12-30T01:20:00"/>
    <m/>
    <n v="20"/>
    <n v="1"/>
  </r>
  <r>
    <n v="2173"/>
    <x v="142"/>
    <s v="Alaska"/>
    <x v="11"/>
    <s v="Consulta"/>
    <d v="1899-12-30T16:05:00"/>
    <d v="1899-12-30T16:05:00"/>
    <d v="1899-12-30T16:30:00"/>
    <d v="1899-12-30T00:25:00"/>
    <m/>
    <n v="25"/>
    <n v="1"/>
  </r>
  <r>
    <n v="2174"/>
    <x v="142"/>
    <s v="Gabana"/>
    <x v="11"/>
    <s v="Consulta"/>
    <d v="1899-12-30T17:13:00"/>
    <d v="1899-12-30T17:15:00"/>
    <d v="1899-12-30T17:45:00"/>
    <d v="1899-12-30T00:30:00"/>
    <m/>
    <n v="30"/>
    <n v="1"/>
  </r>
  <r>
    <n v="2175"/>
    <x v="142"/>
    <s v="Muñeca"/>
    <x v="11"/>
    <s v="Consulta"/>
    <d v="1899-12-30T17:34:00"/>
    <d v="1899-12-30T18:00:00"/>
    <d v="1899-12-30T18:30:00"/>
    <d v="1899-12-30T00:30:00"/>
    <m/>
    <n v="30"/>
    <n v="1"/>
  </r>
  <r>
    <n v="2176"/>
    <x v="142"/>
    <s v="Cockers"/>
    <x v="9"/>
    <s v="Vacuna"/>
    <d v="1899-12-30T16:05:00"/>
    <d v="1899-12-30T16:15:00"/>
    <d v="1899-12-30T17:28:00"/>
    <d v="1899-12-30T01:13:00"/>
    <m/>
    <n v="13"/>
    <n v="1"/>
  </r>
  <r>
    <n v="2177"/>
    <x v="142"/>
    <s v="Maya"/>
    <x v="9"/>
    <s v="Vacuna"/>
    <d v="1899-12-30T10:25:00"/>
    <d v="1899-12-30T10:35:00"/>
    <d v="1899-12-30T11:54:00"/>
    <d v="1899-12-30T01:19:00"/>
    <m/>
    <n v="19"/>
    <n v="1"/>
  </r>
  <r>
    <n v="2178"/>
    <x v="142"/>
    <s v="Kiara"/>
    <x v="9"/>
    <s v="Cambio de vendaje"/>
    <d v="1899-12-30T09:20:00"/>
    <d v="1899-12-30T09:21:00"/>
    <d v="1899-12-30T09:40:00"/>
    <d v="1899-12-30T00:19:00"/>
    <m/>
    <n v="19"/>
    <n v="1"/>
  </r>
  <r>
    <n v="2179"/>
    <x v="142"/>
    <s v="Bailey"/>
    <x v="9"/>
    <s v="Certificado Medico"/>
    <d v="1899-12-30T10:15:00"/>
    <d v="1899-12-30T10:15:00"/>
    <d v="1899-12-30T10:45:00"/>
    <d v="1899-12-30T00:30:00"/>
    <m/>
    <n v="30"/>
    <n v="1"/>
  </r>
  <r>
    <n v="2180"/>
    <x v="142"/>
    <s v="Max"/>
    <x v="9"/>
    <s v="Revision"/>
    <d v="1899-12-30T13:16:00"/>
    <d v="1899-12-30T13:20:00"/>
    <d v="1899-12-30T13:42:00"/>
    <d v="1899-12-30T00:22:00"/>
    <m/>
    <n v="22"/>
    <n v="1"/>
  </r>
  <r>
    <n v="2181"/>
    <x v="142"/>
    <s v="Chis"/>
    <x v="9"/>
    <s v="Revision"/>
    <d v="1899-12-30T14:12:00"/>
    <d v="1899-12-30T14:12:00"/>
    <d v="1899-12-30T14:23:00"/>
    <d v="1899-12-30T00:11:00"/>
    <m/>
    <n v="11"/>
    <n v="1"/>
  </r>
  <r>
    <n v="2182"/>
    <x v="142"/>
    <s v="Atenea"/>
    <x v="9"/>
    <s v="Desparasitación"/>
    <d v="1899-12-30T15:33:00"/>
    <d v="1899-12-30T15:33:00"/>
    <d v="1899-12-30T16:11:00"/>
    <d v="1899-12-30T00:38:00"/>
    <m/>
    <n v="38"/>
    <n v="1"/>
  </r>
  <r>
    <n v="2183"/>
    <x v="142"/>
    <s v="Zanyer"/>
    <x v="9"/>
    <s v="Biometria"/>
    <d v="1899-12-30T18:12:00"/>
    <d v="1899-12-30T18:12:00"/>
    <d v="1899-12-30T18:48:00"/>
    <d v="1899-12-30T00:36:00"/>
    <m/>
    <n v="36"/>
    <n v="1"/>
  </r>
  <r>
    <n v="2184"/>
    <x v="142"/>
    <s v="Martina"/>
    <x v="9"/>
    <s v="Consulta"/>
    <d v="1899-12-30T17:28:00"/>
    <d v="1899-12-30T17:28:00"/>
    <d v="1899-12-30T17:54:00"/>
    <d v="1899-12-30T00:26:00"/>
    <m/>
    <n v="26"/>
    <n v="1"/>
  </r>
  <r>
    <n v="2185"/>
    <x v="143"/>
    <s v="Canelo"/>
    <x v="1"/>
    <s v="Desparasitación"/>
    <d v="1899-12-30T11:02:00"/>
    <d v="1899-12-30T11:10:00"/>
    <d v="1899-12-30T11:22:00"/>
    <d v="1899-12-30T00:12:00"/>
    <m/>
    <n v="12"/>
    <n v="1"/>
  </r>
  <r>
    <n v="2186"/>
    <x v="144"/>
    <s v="Chatita - Brownie"/>
    <x v="11"/>
    <s v="Desparasitación"/>
    <d v="1899-12-30T16:40:00"/>
    <d v="1899-12-30T16:40:00"/>
    <d v="1899-12-30T17:00:00"/>
    <d v="1899-12-30T00:20:00"/>
    <m/>
    <n v="20"/>
    <n v="1"/>
  </r>
  <r>
    <n v="2187"/>
    <x v="144"/>
    <s v="Max - Camilo"/>
    <x v="11"/>
    <s v="Consulta"/>
    <d v="1899-12-30T15:20:00"/>
    <d v="1899-12-30T15:20:00"/>
    <d v="1899-12-30T16:00:00"/>
    <d v="1899-12-30T00:40:00"/>
    <m/>
    <n v="40"/>
    <n v="1"/>
  </r>
  <r>
    <n v="2188"/>
    <x v="144"/>
    <s v="Zafira"/>
    <x v="11"/>
    <s v="Consulta"/>
    <d v="1899-12-30T18:22:00"/>
    <d v="1899-12-30T18:27:00"/>
    <d v="1899-12-30T19:00:00"/>
    <d v="1899-12-30T00:33:00"/>
    <m/>
    <n v="33"/>
    <n v="1"/>
  </r>
  <r>
    <n v="2189"/>
    <x v="144"/>
    <s v="Zeus"/>
    <x v="11"/>
    <s v="Vacuna"/>
    <d v="1899-12-30T14:21:00"/>
    <d v="1899-12-30T14:25:00"/>
    <d v="1899-12-30T14:39:00"/>
    <d v="1899-12-30T00:14:00"/>
    <m/>
    <n v="14"/>
    <n v="1"/>
  </r>
  <r>
    <n v="2190"/>
    <x v="144"/>
    <s v="Wera"/>
    <x v="3"/>
    <s v="Consulta"/>
    <d v="1899-12-30T17:30:00"/>
    <s v="s/d"/>
    <s v="s/d"/>
    <e v="#VALUE!"/>
    <m/>
    <e v="#VALUE!"/>
    <n v="1"/>
  </r>
  <r>
    <n v="2191"/>
    <x v="144"/>
    <s v="Maga"/>
    <x v="4"/>
    <s v="Consulta"/>
    <d v="1899-12-30T20:25:00"/>
    <d v="1899-12-30T20:27:00"/>
    <d v="1899-12-30T20:50:00"/>
    <d v="1899-12-30T00:23:00"/>
    <m/>
    <n v="23"/>
    <n v="1"/>
  </r>
  <r>
    <n v="2192"/>
    <x v="144"/>
    <s v="Matias"/>
    <x v="4"/>
    <s v="Retiro de puntos"/>
    <d v="1899-12-30T16:57:00"/>
    <d v="1899-12-30T16:58:00"/>
    <d v="1899-12-30T17:07:00"/>
    <d v="1899-12-30T00:09:00"/>
    <m/>
    <n v="9"/>
    <n v="1"/>
  </r>
  <r>
    <n v="2193"/>
    <x v="144"/>
    <s v="Ramsey"/>
    <x v="4"/>
    <s v="Desparasitación"/>
    <d v="1899-12-30T17:14:00"/>
    <d v="1899-12-30T17:15:00"/>
    <d v="1899-12-30T17:43:00"/>
    <d v="1899-12-30T00:28:00"/>
    <m/>
    <n v="28"/>
    <n v="1"/>
  </r>
  <r>
    <n v="2194"/>
    <x v="144"/>
    <s v="Aguita"/>
    <x v="4"/>
    <s v="Preoperatorio"/>
    <d v="1899-12-30T09:03:00"/>
    <d v="1899-12-30T09:05:00"/>
    <d v="1899-12-30T09:20:00"/>
    <d v="1899-12-30T00:15:00"/>
    <m/>
    <n v="15"/>
    <n v="1"/>
  </r>
  <r>
    <n v="2195"/>
    <x v="144"/>
    <s v="Safari"/>
    <x v="4"/>
    <s v="Consulta"/>
    <d v="1899-12-30T14:49:00"/>
    <d v="1899-12-30T14:50:00"/>
    <d v="1899-12-30T15:00:00"/>
    <d v="1899-12-30T00:10:00"/>
    <m/>
    <n v="10"/>
    <n v="1"/>
  </r>
  <r>
    <n v="2196"/>
    <x v="144"/>
    <s v="Jerry"/>
    <x v="1"/>
    <s v="Consulta"/>
    <d v="1899-12-30T15:57:00"/>
    <d v="1899-12-30T16:05:00"/>
    <d v="1899-12-30T17:06:00"/>
    <d v="1899-12-30T01:01:00"/>
    <m/>
    <n v="1"/>
    <n v="1"/>
  </r>
  <r>
    <n v="2197"/>
    <x v="144"/>
    <s v="Falco - Toby"/>
    <x v="1"/>
    <s v="vacuna"/>
    <d v="1899-12-30T17:57:00"/>
    <d v="1899-12-30T17:58:00"/>
    <d v="1899-12-30T18:15:00"/>
    <d v="1899-12-30T00:17:00"/>
    <m/>
    <n v="17"/>
    <n v="1"/>
  </r>
  <r>
    <n v="2198"/>
    <x v="144"/>
    <s v="Canelo"/>
    <x v="16"/>
    <s v="Quimioterapia"/>
    <d v="1899-12-30T11:00:00"/>
    <s v="s/d"/>
    <s v="s/d"/>
    <e v="#VALUE!"/>
    <m/>
    <e v="#VALUE!"/>
    <n v="1"/>
  </r>
  <r>
    <n v="2199"/>
    <x v="144"/>
    <s v="Kira"/>
    <x v="16"/>
    <s v="Consulta"/>
    <d v="1899-12-30T13:12:00"/>
    <s v="s/d"/>
    <s v="s/d"/>
    <e v="#VALUE!"/>
    <m/>
    <e v="#VALUE!"/>
    <n v="1"/>
  </r>
  <r>
    <n v="2200"/>
    <x v="144"/>
    <s v="Zeus"/>
    <x v="16"/>
    <s v="Consulta"/>
    <d v="1899-12-30T11:53:00"/>
    <s v="s/d"/>
    <s v="s/d"/>
    <e v="#VALUE!"/>
    <m/>
    <e v="#VALUE!"/>
    <n v="1"/>
  </r>
  <r>
    <n v="2201"/>
    <x v="145"/>
    <s v="Coby"/>
    <x v="1"/>
    <s v="Consulta"/>
    <d v="1899-12-30T11:50:00"/>
    <d v="1899-12-30T12:00:00"/>
    <d v="1899-12-30T13:18:00"/>
    <d v="1899-12-30T01:18:00"/>
    <m/>
    <n v="18"/>
    <n v="1"/>
  </r>
  <r>
    <n v="2202"/>
    <x v="145"/>
    <s v="Simba - Lola"/>
    <x v="1"/>
    <s v="Vacuna"/>
    <d v="1899-12-30T09:03:00"/>
    <d v="1899-12-30T09:10:00"/>
    <d v="1899-12-30T10:05:00"/>
    <d v="1899-12-30T00:55:00"/>
    <m/>
    <n v="55"/>
    <n v="1"/>
  </r>
  <r>
    <n v="2203"/>
    <x v="145"/>
    <s v="Serafin"/>
    <x v="1"/>
    <s v="Consulta"/>
    <d v="1899-12-30T08:54:00"/>
    <d v="1899-12-30T08:58:00"/>
    <d v="1899-12-30T09:10:00"/>
    <d v="1899-12-30T00:12:00"/>
    <m/>
    <n v="12"/>
    <n v="1"/>
  </r>
  <r>
    <n v="2204"/>
    <x v="145"/>
    <s v="Bodoque"/>
    <x v="1"/>
    <s v="Desparasitación"/>
    <d v="1899-12-30T08:57:00"/>
    <d v="1899-12-30T09:10:00"/>
    <d v="1899-12-30T10:05:00"/>
    <d v="1899-12-30T00:55:00"/>
    <m/>
    <n v="55"/>
    <n v="1"/>
  </r>
  <r>
    <n v="2205"/>
    <x v="145"/>
    <s v="Maya"/>
    <x v="1"/>
    <s v="Consulta"/>
    <d v="1899-12-30T10:16:00"/>
    <d v="1899-12-30T10:25:00"/>
    <d v="1899-12-30T11:13:00"/>
    <d v="1899-12-30T00:48:00"/>
    <m/>
    <n v="48"/>
    <n v="1"/>
  </r>
  <r>
    <n v="2206"/>
    <x v="145"/>
    <s v="Bellons"/>
    <x v="1"/>
    <s v="Placa"/>
    <d v="1899-12-30T17:30:00"/>
    <d v="1899-12-30T17:35:00"/>
    <d v="1899-12-30T18:00:00"/>
    <d v="1899-12-30T00:25:00"/>
    <m/>
    <n v="25"/>
    <n v="1"/>
  </r>
  <r>
    <n v="2207"/>
    <x v="145"/>
    <s v="Max"/>
    <x v="1"/>
    <s v="Vacuna"/>
    <d v="1899-12-30T20:00:00"/>
    <d v="1899-12-30T20:05:00"/>
    <d v="1899-12-30T20:10:00"/>
    <d v="1899-12-30T00:05:00"/>
    <m/>
    <n v="5"/>
    <n v="1"/>
  </r>
  <r>
    <n v="2208"/>
    <x v="145"/>
    <s v="Spaghetti"/>
    <x v="1"/>
    <s v="Consulta"/>
    <d v="1899-12-30T15:23:00"/>
    <d v="1899-12-30T15:30:00"/>
    <d v="1899-12-30T16:00:00"/>
    <d v="1899-12-30T00:30:00"/>
    <m/>
    <n v="30"/>
    <n v="1"/>
  </r>
  <r>
    <n v="2209"/>
    <x v="145"/>
    <s v="Antonio"/>
    <x v="0"/>
    <s v="Desparasitación"/>
    <d v="1899-12-30T18:00:00"/>
    <d v="1899-12-30T18:05:00"/>
    <d v="1899-12-30T18:10:00"/>
    <d v="1899-12-30T00:05:00"/>
    <m/>
    <n v="5"/>
    <n v="1"/>
  </r>
  <r>
    <n v="2210"/>
    <x v="145"/>
    <s v="S/N"/>
    <x v="9"/>
    <s v="Desparasitación"/>
    <d v="1899-12-30T18:22:00"/>
    <d v="1899-12-30T18:22:00"/>
    <d v="1899-12-30T18:34:00"/>
    <d v="1899-12-30T00:12:00"/>
    <m/>
    <n v="12"/>
    <n v="1"/>
  </r>
  <r>
    <n v="2211"/>
    <x v="145"/>
    <s v="Turqueza"/>
    <x v="20"/>
    <s v="Consulta"/>
    <d v="1899-12-30T11:56:00"/>
    <d v="1899-12-30T11:56:00"/>
    <d v="1899-12-30T12:38:00"/>
    <d v="1899-12-30T00:42:00"/>
    <m/>
    <n v="42"/>
    <n v="1"/>
  </r>
  <r>
    <n v="2212"/>
    <x v="145"/>
    <s v="Camila"/>
    <x v="20"/>
    <s v="Consulta"/>
    <d v="1899-12-30T08:34:00"/>
    <d v="1899-12-30T08:34:00"/>
    <d v="1899-12-30T08:59:00"/>
    <d v="1899-12-30T00:25:00"/>
    <m/>
    <n v="25"/>
    <n v="1"/>
  </r>
  <r>
    <n v="2213"/>
    <x v="145"/>
    <s v="Vera"/>
    <x v="20"/>
    <s v="Retiro de puntos"/>
    <d v="1899-12-30T14:16:00"/>
    <d v="1899-12-30T14:16:00"/>
    <d v="1899-12-30T14:41:00"/>
    <d v="1899-12-30T00:25:00"/>
    <m/>
    <n v="25"/>
    <n v="1"/>
  </r>
  <r>
    <n v="2214"/>
    <x v="146"/>
    <s v="Kira"/>
    <x v="0"/>
    <s v="Certificado Medico"/>
    <d v="1899-12-30T18:19:00"/>
    <d v="1899-12-30T18:38:00"/>
    <d v="1899-12-30T18:46:00"/>
    <d v="1899-12-30T00:08:00"/>
    <m/>
    <n v="8"/>
    <n v="1"/>
  </r>
  <r>
    <n v="2215"/>
    <x v="146"/>
    <s v="Prieta"/>
    <x v="0"/>
    <s v="Consulta"/>
    <d v="1899-12-30T15:46:00"/>
    <d v="1899-12-30T15:50:00"/>
    <d v="1899-12-30T16:20:00"/>
    <d v="1899-12-30T00:30:00"/>
    <m/>
    <n v="30"/>
    <n v="1"/>
  </r>
  <r>
    <n v="2216"/>
    <x v="146"/>
    <s v="Asha - S/N"/>
    <x v="0"/>
    <s v="Copro"/>
    <d v="1899-12-30T19:16:00"/>
    <d v="1899-12-30T19:30:00"/>
    <d v="1899-12-30T20:00:00"/>
    <d v="1899-12-30T00:30:00"/>
    <m/>
    <n v="30"/>
    <n v="1"/>
  </r>
  <r>
    <n v="2217"/>
    <x v="146"/>
    <s v="Toronto"/>
    <x v="0"/>
    <s v="Revision"/>
    <d v="1899-12-30T17:40:00"/>
    <d v="1899-12-30T17:44:00"/>
    <d v="1899-12-30T18:10:00"/>
    <d v="1899-12-30T00:26:00"/>
    <m/>
    <n v="26"/>
    <n v="1"/>
  </r>
  <r>
    <n v="2218"/>
    <x v="146"/>
    <s v="Bruno"/>
    <x v="0"/>
    <s v="Consulta"/>
    <d v="1899-12-30T16:34:00"/>
    <d v="1899-12-30T16:40:00"/>
    <d v="1899-12-30T17:02:00"/>
    <d v="1899-12-30T00:22:00"/>
    <m/>
    <n v="22"/>
    <n v="1"/>
  </r>
  <r>
    <n v="2219"/>
    <x v="146"/>
    <s v="Kiara"/>
    <x v="3"/>
    <s v="Consulta"/>
    <d v="1899-12-30T18:50:00"/>
    <s v="s/d"/>
    <s v="s/d"/>
    <e v="#VALUE!"/>
    <m/>
    <e v="#VALUE!"/>
    <n v="1"/>
  </r>
  <r>
    <n v="2220"/>
    <x v="146"/>
    <s v="Capitan"/>
    <x v="3"/>
    <s v="Consulta"/>
    <d v="1899-12-30T19:21:00"/>
    <s v="s/d"/>
    <s v="s/d"/>
    <e v="#VALUE!"/>
    <m/>
    <e v="#VALUE!"/>
    <n v="1"/>
  </r>
  <r>
    <n v="2221"/>
    <x v="146"/>
    <s v="Priscy"/>
    <x v="3"/>
    <s v="Consulta"/>
    <d v="1899-12-30T16:42:00"/>
    <s v="s/d"/>
    <s v="s/d"/>
    <e v="#VALUE!"/>
    <m/>
    <e v="#VALUE!"/>
    <n v="1"/>
  </r>
  <r>
    <n v="2222"/>
    <x v="146"/>
    <s v="Lola"/>
    <x v="3"/>
    <s v="Consulta"/>
    <d v="1899-12-30T17:25:00"/>
    <s v="s/d"/>
    <s v="s/d"/>
    <e v="#VALUE!"/>
    <m/>
    <e v="#VALUE!"/>
    <n v="1"/>
  </r>
  <r>
    <n v="2223"/>
    <x v="146"/>
    <s v="Gabana"/>
    <x v="3"/>
    <s v="Consulta"/>
    <d v="1899-12-30T18:05:00"/>
    <s v="s/d"/>
    <s v="s/d"/>
    <e v="#VALUE!"/>
    <m/>
    <e v="#VALUE!"/>
    <n v="1"/>
  </r>
  <r>
    <n v="2224"/>
    <x v="146"/>
    <s v="Natasha"/>
    <x v="20"/>
    <s v="Consulta"/>
    <d v="1899-12-30T10:35:00"/>
    <d v="1899-12-30T10:35:00"/>
    <d v="1899-12-30T10:56:00"/>
    <d v="1899-12-30T00:21:00"/>
    <m/>
    <n v="21"/>
    <n v="1"/>
  </r>
  <r>
    <n v="2225"/>
    <x v="146"/>
    <s v="Turqueza"/>
    <x v="20"/>
    <s v="Copro"/>
    <d v="1899-12-30T08:04:00"/>
    <d v="1899-12-30T08:04:00"/>
    <d v="1899-12-30T08:12:00"/>
    <d v="1899-12-30T00:08:00"/>
    <m/>
    <n v="8"/>
    <n v="1"/>
  </r>
  <r>
    <n v="2226"/>
    <x v="146"/>
    <s v="Mikaela"/>
    <x v="2"/>
    <s v="Consulta"/>
    <d v="1899-12-30T10:49:00"/>
    <d v="1899-12-30T10:49:00"/>
    <d v="1899-12-30T11:30:00"/>
    <d v="1899-12-30T00:41:00"/>
    <m/>
    <n v="41"/>
    <n v="1"/>
  </r>
  <r>
    <n v="2227"/>
    <x v="146"/>
    <s v="Channel - Hely"/>
    <x v="2"/>
    <s v="Vacuna"/>
    <d v="1899-12-30T09:29:00"/>
    <d v="1899-12-30T09:29:00"/>
    <d v="1899-12-30T10:00:00"/>
    <d v="1899-12-30T00:31:00"/>
    <m/>
    <n v="31"/>
    <n v="1"/>
  </r>
  <r>
    <n v="2228"/>
    <x v="146"/>
    <s v="Pink - Tintin - Brownie"/>
    <x v="11"/>
    <s v="Vacuna"/>
    <d v="1899-12-30T11:10:00"/>
    <d v="1899-12-30T11:10:00"/>
    <d v="1899-12-30T11:20:00"/>
    <d v="1899-12-30T00:10:00"/>
    <m/>
    <n v="10"/>
    <n v="1"/>
  </r>
  <r>
    <n v="2229"/>
    <x v="146"/>
    <s v="Kira - Balto - Mishka"/>
    <x v="11"/>
    <s v="Consulta"/>
    <d v="1899-12-30T12:10:00"/>
    <d v="1899-12-30T12:10:00"/>
    <d v="1899-12-30T12:30:00"/>
    <d v="1899-12-30T00:20:00"/>
    <m/>
    <n v="20"/>
    <n v="1"/>
  </r>
  <r>
    <n v="2230"/>
    <x v="146"/>
    <s v="Luna"/>
    <x v="11"/>
    <s v="Consulta"/>
    <d v="1899-12-30T16:02:00"/>
    <d v="1899-12-30T16:10:00"/>
    <d v="1899-12-30T16:47:00"/>
    <d v="1899-12-30T00:37:00"/>
    <m/>
    <n v="37"/>
    <n v="1"/>
  </r>
  <r>
    <n v="2231"/>
    <x v="147"/>
    <s v="Barbie"/>
    <x v="1"/>
    <s v="Consulta"/>
    <d v="1899-12-30T19:06:00"/>
    <d v="1899-12-30T19:10:00"/>
    <d v="1899-12-30T19:50:00"/>
    <d v="1899-12-30T00:40:00"/>
    <m/>
    <n v="40"/>
    <n v="1"/>
  </r>
  <r>
    <n v="2232"/>
    <x v="147"/>
    <s v="Lennon"/>
    <x v="11"/>
    <s v="Laboratorio"/>
    <d v="1899-12-30T11:58:00"/>
    <d v="1899-12-30T12:00:00"/>
    <d v="1899-12-30T12:15:00"/>
    <d v="1899-12-30T00:15:00"/>
    <m/>
    <n v="15"/>
    <n v="1"/>
  </r>
  <r>
    <n v="2233"/>
    <x v="147"/>
    <s v="Luna"/>
    <x v="11"/>
    <s v="Laboratorio"/>
    <d v="1899-12-30T09:35:00"/>
    <d v="1899-12-30T09:40:00"/>
    <d v="1899-12-30T09:45:00"/>
    <d v="1899-12-30T00:05:00"/>
    <m/>
    <n v="5"/>
    <n v="1"/>
  </r>
  <r>
    <n v="2234"/>
    <x v="147"/>
    <s v="Pirita"/>
    <x v="11"/>
    <s v="Preoperatorio"/>
    <d v="1899-12-30T11:40:00"/>
    <d v="1899-12-30T11:42:00"/>
    <d v="1899-12-30T11:50:00"/>
    <d v="1899-12-30T00:08:00"/>
    <m/>
    <n v="8"/>
    <n v="1"/>
  </r>
  <r>
    <n v="2235"/>
    <x v="147"/>
    <s v="Cleo"/>
    <x v="20"/>
    <s v="Vacuna"/>
    <d v="1899-12-30T10:55:00"/>
    <d v="1899-12-30T10:55:00"/>
    <d v="1899-12-30T11:25:00"/>
    <d v="1899-12-30T00:30:00"/>
    <m/>
    <n v="30"/>
    <n v="1"/>
  </r>
  <r>
    <n v="2236"/>
    <x v="147"/>
    <s v="Lola"/>
    <x v="20"/>
    <s v="Desparasitación"/>
    <d v="1899-12-30T10:33:00"/>
    <d v="1899-12-30T10:33:00"/>
    <d v="1899-12-30T10:59:00"/>
    <d v="1899-12-30T00:26:00"/>
    <m/>
    <n v="26"/>
    <n v="1"/>
  </r>
  <r>
    <n v="2237"/>
    <x v="147"/>
    <s v="Carlita"/>
    <x v="4"/>
    <s v="Consulta"/>
    <d v="1899-12-30T11:42:00"/>
    <d v="1899-12-30T11:43:00"/>
    <d v="1899-12-30T12:18:00"/>
    <d v="1899-12-30T00:35:00"/>
    <m/>
    <n v="35"/>
    <n v="1"/>
  </r>
  <r>
    <n v="2238"/>
    <x v="147"/>
    <s v="Merengue"/>
    <x v="4"/>
    <s v="Desparasitación"/>
    <d v="1899-12-30T08:43:00"/>
    <d v="1899-12-30T08:45:00"/>
    <d v="1899-12-30T09:00:00"/>
    <d v="1899-12-30T00:15:00"/>
    <m/>
    <n v="15"/>
    <n v="1"/>
  </r>
  <r>
    <n v="2239"/>
    <x v="147"/>
    <s v="Richi"/>
    <x v="4"/>
    <s v="Usg"/>
    <d v="1899-12-30T09:43:00"/>
    <d v="1899-12-30T09:45:00"/>
    <d v="1899-12-30T10:26:00"/>
    <d v="1899-12-30T00:41:00"/>
    <m/>
    <n v="41"/>
    <n v="1"/>
  </r>
  <r>
    <n v="2240"/>
    <x v="147"/>
    <s v="Princesa"/>
    <x v="4"/>
    <s v="Usg"/>
    <d v="1899-12-30T13:50:00"/>
    <d v="1899-12-30T13:50:00"/>
    <s v="s/d"/>
    <e v="#VALUE!"/>
    <m/>
    <e v="#VALUE!"/>
    <n v="1"/>
  </r>
  <r>
    <n v="2241"/>
    <x v="147"/>
    <s v="Catarina"/>
    <x v="4"/>
    <s v="Usg"/>
    <d v="1899-12-30T10:42:00"/>
    <d v="1899-12-30T10:44:00"/>
    <d v="1899-12-30T11:22:00"/>
    <d v="1899-12-30T00:38:00"/>
    <m/>
    <n v="38"/>
    <n v="1"/>
  </r>
  <r>
    <n v="2242"/>
    <x v="147"/>
    <s v="Jim"/>
    <x v="0"/>
    <s v="Consulta"/>
    <d v="1899-12-30T19:28:00"/>
    <d v="1899-12-30T19:28:00"/>
    <d v="1899-12-30T20:30:00"/>
    <d v="1899-12-30T01:02:00"/>
    <m/>
    <n v="2"/>
    <n v="1"/>
  </r>
  <r>
    <n v="2243"/>
    <x v="147"/>
    <s v="Kevin"/>
    <x v="0"/>
    <s v="Rayos X"/>
    <d v="1899-12-30T18:12:00"/>
    <d v="1899-12-30T18:12:00"/>
    <d v="1899-12-30T19:00:00"/>
    <d v="1899-12-30T00:48:00"/>
    <m/>
    <n v="48"/>
    <n v="1"/>
  </r>
  <r>
    <n v="2244"/>
    <x v="148"/>
    <s v="Kika"/>
    <x v="0"/>
    <s v="Retiro de puntos"/>
    <d v="1899-12-30T16:21:00"/>
    <d v="1899-12-30T16:25:00"/>
    <d v="1899-12-30T16:40:00"/>
    <d v="1899-12-30T00:15:00"/>
    <m/>
    <n v="15"/>
    <n v="1"/>
  </r>
  <r>
    <n v="2245"/>
    <x v="148"/>
    <s v="Nala"/>
    <x v="20"/>
    <s v="Desparasitación"/>
    <d v="1899-12-30T09:42:00"/>
    <d v="1899-12-30T09:50:00"/>
    <d v="1899-12-30T10:10:00"/>
    <d v="1899-12-30T00:20:00"/>
    <m/>
    <n v="20"/>
    <n v="1"/>
  </r>
  <r>
    <n v="2246"/>
    <x v="148"/>
    <s v="Fiona"/>
    <x v="20"/>
    <s v="Vacuna"/>
    <d v="1899-12-30T15:00:00"/>
    <s v="s/d"/>
    <s v="s/d"/>
    <e v="#VALUE!"/>
    <m/>
    <e v="#VALUE!"/>
    <n v="1"/>
  </r>
  <r>
    <n v="2247"/>
    <x v="148"/>
    <s v="Lucas"/>
    <x v="20"/>
    <s v="Vacuna"/>
    <d v="1899-12-30T13:01:00"/>
    <d v="1899-12-30T13:12:00"/>
    <d v="1899-12-30T13:30:00"/>
    <d v="1899-12-30T00:18:00"/>
    <m/>
    <n v="18"/>
    <n v="1"/>
  </r>
  <r>
    <n v="2248"/>
    <x v="148"/>
    <s v="Rumba"/>
    <x v="11"/>
    <s v="Rayos X"/>
    <d v="1899-12-30T11:53:00"/>
    <d v="1899-12-30T12:00:00"/>
    <d v="1899-12-30T12:55:00"/>
    <d v="1899-12-30T00:55:00"/>
    <m/>
    <n v="55"/>
    <n v="1"/>
  </r>
  <r>
    <n v="2249"/>
    <x v="148"/>
    <s v="Junior"/>
    <x v="1"/>
    <s v="Vacuna"/>
    <d v="1899-12-30T11:16:00"/>
    <d v="1899-12-30T11:17:00"/>
    <d v="1899-12-30T11:23:00"/>
    <d v="1899-12-30T00:06:00"/>
    <m/>
    <n v="6"/>
    <n v="1"/>
  </r>
  <r>
    <n v="2250"/>
    <x v="148"/>
    <s v="Basna - Nayi - Atra"/>
    <x v="1"/>
    <s v="Desparasitación"/>
    <d v="1899-12-30T13:13:00"/>
    <d v="1899-12-30T13:20:00"/>
    <d v="1899-12-30T14:00:00"/>
    <d v="1899-12-30T00:40:00"/>
    <m/>
    <n v="40"/>
    <n v="1"/>
  </r>
  <r>
    <n v="2251"/>
    <x v="148"/>
    <s v="Pumba"/>
    <x v="11"/>
    <s v="Rayos X"/>
    <d v="1899-12-30T11:53:00"/>
    <d v="1899-12-30T12:00:00"/>
    <d v="1899-12-30T12:55:00"/>
    <d v="1899-12-30T00:55:00"/>
    <m/>
    <n v="55"/>
    <n v="1"/>
  </r>
  <r>
    <n v="2252"/>
    <x v="148"/>
    <s v="Malu"/>
    <x v="11"/>
    <s v="Rayos X"/>
    <d v="1899-12-30T19:32:00"/>
    <d v="1899-12-30T19:40:00"/>
    <d v="1899-12-30T20:00:00"/>
    <d v="1899-12-30T00:20:00"/>
    <m/>
    <n v="20"/>
    <n v="1"/>
  </r>
  <r>
    <n v="2253"/>
    <x v="148"/>
    <s v="Kiwi"/>
    <x v="11"/>
    <s v="Usg"/>
    <d v="1899-12-30T13:11:00"/>
    <d v="1899-12-30T13:15:00"/>
    <d v="1899-12-30T13:30:00"/>
    <d v="1899-12-30T00:15:00"/>
    <m/>
    <n v="15"/>
    <n v="1"/>
  </r>
  <r>
    <n v="2254"/>
    <x v="148"/>
    <s v="Zeus"/>
    <x v="11"/>
    <s v="Revision"/>
    <d v="1899-12-30T11:08:00"/>
    <d v="1899-12-30T11:15:00"/>
    <d v="1899-12-30T11:30:00"/>
    <d v="1899-12-30T00:15:00"/>
    <m/>
    <n v="15"/>
    <n v="1"/>
  </r>
  <r>
    <n v="2255"/>
    <x v="148"/>
    <s v="Megan"/>
    <x v="11"/>
    <s v="Retiro de puntos"/>
    <d v="1899-12-30T10:48:00"/>
    <d v="1899-12-30T10:48:00"/>
    <d v="1899-12-30T11:00:00"/>
    <d v="1899-12-30T00:12:00"/>
    <m/>
    <n v="12"/>
    <n v="1"/>
  </r>
  <r>
    <n v="2256"/>
    <x v="148"/>
    <s v="Frida"/>
    <x v="11"/>
    <s v="Revision"/>
    <d v="1899-12-30T10:54:00"/>
    <d v="1899-12-30T11:00:00"/>
    <d v="1899-12-30T11:15:00"/>
    <d v="1899-12-30T00:15:00"/>
    <m/>
    <n v="15"/>
    <n v="1"/>
  </r>
  <r>
    <n v="2257"/>
    <x v="148"/>
    <s v="Nicky"/>
    <x v="11"/>
    <s v="Revision"/>
    <d v="1899-12-30T11:19:00"/>
    <d v="1899-12-30T11:30:00"/>
    <d v="1899-12-30T11:50:00"/>
    <d v="1899-12-30T00:20:00"/>
    <m/>
    <n v="20"/>
    <n v="1"/>
  </r>
  <r>
    <n v="2258"/>
    <x v="148"/>
    <s v="Ambas"/>
    <x v="3"/>
    <s v="Consulta"/>
    <d v="1899-12-30T18:00:00"/>
    <d v="1899-12-30T18:00:00"/>
    <d v="1899-12-30T18:30:00"/>
    <d v="1899-12-30T00:30:00"/>
    <m/>
    <n v="30"/>
    <n v="1"/>
  </r>
  <r>
    <n v="2259"/>
    <x v="148"/>
    <s v="Canela"/>
    <x v="3"/>
    <s v="Consulta"/>
    <d v="1899-12-30T19:00:00"/>
    <d v="1899-12-30T18:30:00"/>
    <d v="1899-12-30T19:00:00"/>
    <d v="1899-12-30T00:30:00"/>
    <m/>
    <n v="30"/>
    <n v="1"/>
  </r>
  <r>
    <n v="2260"/>
    <x v="148"/>
    <s v="Chato"/>
    <x v="3"/>
    <s v="Consulta"/>
    <d v="1899-12-30T19:50:00"/>
    <d v="1899-12-30T20:00:00"/>
    <d v="1899-12-30T20:30:00"/>
    <d v="1899-12-30T00:30:00"/>
    <m/>
    <n v="30"/>
    <n v="1"/>
  </r>
  <r>
    <n v="2261"/>
    <x v="149"/>
    <s v="Chloe"/>
    <x v="0"/>
    <s v="Vacuna"/>
    <d v="1899-12-30T15:37:00"/>
    <s v="s/d"/>
    <s v="s/d"/>
    <e v="#VALUE!"/>
    <m/>
    <e v="#VALUE!"/>
    <n v="1"/>
  </r>
  <r>
    <n v="2262"/>
    <x v="149"/>
    <s v="Kiwi"/>
    <x v="0"/>
    <s v="Consulta"/>
    <d v="1899-12-30T11:00:00"/>
    <d v="1899-12-30T12:10:00"/>
    <d v="1899-12-30T13:00:00"/>
    <d v="1899-12-30T00:50:00"/>
    <m/>
    <n v="50"/>
    <n v="1"/>
  </r>
  <r>
    <n v="2263"/>
    <x v="149"/>
    <s v="Isa"/>
    <x v="0"/>
    <s v="Consulta"/>
    <d v="1899-12-30T11:47:00"/>
    <d v="1899-12-30T11:47:00"/>
    <s v="s/d"/>
    <e v="#VALUE!"/>
    <m/>
    <e v="#VALUE!"/>
    <n v="1"/>
  </r>
  <r>
    <n v="2264"/>
    <x v="149"/>
    <s v="Gabana"/>
    <x v="0"/>
    <s v="usg"/>
    <d v="1899-12-30T12:18:00"/>
    <d v="1899-12-30T12:18:00"/>
    <d v="1899-12-30T13:40:00"/>
    <d v="1899-12-30T01:22:00"/>
    <m/>
    <n v="22"/>
    <n v="1"/>
  </r>
  <r>
    <n v="2265"/>
    <x v="149"/>
    <s v="Titi"/>
    <x v="0"/>
    <s v="Revision"/>
    <d v="1899-12-30T10:40:00"/>
    <d v="1899-12-30T10:40:00"/>
    <d v="1899-12-30T11:30:00"/>
    <d v="1899-12-30T00:50:00"/>
    <m/>
    <n v="50"/>
    <n v="1"/>
  </r>
  <r>
    <n v="2266"/>
    <x v="149"/>
    <s v="Luna"/>
    <x v="0"/>
    <s v="Biometria"/>
    <d v="1899-12-30T10:34:00"/>
    <d v="1899-12-30T10:53:00"/>
    <d v="1899-12-30T11:40:00"/>
    <d v="1899-12-30T00:47:00"/>
    <m/>
    <n v="47"/>
    <n v="1"/>
  </r>
  <r>
    <n v="2267"/>
    <x v="149"/>
    <s v="Nicolas"/>
    <x v="0"/>
    <s v="Consulta"/>
    <d v="1899-12-30T18:45:00"/>
    <d v="1899-12-30T18:49:00"/>
    <d v="1899-12-30T18:58:00"/>
    <d v="1899-12-30T00:09:00"/>
    <m/>
    <n v="9"/>
    <n v="1"/>
  </r>
  <r>
    <n v="2268"/>
    <x v="149"/>
    <s v="Bosco"/>
    <x v="0"/>
    <s v="Vacuna"/>
    <d v="1899-12-30T16:45:00"/>
    <d v="1899-12-30T16:45:00"/>
    <d v="1899-12-30T17:33:00"/>
    <d v="1899-12-30T00:48:00"/>
    <m/>
    <n v="48"/>
    <n v="1"/>
  </r>
  <r>
    <n v="2269"/>
    <x v="149"/>
    <s v="Benito"/>
    <x v="0"/>
    <s v="Vacuna"/>
    <d v="1899-12-30T16:45:00"/>
    <d v="1899-12-30T16:45:00"/>
    <d v="1899-12-30T17:30:00"/>
    <d v="1899-12-30T00:45:00"/>
    <m/>
    <n v="45"/>
    <n v="1"/>
  </r>
  <r>
    <n v="2270"/>
    <x v="149"/>
    <s v="Martina"/>
    <x v="0"/>
    <s v="Vacua"/>
    <d v="1899-12-30T16:45:00"/>
    <d v="1899-12-30T16:45:00"/>
    <d v="1899-12-30T17:30:00"/>
    <d v="1899-12-30T00:45:00"/>
    <m/>
    <n v="45"/>
    <n v="1"/>
  </r>
  <r>
    <n v="2271"/>
    <x v="149"/>
    <s v="Sabita"/>
    <x v="0"/>
    <s v="Vacuna"/>
    <d v="1899-12-30T19:32:00"/>
    <d v="1899-12-30T19:50:00"/>
    <d v="1899-12-30T20:00:00"/>
    <d v="1899-12-30T00:10:00"/>
    <m/>
    <n v="10"/>
    <n v="1"/>
  </r>
  <r>
    <n v="2272"/>
    <x v="149"/>
    <s v="Sisi"/>
    <x v="9"/>
    <s v="Vacuna"/>
    <d v="1899-12-30T18:32:00"/>
    <d v="1899-12-30T18:32:00"/>
    <d v="1899-12-30T18:53:00"/>
    <d v="1899-12-30T00:21:00"/>
    <m/>
    <n v="21"/>
    <n v="1"/>
  </r>
  <r>
    <n v="2273"/>
    <x v="149"/>
    <s v="Locky"/>
    <x v="9"/>
    <s v="Vacuna"/>
    <d v="1899-12-30T15:37:00"/>
    <d v="1899-12-30T15:37:00"/>
    <s v="s/d"/>
    <e v="#VALUE!"/>
    <m/>
    <e v="#VALUE!"/>
    <n v="1"/>
  </r>
  <r>
    <n v="2274"/>
    <x v="149"/>
    <s v="Lola"/>
    <x v="9"/>
    <s v="Desparasitación"/>
    <d v="1899-12-30T16:23:00"/>
    <d v="1899-12-30T16:23:00"/>
    <d v="1899-12-30T16:50:00"/>
    <d v="1899-12-30T00:27:00"/>
    <m/>
    <n v="27"/>
    <n v="1"/>
  </r>
  <r>
    <n v="2275"/>
    <x v="149"/>
    <s v="Simba"/>
    <x v="9"/>
    <s v="Vacuna"/>
    <d v="1899-12-30T16:19:00"/>
    <d v="1899-12-30T16:19:00"/>
    <d v="1899-12-30T16:48:00"/>
    <d v="1899-12-30T00:29:00"/>
    <m/>
    <n v="29"/>
    <n v="1"/>
  </r>
  <r>
    <n v="2276"/>
    <x v="149"/>
    <s v="Polar"/>
    <x v="9"/>
    <s v="Vacuna"/>
    <d v="1899-12-30T14:49:00"/>
    <d v="1899-12-30T14:49:00"/>
    <d v="1899-12-30T15:14:00"/>
    <d v="1899-12-30T00:25:00"/>
    <m/>
    <n v="25"/>
    <n v="1"/>
  </r>
  <r>
    <n v="2277"/>
    <x v="149"/>
    <s v="Capuchino"/>
    <x v="9"/>
    <s v="Alt"/>
    <d v="1899-12-30T10:27:00"/>
    <d v="1899-12-30T10:27:00"/>
    <d v="1899-12-30T10:48:00"/>
    <d v="1899-12-30T00:21:00"/>
    <m/>
    <n v="21"/>
    <n v="1"/>
  </r>
  <r>
    <n v="2278"/>
    <x v="149"/>
    <s v="Jaeger"/>
    <x v="9"/>
    <s v="Consulta"/>
    <d v="1899-12-30T10:30:00"/>
    <d v="1899-12-30T10:30:00"/>
    <d v="1899-12-30T11:10:00"/>
    <d v="1899-12-30T00:40:00"/>
    <m/>
    <n v="40"/>
    <n v="1"/>
  </r>
  <r>
    <n v="2279"/>
    <x v="149"/>
    <s v="Dalta"/>
    <x v="9"/>
    <s v="Consulta"/>
    <d v="1899-12-30T10:04:00"/>
    <d v="1899-12-30T10:04:00"/>
    <d v="1899-12-30T10:30:00"/>
    <d v="1899-12-30T00:26:00"/>
    <m/>
    <n v="26"/>
    <n v="1"/>
  </r>
  <r>
    <n v="2280"/>
    <x v="149"/>
    <s v="Sanson"/>
    <x v="9"/>
    <s v="Desparasitación"/>
    <d v="1899-12-30T09:00:00"/>
    <d v="1899-12-30T09:21:00"/>
    <s v="s/d"/>
    <e v="#VALUE!"/>
    <m/>
    <e v="#VALUE!"/>
    <n v="1"/>
  </r>
  <r>
    <n v="2281"/>
    <x v="149"/>
    <s v="Jack"/>
    <x v="9"/>
    <s v="Desparasitación"/>
    <d v="1899-12-30T09:41:00"/>
    <d v="1899-12-30T09:41:00"/>
    <s v="s/d"/>
    <e v="#VALUE!"/>
    <m/>
    <e v="#VALUE!"/>
    <n v="1"/>
  </r>
  <r>
    <n v="2282"/>
    <x v="150"/>
    <s v="Princess"/>
    <x v="1"/>
    <s v="Consulta"/>
    <d v="1899-12-30T14:38:00"/>
    <d v="1899-12-30T14:40:00"/>
    <d v="1899-12-30T15:04:00"/>
    <d v="1899-12-30T00:24:00"/>
    <m/>
    <n v="24"/>
    <n v="1"/>
  </r>
  <r>
    <n v="2283"/>
    <x v="149"/>
    <s v="Luna"/>
    <x v="1"/>
    <s v="Consulta"/>
    <d v="1899-12-30T11:27:00"/>
    <d v="1899-12-30T11:31:00"/>
    <d v="1899-12-30T12:40:00"/>
    <d v="1899-12-30T01:09:00"/>
    <m/>
    <n v="9"/>
    <n v="1"/>
  </r>
  <r>
    <n v="2284"/>
    <x v="149"/>
    <s v="Tayzon"/>
    <x v="9"/>
    <s v="Consulta"/>
    <d v="1899-12-30T10:01:00"/>
    <d v="1899-12-30T10:40:00"/>
    <m/>
    <n v="-0.44444444444444398"/>
    <m/>
    <e v="#NUM!"/>
    <n v="1"/>
  </r>
  <r>
    <n v="2285"/>
    <x v="149"/>
    <s v="Tory"/>
    <x v="9"/>
    <s v="Consulta"/>
    <d v="1899-12-30T14:38:00"/>
    <d v="1899-12-30T14:38:00"/>
    <d v="1899-12-30T15:24:00"/>
    <d v="1899-12-30T00:46:00"/>
    <m/>
    <n v="46"/>
    <n v="1"/>
  </r>
  <r>
    <n v="2286"/>
    <x v="149"/>
    <s v="Juxa"/>
    <x v="9"/>
    <s v="Consulta"/>
    <n v="0.60416666666666696"/>
    <d v="1899-12-30T13:00:00"/>
    <d v="1899-12-30T13:00:00"/>
    <d v="1899-12-30T00:00:00"/>
    <m/>
    <n v="0"/>
    <n v="1"/>
  </r>
  <r>
    <n v="2287"/>
    <x v="150"/>
    <s v="Princess"/>
    <x v="1"/>
    <s v="Consulta"/>
    <d v="1899-12-30T14:38:00"/>
    <d v="1899-12-30T14:40:00"/>
    <d v="1899-12-30T15:04:00"/>
    <d v="1899-12-30T00:24:00"/>
    <m/>
    <n v="24"/>
    <n v="1"/>
  </r>
  <r>
    <n v="2288"/>
    <x v="150"/>
    <s v="Luna"/>
    <x v="1"/>
    <s v="Consulta"/>
    <d v="1899-12-30T11:27:00"/>
    <d v="1899-12-30T11:31:00"/>
    <d v="1899-12-30T12:40:00"/>
    <d v="1899-12-30T01:09:00"/>
    <m/>
    <n v="9"/>
    <n v="1"/>
  </r>
  <r>
    <n v="2289"/>
    <x v="150"/>
    <s v="Tayzon"/>
    <x v="9"/>
    <s v="Consulta"/>
    <d v="1899-12-30T10:01:00"/>
    <d v="1899-12-30T10:40:00"/>
    <s v="s/d"/>
    <e v="#VALUE!"/>
    <m/>
    <e v="#VALUE!"/>
    <n v="1"/>
  </r>
  <r>
    <n v="2290"/>
    <x v="150"/>
    <s v="Tory"/>
    <x v="9"/>
    <s v="Consulta"/>
    <d v="1899-12-30T14:38:00"/>
    <d v="1899-12-30T14:38:00"/>
    <d v="1899-12-30T15:24:00"/>
    <d v="1899-12-30T00:46:00"/>
    <m/>
    <n v="46"/>
    <n v="1"/>
  </r>
  <r>
    <n v="2291"/>
    <x v="150"/>
    <s v="Juxa"/>
    <x v="9"/>
    <s v="Consulta"/>
    <n v="0.60416666666666696"/>
    <d v="1899-12-30T13:00:00"/>
    <d v="1899-12-30T13:10:00"/>
    <d v="1899-12-30T00:10:00"/>
    <m/>
    <n v="10"/>
    <n v="1"/>
  </r>
  <r>
    <n v="2292"/>
    <x v="151"/>
    <s v="Zwan - Chispi"/>
    <x v="1"/>
    <s v="Desparasitación"/>
    <d v="1899-12-30T19:18:00"/>
    <d v="1899-12-30T19:20:00"/>
    <d v="1899-12-30T19:40:00"/>
    <d v="1899-12-30T00:20:00"/>
    <m/>
    <n v="20"/>
    <n v="1"/>
  </r>
  <r>
    <n v="2293"/>
    <x v="151"/>
    <s v="Venos"/>
    <x v="1"/>
    <s v="Biometria"/>
    <d v="1899-12-30T18:23:00"/>
    <d v="1899-12-30T18:30:00"/>
    <d v="1899-12-30T18:40:00"/>
    <d v="1899-12-30T00:10:00"/>
    <m/>
    <n v="10"/>
    <n v="1"/>
  </r>
  <r>
    <n v="2294"/>
    <x v="151"/>
    <s v="Luna"/>
    <x v="1"/>
    <s v="Revision"/>
    <d v="1899-12-30T19:32:00"/>
    <d v="1899-12-30T19:32:00"/>
    <d v="1899-12-30T19:52:00"/>
    <d v="1899-12-30T00:20:00"/>
    <m/>
    <n v="20"/>
    <n v="1"/>
  </r>
  <r>
    <n v="2295"/>
    <x v="151"/>
    <s v="Rocko"/>
    <x v="1"/>
    <s v="Rayos X"/>
    <d v="1899-12-30T15:44:00"/>
    <d v="1899-12-30T15:45:00"/>
    <d v="1899-12-30T16:00:00"/>
    <d v="1899-12-30T00:15:00"/>
    <m/>
    <n v="15"/>
    <n v="1"/>
  </r>
  <r>
    <n v="2296"/>
    <x v="151"/>
    <s v="Negra"/>
    <x v="1"/>
    <s v="Desparasitación"/>
    <d v="1899-12-30T17:04:00"/>
    <d v="1899-12-30T17:05:00"/>
    <d v="1899-12-30T17:17:00"/>
    <d v="1899-12-30T00:12:00"/>
    <m/>
    <n v="12"/>
    <n v="1"/>
  </r>
  <r>
    <n v="2297"/>
    <x v="151"/>
    <s v="Nicki"/>
    <x v="4"/>
    <s v="Usg"/>
    <d v="1899-12-30T20:44:00"/>
    <d v="1899-12-30T20:46:00"/>
    <d v="1899-12-30T21:43:00"/>
    <d v="1899-12-30T00:57:00"/>
    <m/>
    <n v="57"/>
    <n v="1"/>
  </r>
  <r>
    <n v="2298"/>
    <x v="151"/>
    <s v="Winter"/>
    <x v="4"/>
    <s v="Consulta"/>
    <d v="1899-12-30T10:00:00"/>
    <d v="1899-12-30T10:10:00"/>
    <d v="1899-12-30T10:30:00"/>
    <d v="1899-12-30T00:20:00"/>
    <m/>
    <n v="20"/>
    <n v="1"/>
  </r>
  <r>
    <n v="2299"/>
    <x v="151"/>
    <s v="Venus"/>
    <x v="4"/>
    <s v="Consulta"/>
    <d v="1899-12-30T10:19:00"/>
    <d v="1899-12-30T10:42:00"/>
    <d v="1899-12-30T10:59:00"/>
    <d v="1899-12-30T00:17:00"/>
    <m/>
    <n v="17"/>
    <n v="1"/>
  </r>
  <r>
    <n v="2300"/>
    <x v="151"/>
    <s v="Pox"/>
    <x v="4"/>
    <s v="Citologia"/>
    <d v="1899-12-30T11:11:00"/>
    <d v="1899-12-30T11:49:00"/>
    <d v="1899-12-30T12:24:00"/>
    <d v="1899-12-30T00:35:00"/>
    <m/>
    <n v="35"/>
    <n v="1"/>
  </r>
  <r>
    <n v="2301"/>
    <x v="151"/>
    <s v="Luna"/>
    <x v="4"/>
    <s v="Consulta"/>
    <d v="1899-12-30T11:34:00"/>
    <d v="1899-12-30T11:34:00"/>
    <s v="s/d"/>
    <e v="#VALUE!"/>
    <m/>
    <e v="#VALUE!"/>
    <n v="1"/>
  </r>
  <r>
    <n v="2302"/>
    <x v="151"/>
    <s v="Blacky"/>
    <x v="4"/>
    <s v="Consulta"/>
    <d v="1899-12-30T11:04:00"/>
    <d v="1899-12-30T11:04:00"/>
    <s v="s/d"/>
    <e v="#VALUE!"/>
    <m/>
    <e v="#VALUE!"/>
    <n v="1"/>
  </r>
  <r>
    <n v="2303"/>
    <x v="151"/>
    <s v="Chip - Ruk"/>
    <x v="4"/>
    <s v="Vacuna"/>
    <d v="1899-12-30T14:27:00"/>
    <d v="1899-12-30T14:30:00"/>
    <d v="1899-12-30T14:50:00"/>
    <d v="1899-12-30T00:20:00"/>
    <m/>
    <n v="20"/>
    <n v="1"/>
  </r>
  <r>
    <n v="2304"/>
    <x v="151"/>
    <s v="Pox"/>
    <x v="0"/>
    <s v="Preoperatorio"/>
    <d v="1899-12-30T17:26:00"/>
    <d v="1899-12-30T17:30:00"/>
    <d v="1899-12-30T17:40:00"/>
    <d v="1899-12-30T00:10:00"/>
    <m/>
    <n v="10"/>
    <n v="1"/>
  </r>
  <r>
    <n v="2305"/>
    <x v="151"/>
    <s v="Jerry"/>
    <x v="0"/>
    <s v="Ozonoterapia"/>
    <d v="1899-12-30T18:38:00"/>
    <d v="1899-12-30T18:38:00"/>
    <s v="s/d"/>
    <e v="#VALUE!"/>
    <m/>
    <e v="#VALUE!"/>
    <n v="1"/>
  </r>
  <r>
    <n v="2306"/>
    <x v="151"/>
    <s v="Nena"/>
    <x v="11"/>
    <s v="Cytopoint"/>
    <d v="1899-12-30T18:55:00"/>
    <d v="1899-12-30T19:10:00"/>
    <d v="1899-12-30T19:30:00"/>
    <d v="1899-12-30T00:20:00"/>
    <m/>
    <n v="20"/>
    <n v="1"/>
  </r>
  <r>
    <n v="2307"/>
    <x v="151"/>
    <s v="Negrita"/>
    <x v="11"/>
    <s v="Revision"/>
    <d v="1899-12-30T09:42:00"/>
    <d v="1899-12-30T09:50:00"/>
    <d v="1899-12-30T10:19:00"/>
    <d v="1899-12-30T00:29:00"/>
    <m/>
    <n v="29"/>
    <n v="1"/>
  </r>
  <r>
    <n v="2308"/>
    <x v="151"/>
    <s v="Taizon"/>
    <x v="11"/>
    <s v="Revision"/>
    <d v="1899-12-30T10:10:00"/>
    <d v="1899-12-30T10:15:00"/>
    <d v="1899-12-30T10:45:00"/>
    <d v="1899-12-30T00:30:00"/>
    <m/>
    <n v="30"/>
    <n v="1"/>
  </r>
  <r>
    <n v="2309"/>
    <x v="151"/>
    <s v="Duque"/>
    <x v="11"/>
    <s v="Curacion"/>
    <d v="1899-12-30T11:46:00"/>
    <d v="1899-12-30T11:50:00"/>
    <d v="1899-12-30T12:20:00"/>
    <d v="1899-12-30T00:30:00"/>
    <m/>
    <n v="30"/>
    <n v="1"/>
  </r>
  <r>
    <n v="2310"/>
    <x v="151"/>
    <s v="Oreon"/>
    <x v="11"/>
    <s v="Vacuna"/>
    <d v="1899-12-30T12:50:00"/>
    <d v="1899-12-30T12:50:00"/>
    <d v="1899-12-30T13:03:00"/>
    <d v="1899-12-30T00:13:00"/>
    <m/>
    <n v="13"/>
    <n v="1"/>
  </r>
  <r>
    <n v="2311"/>
    <x v="151"/>
    <s v="Queen"/>
    <x v="11"/>
    <s v="Preoperatorio"/>
    <s v="s/d"/>
    <s v="s/d"/>
    <s v="s/d"/>
    <e v="#VALUE!"/>
    <m/>
    <e v="#VALUE!"/>
    <n v="1"/>
  </r>
  <r>
    <n v="2312"/>
    <x v="152"/>
    <s v="Ramsey"/>
    <x v="11"/>
    <s v="Desparasitación"/>
    <d v="1899-12-30T17:45:00"/>
    <d v="1899-12-30T17:45:00"/>
    <d v="1899-12-30T18:00:00"/>
    <d v="1899-12-30T00:15:00"/>
    <m/>
    <n v="15"/>
    <n v="1"/>
  </r>
  <r>
    <n v="2313"/>
    <x v="152"/>
    <s v="Malala"/>
    <x v="11"/>
    <s v="Vacuna"/>
    <d v="1899-12-30T17:59:00"/>
    <d v="1899-12-30T18:00:00"/>
    <d v="1899-12-30T18:15:00"/>
    <d v="1899-12-30T00:15:00"/>
    <m/>
    <n v="15"/>
    <n v="1"/>
  </r>
  <r>
    <n v="2314"/>
    <x v="152"/>
    <s v="Dora"/>
    <x v="11"/>
    <s v="Revision"/>
    <d v="1899-12-30T11:19:00"/>
    <d v="1899-12-30T11:22:00"/>
    <d v="1899-12-30T11:32:00"/>
    <d v="1899-12-30T00:10:00"/>
    <m/>
    <n v="10"/>
    <n v="1"/>
  </r>
  <r>
    <n v="2315"/>
    <x v="152"/>
    <s v="Balu"/>
    <x v="11"/>
    <s v="Vacuna"/>
    <d v="1899-12-30T15:25:00"/>
    <d v="1899-12-30T15:30:00"/>
    <d v="1899-12-30T15:53:00"/>
    <d v="1899-12-30T00:23:00"/>
    <m/>
    <n v="23"/>
    <n v="1"/>
  </r>
  <r>
    <n v="2316"/>
    <x v="152"/>
    <s v="Beba"/>
    <x v="11"/>
    <s v="Revision"/>
    <d v="1899-12-30T12:30:00"/>
    <d v="1899-12-30T12:30:00"/>
    <d v="1899-12-30T12:45:00"/>
    <d v="1899-12-30T00:15:00"/>
    <m/>
    <n v="15"/>
    <n v="1"/>
  </r>
  <r>
    <n v="2317"/>
    <x v="152"/>
    <s v="Lucas"/>
    <x v="11"/>
    <s v="Biometria"/>
    <d v="1899-12-30T09:55:00"/>
    <d v="1899-12-30T09:55:00"/>
    <d v="1899-12-30T10:08:00"/>
    <d v="1899-12-30T00:13:00"/>
    <m/>
    <n v="13"/>
    <n v="1"/>
  </r>
  <r>
    <n v="2318"/>
    <x v="152"/>
    <s v="Spucky"/>
    <x v="11"/>
    <s v="Vacuna"/>
    <d v="1899-12-30T11:44:00"/>
    <d v="1899-12-30T11:50:00"/>
    <d v="1899-12-30T12:12:00"/>
    <d v="1899-12-30T00:22:00"/>
    <m/>
    <n v="22"/>
    <n v="1"/>
  </r>
  <r>
    <n v="2319"/>
    <x v="152"/>
    <s v="Shakira"/>
    <x v="11"/>
    <s v="Consulta"/>
    <d v="1899-12-30T11:21:00"/>
    <d v="1899-12-30T11:25:00"/>
    <d v="1899-12-30T11:50:00"/>
    <d v="1899-12-30T00:25:00"/>
    <m/>
    <n v="25"/>
    <n v="1"/>
  </r>
  <r>
    <n v="2320"/>
    <x v="152"/>
    <s v="Max"/>
    <x v="3"/>
    <s v="Consulta"/>
    <d v="1899-12-30T18:58:00"/>
    <d v="1899-12-30T19:00:00"/>
    <d v="1899-12-30T19:30:00"/>
    <d v="1899-12-30T00:30:00"/>
    <m/>
    <n v="30"/>
    <n v="1"/>
  </r>
  <r>
    <n v="2321"/>
    <x v="152"/>
    <s v="Nena"/>
    <x v="3"/>
    <s v="Consulta"/>
    <d v="1899-12-30T17:26:00"/>
    <d v="1899-12-30T17:30:00"/>
    <d v="1899-12-30T18:00:00"/>
    <d v="1899-12-30T00:30:00"/>
    <m/>
    <n v="30"/>
    <n v="1"/>
  </r>
  <r>
    <n v="2322"/>
    <x v="152"/>
    <s v="Belinda"/>
    <x v="3"/>
    <s v="Consulta"/>
    <d v="1899-12-30T18:00:00"/>
    <d v="1899-12-30T18:30:00"/>
    <d v="1899-12-30T19:00:00"/>
    <d v="1899-12-30T00:30:00"/>
    <m/>
    <n v="30"/>
    <n v="1"/>
  </r>
  <r>
    <n v="2323"/>
    <x v="152"/>
    <s v="Coco"/>
    <x v="0"/>
    <s v="Consulta"/>
    <d v="1899-12-30T11:13:00"/>
    <d v="1899-12-30T11:20:00"/>
    <d v="1899-12-30T11:53:00"/>
    <d v="1899-12-30T00:33:00"/>
    <m/>
    <n v="33"/>
    <n v="1"/>
  </r>
  <r>
    <n v="2324"/>
    <x v="152"/>
    <s v="Wilfred"/>
    <x v="16"/>
    <s v="Consulta"/>
    <d v="1899-12-30T11:35:00"/>
    <d v="1899-12-30T11:35:00"/>
    <s v="s/d"/>
    <e v="#VALUE!"/>
    <m/>
    <e v="#VALUE!"/>
    <n v="1"/>
  </r>
  <r>
    <n v="2325"/>
    <x v="152"/>
    <s v="Rocko"/>
    <x v="16"/>
    <s v="Rayos X"/>
    <d v="1899-12-30T19:04:00"/>
    <d v="1899-12-30T19:04:00"/>
    <s v="s/d"/>
    <e v="#VALUE!"/>
    <m/>
    <e v="#VALUE!"/>
    <n v="1"/>
  </r>
  <r>
    <n v="2326"/>
    <x v="152"/>
    <s v="Otilia"/>
    <x v="1"/>
    <s v="Desparasitación"/>
    <d v="1899-12-30T18:22:00"/>
    <d v="1899-12-30T18:30:00"/>
    <d v="1899-12-30T18:35:00"/>
    <d v="1899-12-30T00:05:00"/>
    <m/>
    <n v="5"/>
    <n v="1"/>
  </r>
  <r>
    <n v="2327"/>
    <x v="152"/>
    <s v="Linta"/>
    <x v="1"/>
    <s v="Biometria"/>
    <d v="1899-12-30T17:51:00"/>
    <d v="1899-12-30T17:52:00"/>
    <d v="1899-12-30T18:10:00"/>
    <d v="1899-12-30T00:18:00"/>
    <m/>
    <n v="18"/>
    <n v="1"/>
  </r>
  <r>
    <n v="2328"/>
    <x v="152"/>
    <s v="Serafin"/>
    <x v="1"/>
    <s v="Revision"/>
    <d v="1899-12-30T16:45:00"/>
    <d v="1899-12-30T16:50:00"/>
    <d v="1899-12-30T17:09:00"/>
    <d v="1899-12-30T00:19:00"/>
    <m/>
    <n v="19"/>
    <n v="1"/>
  </r>
  <r>
    <n v="2329"/>
    <x v="152"/>
    <s v="Nena"/>
    <x v="1"/>
    <s v="Consulta"/>
    <d v="1899-12-30T15:15:00"/>
    <d v="1899-12-30T15:20:00"/>
    <d v="1899-12-30T15:33:00"/>
    <d v="1899-12-30T00:13:00"/>
    <m/>
    <n v="13"/>
    <n v="1"/>
  </r>
  <r>
    <n v="2330"/>
    <x v="152"/>
    <s v="Nuso"/>
    <x v="1"/>
    <s v="Consulta"/>
    <d v="1899-12-30T14:44:00"/>
    <d v="1899-12-30T14:50:00"/>
    <d v="1899-12-30T15:17:00"/>
    <d v="1899-12-30T00:27:00"/>
    <m/>
    <n v="27"/>
    <n v="1"/>
  </r>
  <r>
    <n v="2331"/>
    <x v="152"/>
    <s v="Lilo"/>
    <x v="1"/>
    <s v="Vacuna"/>
    <d v="1899-12-30T18:30:00"/>
    <d v="1899-12-30T18:31:00"/>
    <d v="1899-12-30T18:57:00"/>
    <d v="1899-12-30T00:26:00"/>
    <m/>
    <n v="26"/>
    <n v="1"/>
  </r>
  <r>
    <n v="2332"/>
    <x v="152"/>
    <s v="Dixie"/>
    <x v="1"/>
    <s v="Desparasitación"/>
    <d v="1899-12-30T20:05:00"/>
    <d v="1899-12-30T20:10:00"/>
    <d v="1899-12-30T20:15:00"/>
    <d v="1899-12-30T00:05:00"/>
    <m/>
    <n v="5"/>
    <n v="1"/>
  </r>
  <r>
    <n v="2333"/>
    <x v="153"/>
    <s v="Boris"/>
    <x v="16"/>
    <s v="Copro"/>
    <d v="1899-12-30T13:14:00"/>
    <d v="1899-12-30T13:14:00"/>
    <s v="s/d"/>
    <e v="#VALUE!"/>
    <m/>
    <e v="#VALUE!"/>
    <n v="1"/>
  </r>
  <r>
    <n v="2334"/>
    <x v="153"/>
    <s v="Giglee"/>
    <x v="2"/>
    <s v="Preoperatorio"/>
    <d v="1899-12-30T13:17:00"/>
    <d v="1899-12-30T13:17:00"/>
    <s v="s/d"/>
    <e v="#VALUE!"/>
    <m/>
    <e v="#VALUE!"/>
    <n v="1"/>
  </r>
  <r>
    <n v="2335"/>
    <x v="153"/>
    <s v="Eros"/>
    <x v="3"/>
    <s v="Consulta"/>
    <d v="1899-12-30T18:58:00"/>
    <d v="1899-12-30T19:00:00"/>
    <d v="1899-12-30T19:30:00"/>
    <d v="1899-12-30T00:30:00"/>
    <m/>
    <n v="30"/>
    <n v="1"/>
  </r>
  <r>
    <n v="2336"/>
    <x v="153"/>
    <s v="Michi"/>
    <x v="0"/>
    <s v="Consulta"/>
    <d v="1899-12-30T19:02:00"/>
    <d v="1899-12-30T19:02:00"/>
    <d v="1899-12-30T20:05:00"/>
    <d v="1899-12-30T01:03:00"/>
    <m/>
    <n v="3"/>
    <n v="1"/>
  </r>
  <r>
    <n v="2337"/>
    <x v="153"/>
    <s v="Mosito"/>
    <x v="0"/>
    <s v="Revision"/>
    <d v="1899-12-30T18:30:00"/>
    <d v="1899-12-30T18:30:00"/>
    <d v="1899-12-30T18:51:00"/>
    <d v="1899-12-30T00:21:00"/>
    <m/>
    <n v="21"/>
    <n v="1"/>
  </r>
  <r>
    <n v="2338"/>
    <x v="153"/>
    <s v="Tincuila"/>
    <x v="0"/>
    <s v="Consulta"/>
    <d v="1899-12-30T14:45:00"/>
    <d v="1899-12-30T14:56:00"/>
    <s v="s/d"/>
    <e v="#VALUE!"/>
    <m/>
    <e v="#VALUE!"/>
    <n v="1"/>
  </r>
  <r>
    <n v="2339"/>
    <x v="153"/>
    <s v="Canelo"/>
    <x v="1"/>
    <s v="Revision"/>
    <d v="1899-12-30T15:19:00"/>
    <d v="1899-12-30T15:30:00"/>
    <d v="1899-12-30T15:41:00"/>
    <d v="1899-12-30T00:11:00"/>
    <m/>
    <n v="11"/>
    <n v="1"/>
  </r>
  <r>
    <n v="2340"/>
    <x v="153"/>
    <s v="Bali"/>
    <x v="1"/>
    <s v="Desparasitación"/>
    <d v="1899-12-30T14:52:00"/>
    <d v="1899-12-30T14:55:00"/>
    <d v="1899-12-30T15:07:00"/>
    <d v="1899-12-30T00:12:00"/>
    <m/>
    <n v="12"/>
    <n v="1"/>
  </r>
  <r>
    <n v="2341"/>
    <x v="153"/>
    <s v="Maya"/>
    <x v="2"/>
    <s v="Consulta"/>
    <d v="1899-12-30T09:34:00"/>
    <d v="1899-12-30T09:34:00"/>
    <d v="1899-12-30T10:00:00"/>
    <d v="1899-12-30T00:26:00"/>
    <m/>
    <n v="26"/>
    <n v="1"/>
  </r>
  <r>
    <n v="2342"/>
    <x v="153"/>
    <s v="Junior"/>
    <x v="2"/>
    <s v="Consulta"/>
    <d v="1899-12-30T12:49:00"/>
    <d v="1899-12-30T12:49:00"/>
    <d v="1899-12-30T13:10:00"/>
    <d v="1899-12-30T00:21:00"/>
    <m/>
    <n v="21"/>
    <n v="1"/>
  </r>
  <r>
    <n v="2343"/>
    <x v="153"/>
    <s v="Dexter"/>
    <x v="2"/>
    <s v="Copro"/>
    <d v="1899-12-30T11:48:00"/>
    <d v="1899-12-30T11:48:00"/>
    <s v="s/d"/>
    <e v="#VALUE!"/>
    <m/>
    <e v="#VALUE!"/>
    <n v="1"/>
  </r>
  <r>
    <n v="2344"/>
    <x v="153"/>
    <s v="Kenai"/>
    <x v="2"/>
    <s v="Vacuna"/>
    <d v="1899-12-30T10:54:00"/>
    <d v="1899-12-30T10:54:00"/>
    <d v="1899-12-30T11:05:00"/>
    <d v="1899-12-30T00:11:00"/>
    <m/>
    <n v="11"/>
    <n v="1"/>
  </r>
  <r>
    <n v="2345"/>
    <x v="153"/>
    <s v="Lucky"/>
    <x v="21"/>
    <s v="Biometria"/>
    <d v="1899-12-30T09:31:00"/>
    <d v="1899-12-30T09:31:00"/>
    <d v="1899-12-30T09:40:00"/>
    <d v="1899-12-30T00:09:00"/>
    <m/>
    <n v="9"/>
    <n v="1"/>
  </r>
  <r>
    <n v="2346"/>
    <x v="153"/>
    <s v="Roberta"/>
    <x v="11"/>
    <s v="Revision"/>
    <d v="1899-12-30T13:46:00"/>
    <d v="1899-12-30T13:48:00"/>
    <d v="1899-12-30T14:02:00"/>
    <d v="1899-12-30T00:14:00"/>
    <m/>
    <n v="14"/>
    <n v="1"/>
  </r>
  <r>
    <n v="2347"/>
    <x v="153"/>
    <s v="Mayka"/>
    <x v="11"/>
    <s v="Vacuna/Desparasitacion"/>
    <d v="1899-12-30T09:42:00"/>
    <d v="1899-12-30T09:44:00"/>
    <d v="1899-12-30T09:57:00"/>
    <d v="1899-12-30T00:13:00"/>
    <m/>
    <n v="13"/>
    <n v="1"/>
  </r>
  <r>
    <n v="2348"/>
    <x v="154"/>
    <s v="Amy"/>
    <x v="0"/>
    <s v="Consulta"/>
    <d v="1899-12-30T17:34:00"/>
    <d v="1899-12-30T17:50:00"/>
    <s v="s/d"/>
    <e v="#VALUE!"/>
    <m/>
    <e v="#VALUE!"/>
    <n v="1"/>
  </r>
  <r>
    <n v="2349"/>
    <x v="154"/>
    <s v="Junior"/>
    <x v="0"/>
    <s v="Preoperatorio"/>
    <d v="1899-12-30T09:01:00"/>
    <d v="1899-12-30T09:13:00"/>
    <d v="1899-12-30T09:20:00"/>
    <d v="1899-12-30T00:07:00"/>
    <m/>
    <n v="7"/>
    <n v="1"/>
  </r>
  <r>
    <n v="2350"/>
    <x v="154"/>
    <s v="Luna"/>
    <x v="0"/>
    <s v="Revision"/>
    <d v="1899-12-30T08:43:00"/>
    <d v="1899-12-30T08:50:00"/>
    <d v="1899-12-30T09:00:00"/>
    <d v="1899-12-30T00:10:00"/>
    <m/>
    <n v="10"/>
    <n v="1"/>
  </r>
  <r>
    <n v="2351"/>
    <x v="154"/>
    <s v="Sura"/>
    <x v="11"/>
    <s v="Vacuna"/>
    <d v="1899-12-30T12:18:00"/>
    <d v="1899-12-30T12:18:00"/>
    <d v="1899-12-30T12:49:00"/>
    <d v="1899-12-30T00:31:00"/>
    <m/>
    <n v="31"/>
    <n v="1"/>
  </r>
  <r>
    <n v="2352"/>
    <x v="154"/>
    <s v="Bigotes"/>
    <x v="11"/>
    <s v="Vacuna"/>
    <d v="1899-12-30T17:00:00"/>
    <d v="1899-12-30T17:02:00"/>
    <d v="1899-12-30T17:11:00"/>
    <d v="1899-12-30T00:09:00"/>
    <m/>
    <n v="9"/>
    <n v="1"/>
  </r>
  <r>
    <n v="2353"/>
    <x v="154"/>
    <s v="Gato"/>
    <x v="11"/>
    <s v="Usg"/>
    <d v="1899-12-30T10:52:00"/>
    <d v="1899-12-30T10:54:00"/>
    <d v="1899-12-30T11:30:00"/>
    <d v="1899-12-30T00:36:00"/>
    <m/>
    <n v="36"/>
    <n v="1"/>
  </r>
  <r>
    <n v="2354"/>
    <x v="154"/>
    <s v="Mia"/>
    <x v="1"/>
    <s v="Desparasitación"/>
    <d v="1899-12-30T19:23:00"/>
    <d v="1899-12-30T19:24:00"/>
    <d v="1899-12-30T19:48:00"/>
    <d v="1899-12-30T00:24:00"/>
    <m/>
    <n v="24"/>
    <n v="1"/>
  </r>
  <r>
    <n v="2355"/>
    <x v="154"/>
    <s v="Bruno"/>
    <x v="1"/>
    <s v="Consulta"/>
    <d v="1899-12-30T16:48:00"/>
    <d v="1899-12-30T16:52:00"/>
    <d v="1899-12-30T17:25:00"/>
    <d v="1899-12-30T00:33:00"/>
    <m/>
    <n v="33"/>
    <n v="1"/>
  </r>
  <r>
    <n v="2356"/>
    <x v="154"/>
    <s v="Choby"/>
    <x v="1"/>
    <s v="Panel Hepatico"/>
    <d v="1899-12-30T18:25:00"/>
    <d v="1899-12-30T18:30:00"/>
    <d v="1899-12-30T18:42:00"/>
    <d v="1899-12-30T00:12:00"/>
    <m/>
    <n v="12"/>
    <n v="1"/>
  </r>
  <r>
    <n v="2357"/>
    <x v="154"/>
    <s v="Ody"/>
    <x v="1"/>
    <s v="Prueba Erliquia"/>
    <d v="1899-12-30T16:03:00"/>
    <d v="1899-12-30T16:05:00"/>
    <d v="1899-12-30T16:10:00"/>
    <d v="1899-12-30T00:05:00"/>
    <m/>
    <n v="5"/>
    <n v="1"/>
  </r>
  <r>
    <n v="2358"/>
    <x v="154"/>
    <s v="Donald"/>
    <x v="20"/>
    <s v="Consulta"/>
    <d v="1899-12-30T12:18:00"/>
    <d v="1899-12-30T12:27:00"/>
    <d v="1899-12-30T12:40:00"/>
    <d v="1899-12-30T00:13:00"/>
    <m/>
    <n v="13"/>
    <n v="1"/>
  </r>
  <r>
    <n v="2359"/>
    <x v="155"/>
    <s v="Luna"/>
    <x v="16"/>
    <s v="TX"/>
    <d v="1899-12-30T09:25:00"/>
    <d v="1899-12-30T09:25:00"/>
    <s v="s/d"/>
    <e v="#VALUE!"/>
    <m/>
    <e v="#VALUE!"/>
    <n v="1"/>
  </r>
  <r>
    <n v="2360"/>
    <x v="155"/>
    <s v="Pox"/>
    <x v="3"/>
    <s v="Consulta"/>
    <d v="1899-12-30T17:36:00"/>
    <d v="1899-12-30T18:00:00"/>
    <d v="1899-12-30T18:30:00"/>
    <d v="1899-12-30T00:30:00"/>
    <m/>
    <n v="30"/>
    <n v="1"/>
  </r>
  <r>
    <n v="2361"/>
    <x v="155"/>
    <s v="Lola"/>
    <x v="3"/>
    <s v="Revision"/>
    <d v="1899-12-30T17:05:00"/>
    <d v="1899-12-30T17:30:00"/>
    <d v="1899-12-30T18:00:00"/>
    <d v="1899-12-30T00:30:00"/>
    <m/>
    <n v="30"/>
    <n v="1"/>
  </r>
  <r>
    <n v="2362"/>
    <x v="155"/>
    <s v="Cokie"/>
    <x v="3"/>
    <s v="Consulta"/>
    <d v="1899-12-30T17:02:00"/>
    <d v="1899-12-30T17:02:00"/>
    <d v="1899-12-30T17:30:00"/>
    <d v="1899-12-30T00:28:00"/>
    <m/>
    <n v="28"/>
    <n v="1"/>
  </r>
  <r>
    <n v="2363"/>
    <x v="155"/>
    <s v="Terry"/>
    <x v="3"/>
    <s v="Consulta"/>
    <d v="1899-12-30T18:55:00"/>
    <d v="1899-12-30T18:55:00"/>
    <d v="1899-12-30T19:30:00"/>
    <d v="1899-12-30T00:35:00"/>
    <m/>
    <n v="35"/>
    <n v="1"/>
  </r>
  <r>
    <n v="2364"/>
    <x v="155"/>
    <s v="Chopper"/>
    <x v="3"/>
    <s v="Consulta"/>
    <d v="1899-12-30T19:04:00"/>
    <d v="1899-12-30T19:04:00"/>
    <d v="1899-12-30T19:30:00"/>
    <d v="1899-12-30T00:26:00"/>
    <m/>
    <n v="26"/>
    <n v="1"/>
  </r>
  <r>
    <n v="2365"/>
    <x v="155"/>
    <s v="Lennon"/>
    <x v="3"/>
    <s v="Revision"/>
    <d v="1899-12-30T18:38:00"/>
    <d v="1899-12-30T18:38:00"/>
    <d v="1899-12-30T19:00:00"/>
    <d v="1899-12-30T00:22:00"/>
    <m/>
    <n v="22"/>
    <n v="1"/>
  </r>
  <r>
    <n v="2366"/>
    <x v="155"/>
    <s v="Lucas"/>
    <x v="1"/>
    <s v="Consulta"/>
    <d v="1899-12-30T14:45:00"/>
    <d v="1899-12-30T14:46:00"/>
    <d v="1899-12-30T15:00:00"/>
    <d v="1899-12-30T00:14:00"/>
    <m/>
    <n v="14"/>
    <n v="1"/>
  </r>
  <r>
    <n v="2367"/>
    <x v="155"/>
    <s v="Molly"/>
    <x v="1"/>
    <s v="Desparasitación"/>
    <d v="1899-12-30T09:06:00"/>
    <d v="1899-12-30T09:10:00"/>
    <d v="1899-12-30T09:30:00"/>
    <d v="1899-12-30T00:20:00"/>
    <m/>
    <n v="20"/>
    <n v="1"/>
  </r>
  <r>
    <n v="2368"/>
    <x v="155"/>
    <s v="Junior"/>
    <x v="1"/>
    <s v="Consulta"/>
    <d v="1899-12-30T12:21:00"/>
    <d v="1899-12-30T12:21:00"/>
    <d v="1899-12-30T13:00:00"/>
    <d v="1899-12-30T00:39:00"/>
    <m/>
    <n v="39"/>
    <n v="1"/>
  </r>
  <r>
    <n v="2369"/>
    <x v="155"/>
    <s v="Luke - Anakin"/>
    <x v="20"/>
    <s v="Vacuna/Desparasitacion"/>
    <d v="1899-12-30T13:39:00"/>
    <d v="1899-12-30T13:59:00"/>
    <d v="1899-12-30T14:17:00"/>
    <d v="1899-12-30T00:18:00"/>
    <m/>
    <n v="18"/>
    <n v="1"/>
  </r>
  <r>
    <n v="2370"/>
    <x v="155"/>
    <s v="Tiber"/>
    <x v="4"/>
    <s v="Retiro de puntos"/>
    <d v="1899-12-30T17:30:00"/>
    <d v="1899-12-30T17:36:00"/>
    <d v="1899-12-30T17:56:00"/>
    <d v="1899-12-30T00:20:00"/>
    <m/>
    <n v="20"/>
    <n v="1"/>
  </r>
  <r>
    <n v="2371"/>
    <x v="155"/>
    <s v="Juxa"/>
    <x v="4"/>
    <s v="Revision"/>
    <d v="1899-12-30T17:47:00"/>
    <d v="1899-12-30T18:05:00"/>
    <d v="1899-12-30T18:29:00"/>
    <d v="1899-12-30T00:24:00"/>
    <m/>
    <n v="24"/>
    <n v="1"/>
  </r>
  <r>
    <n v="2372"/>
    <x v="155"/>
    <s v="Peque"/>
    <x v="4"/>
    <s v="Vacuna"/>
    <d v="1899-12-30T13:15:00"/>
    <d v="1899-12-30T13:15:00"/>
    <d v="1899-12-30T13:28:00"/>
    <d v="1899-12-30T00:13:00"/>
    <m/>
    <n v="13"/>
    <n v="1"/>
  </r>
  <r>
    <n v="2373"/>
    <x v="155"/>
    <s v="Princesa"/>
    <x v="4"/>
    <s v="Desparasitación"/>
    <d v="1899-12-30T12:04:00"/>
    <d v="1899-12-30T12:05:00"/>
    <d v="1899-12-30T12:15:00"/>
    <d v="1899-12-30T00:10:00"/>
    <m/>
    <n v="10"/>
    <n v="1"/>
  </r>
  <r>
    <n v="2374"/>
    <x v="155"/>
    <s v="Winter"/>
    <x v="4"/>
    <s v="Revision"/>
    <d v="1899-12-30T11:51:00"/>
    <d v="1899-12-30T11:53:00"/>
    <d v="1899-12-30T12:01:00"/>
    <d v="1899-12-30T00:08:00"/>
    <m/>
    <n v="8"/>
    <n v="1"/>
  </r>
  <r>
    <n v="2375"/>
    <x v="155"/>
    <s v="Cora"/>
    <x v="4"/>
    <s v="Vacuna"/>
    <d v="1899-12-30T11:20:00"/>
    <d v="1899-12-30T11:20:00"/>
    <d v="1899-12-30T11:43:00"/>
    <d v="1899-12-30T00:23:00"/>
    <m/>
    <n v="23"/>
    <n v="1"/>
  </r>
  <r>
    <n v="2376"/>
    <x v="155"/>
    <s v="Carlita"/>
    <x v="4"/>
    <s v="Revision"/>
    <d v="1899-12-30T11:00:00"/>
    <d v="1899-12-30T11:01:00"/>
    <d v="1899-12-30T11:12:00"/>
    <d v="1899-12-30T00:11:00"/>
    <m/>
    <n v="11"/>
    <n v="1"/>
  </r>
  <r>
    <n v="2377"/>
    <x v="155"/>
    <s v="Max"/>
    <x v="4"/>
    <s v="Desparasitación"/>
    <d v="1899-12-30T10:19:00"/>
    <d v="1899-12-30T10:19:00"/>
    <d v="1899-12-30T10:24:00"/>
    <d v="1899-12-30T00:05:00"/>
    <m/>
    <n v="5"/>
    <n v="1"/>
  </r>
  <r>
    <n v="2378"/>
    <x v="155"/>
    <s v="Flaca"/>
    <x v="4"/>
    <s v="Revision"/>
    <d v="1899-12-30T13:53:00"/>
    <d v="1899-12-30T14:18:00"/>
    <d v="1899-12-30T14:40:00"/>
    <d v="1899-12-30T00:22:00"/>
    <m/>
    <n v="22"/>
    <n v="1"/>
  </r>
  <r>
    <n v="2379"/>
    <x v="155"/>
    <s v="Nicki"/>
    <x v="4"/>
    <s v="Curacion"/>
    <d v="1899-12-30T18:41:00"/>
    <d v="1899-12-30T19:00:00"/>
    <d v="1899-12-30T19:17:00"/>
    <d v="1899-12-30T00:17:00"/>
    <m/>
    <n v="17"/>
    <n v="1"/>
  </r>
  <r>
    <n v="2380"/>
    <x v="155"/>
    <s v="Anouc"/>
    <x v="4"/>
    <s v="Consulta"/>
    <d v="1899-12-30T19:28:00"/>
    <d v="1899-12-30T19:39:00"/>
    <d v="1899-12-30T20:35:00"/>
    <d v="1899-12-30T00:56:00"/>
    <m/>
    <n v="56"/>
    <n v="1"/>
  </r>
  <r>
    <n v="2381"/>
    <x v="155"/>
    <s v="Mikaela"/>
    <x v="4"/>
    <s v="Consulta"/>
    <d v="1899-12-30T20:37:00"/>
    <d v="1899-12-30T20:58:00"/>
    <d v="1899-12-30T21:15:00"/>
    <d v="1899-12-30T00:17:00"/>
    <m/>
    <n v="17"/>
    <n v="1"/>
  </r>
  <r>
    <n v="2382"/>
    <x v="155"/>
    <s v="Luna"/>
    <x v="11"/>
    <s v="Consulta"/>
    <d v="1899-12-30T17:00:00"/>
    <d v="1899-12-30T17:00:00"/>
    <d v="1899-12-30T17:18:00"/>
    <d v="1899-12-30T00:18:00"/>
    <m/>
    <n v="18"/>
    <n v="1"/>
  </r>
  <r>
    <n v="2383"/>
    <x v="155"/>
    <s v="Beba"/>
    <x v="11"/>
    <s v="Retiro de puntos"/>
    <d v="1899-12-30T17:51:00"/>
    <d v="1899-12-30T17:51:00"/>
    <d v="1899-12-30T18:10:00"/>
    <d v="1899-12-30T00:19:00"/>
    <m/>
    <n v="19"/>
    <n v="1"/>
  </r>
  <r>
    <n v="2384"/>
    <x v="155"/>
    <s v="Negrita"/>
    <x v="11"/>
    <s v="Revision"/>
    <d v="1899-12-30T15:53:00"/>
    <d v="1899-12-30T15:53:00"/>
    <d v="1899-12-30T16:00:00"/>
    <d v="1899-12-30T00:07:00"/>
    <m/>
    <n v="7"/>
    <n v="1"/>
  </r>
  <r>
    <n v="2385"/>
    <x v="156"/>
    <s v="Morita"/>
    <x v="11"/>
    <s v="Revision"/>
    <d v="1899-12-30T11:32:00"/>
    <d v="1899-12-30T11:32:00"/>
    <d v="1899-12-30T11:44:00"/>
    <d v="1899-12-30T00:12:00"/>
    <m/>
    <n v="12"/>
    <n v="1"/>
  </r>
  <r>
    <n v="2386"/>
    <x v="156"/>
    <s v="Ron"/>
    <x v="11"/>
    <s v="Biometria"/>
    <d v="1899-12-30T10:13:00"/>
    <d v="1899-12-30T10:35:00"/>
    <d v="1899-12-30T10:40:00"/>
    <d v="1899-12-30T00:05:00"/>
    <m/>
    <n v="5"/>
    <n v="1"/>
  </r>
  <r>
    <n v="2387"/>
    <x v="156"/>
    <s v="S/N"/>
    <x v="11"/>
    <s v="Consulta"/>
    <d v="1899-12-30T09:46:00"/>
    <d v="1899-12-30T09:46:00"/>
    <d v="1899-12-30T10:10:00"/>
    <d v="1899-12-30T00:24:00"/>
    <m/>
    <n v="24"/>
    <n v="1"/>
  </r>
  <r>
    <n v="2388"/>
    <x v="156"/>
    <s v="Luna"/>
    <x v="11"/>
    <s v="TX"/>
    <d v="1899-12-30T13:07:00"/>
    <d v="1899-12-30T13:07:00"/>
    <d v="1899-12-30T13:15:00"/>
    <d v="1899-12-30T00:08:00"/>
    <m/>
    <n v="8"/>
    <n v="1"/>
  </r>
  <r>
    <n v="2389"/>
    <x v="156"/>
    <s v="Toby"/>
    <x v="9"/>
    <s v="Preoperatorio"/>
    <d v="1899-12-30T09:11:00"/>
    <d v="1899-12-30T09:11:00"/>
    <s v="s/d"/>
    <e v="#VALUE!"/>
    <m/>
    <e v="#VALUE!"/>
    <n v="1"/>
  </r>
  <r>
    <n v="2390"/>
    <x v="156"/>
    <s v="Clara"/>
    <x v="9"/>
    <s v="Desparasitación"/>
    <d v="1899-12-30T10:56:00"/>
    <d v="1899-12-30T10:56:00"/>
    <d v="1899-12-30T11:07:00"/>
    <d v="1899-12-30T00:11:00"/>
    <m/>
    <n v="11"/>
    <n v="1"/>
  </r>
  <r>
    <n v="2391"/>
    <x v="156"/>
    <s v="Barrie"/>
    <x v="9"/>
    <s v="Vacuna"/>
    <d v="1899-12-30T11:07:00"/>
    <d v="1899-12-30T11:07:00"/>
    <d v="1899-12-30T11:20:00"/>
    <d v="1899-12-30T00:13:00"/>
    <m/>
    <n v="13"/>
    <n v="1"/>
  </r>
  <r>
    <n v="2392"/>
    <x v="156"/>
    <s v="Kamilo"/>
    <x v="9"/>
    <s v="Consulta"/>
    <d v="1899-12-30T12:23:00"/>
    <d v="1899-12-30T12:23:00"/>
    <d v="1899-12-30T12:53:00"/>
    <d v="1899-12-30T00:30:00"/>
    <m/>
    <n v="30"/>
    <n v="1"/>
  </r>
  <r>
    <n v="2393"/>
    <x v="156"/>
    <s v="Cachorro"/>
    <x v="9"/>
    <s v="Consulta"/>
    <d v="1899-12-30T14:26:00"/>
    <d v="1899-12-30T14:26:00"/>
    <d v="1899-12-30T14:40:00"/>
    <d v="1899-12-30T00:14:00"/>
    <m/>
    <n v="14"/>
    <n v="1"/>
  </r>
  <r>
    <n v="2394"/>
    <x v="156"/>
    <s v="Lucas"/>
    <x v="9"/>
    <s v="Consulta"/>
    <d v="1899-12-30T18:59:00"/>
    <d v="1899-12-30T18:59:00"/>
    <s v="s/d"/>
    <e v="#VALUE!"/>
    <m/>
    <e v="#VALUE!"/>
    <n v="1"/>
  </r>
  <r>
    <n v="2395"/>
    <x v="156"/>
    <s v="Kevin"/>
    <x v="9"/>
    <s v="Cambio de vendaje"/>
    <d v="1899-12-30T08:22:00"/>
    <d v="1899-12-30T08:22:00"/>
    <s v="s/d"/>
    <e v="#VALUE!"/>
    <m/>
    <e v="#VALUE!"/>
    <n v="1"/>
  </r>
  <r>
    <n v="2396"/>
    <x v="156"/>
    <s v="Luke - Anakin"/>
    <x v="20"/>
    <s v="Consulta"/>
    <d v="1899-12-30T15:20:00"/>
    <d v="1899-12-30T15:35:00"/>
    <d v="1899-12-30T16:10:00"/>
    <d v="1899-12-30T00:35:00"/>
    <m/>
    <n v="35"/>
    <n v="1"/>
  </r>
  <r>
    <n v="2397"/>
    <x v="157"/>
    <s v="Mia"/>
    <x v="1"/>
    <s v="Consulta"/>
    <d v="1899-12-30T11:11:00"/>
    <d v="1899-12-30T11:12:00"/>
    <d v="1899-12-30T12:00:00"/>
    <d v="1899-12-30T00:48:00"/>
    <m/>
    <n v="48"/>
    <n v="1"/>
  </r>
  <r>
    <n v="2398"/>
    <x v="157"/>
    <s v="Pumba"/>
    <x v="1"/>
    <s v="Consulta"/>
    <d v="1899-12-30T07:50:00"/>
    <d v="1899-12-30T07:50:00"/>
    <s v="s/d"/>
    <e v="#VALUE!"/>
    <m/>
    <e v="#VALUE!"/>
    <n v="1"/>
  </r>
  <r>
    <n v="2399"/>
    <x v="157"/>
    <s v="Stuart"/>
    <x v="1"/>
    <s v="Consulta"/>
    <d v="1899-12-30T13:46:00"/>
    <d v="1899-12-30T13:48:00"/>
    <d v="1899-12-30T14:00:00"/>
    <d v="1899-12-30T00:12:00"/>
    <m/>
    <n v="12"/>
    <n v="1"/>
  </r>
  <r>
    <n v="2400"/>
    <x v="157"/>
    <s v="Lexa"/>
    <x v="1"/>
    <s v="Rayos X"/>
    <d v="1899-12-30T17:26:00"/>
    <d v="1899-12-30T17:31:00"/>
    <d v="1899-12-30T17:58:00"/>
    <d v="1899-12-30T00:27:00"/>
    <m/>
    <n v="27"/>
    <n v="1"/>
  </r>
  <r>
    <n v="2401"/>
    <x v="157"/>
    <s v="Coco"/>
    <x v="1"/>
    <s v="Consulta"/>
    <d v="1899-12-30T08:02:00"/>
    <d v="1899-12-30T08:02:00"/>
    <s v="s/d"/>
    <e v="#VALUE!"/>
    <m/>
    <e v="#VALUE!"/>
    <n v="1"/>
  </r>
  <r>
    <n v="2402"/>
    <x v="157"/>
    <s v="Jobie"/>
    <x v="9"/>
    <s v="Vacuna"/>
    <d v="1899-12-30T11:57:00"/>
    <d v="1899-12-30T11:57:00"/>
    <d v="1899-12-30T12:20:00"/>
    <d v="1899-12-30T00:23:00"/>
    <m/>
    <n v="23"/>
    <n v="1"/>
  </r>
  <r>
    <n v="2403"/>
    <x v="157"/>
    <s v="Lulu"/>
    <x v="9"/>
    <s v="Consulta"/>
    <d v="1899-12-30T09:37:00"/>
    <d v="1899-12-30T09:37:00"/>
    <d v="1899-12-30T10:00:00"/>
    <d v="1899-12-30T00:23:00"/>
    <m/>
    <n v="23"/>
    <n v="1"/>
  </r>
  <r>
    <n v="2404"/>
    <x v="157"/>
    <s v="Canelo"/>
    <x v="9"/>
    <s v="Acetato"/>
    <d v="1899-12-30T13:33:00"/>
    <d v="1899-12-30T13:33:00"/>
    <d v="1899-12-30T14:20:00"/>
    <d v="1899-12-30T00:47:00"/>
    <m/>
    <n v="47"/>
    <n v="1"/>
  </r>
  <r>
    <n v="2405"/>
    <x v="157"/>
    <s v="Bella"/>
    <x v="9"/>
    <s v="Consulta"/>
    <d v="1899-12-30T13:58:00"/>
    <d v="1899-12-30T14:20:00"/>
    <d v="1899-12-30T15:07:00"/>
    <d v="1899-12-30T00:47:00"/>
    <m/>
    <n v="47"/>
    <n v="1"/>
  </r>
  <r>
    <n v="2406"/>
    <x v="158"/>
    <s v="Pino"/>
    <x v="16"/>
    <s v="Certificado Medico"/>
    <d v="1899-12-30T17:35:00"/>
    <d v="1899-12-30T17:35:00"/>
    <s v="s/d"/>
    <e v="#VALUE!"/>
    <m/>
    <e v="#VALUE!"/>
    <n v="1"/>
  </r>
  <r>
    <n v="2407"/>
    <x v="158"/>
    <s v="Agatha"/>
    <x v="16"/>
    <s v="Retiro de puntos"/>
    <d v="1899-12-30T08:52:00"/>
    <d v="1899-12-30T08:52:00"/>
    <s v="s/d"/>
    <e v="#VALUE!"/>
    <m/>
    <e v="#VALUE!"/>
    <n v="1"/>
  </r>
  <r>
    <n v="2408"/>
    <x v="158"/>
    <s v="Choby"/>
    <x v="20"/>
    <s v="Revision"/>
    <d v="1899-12-30T08:39:00"/>
    <d v="1899-12-30T09:39:00"/>
    <s v="s/d"/>
    <e v="#VALUE!"/>
    <m/>
    <e v="#VALUE!"/>
    <n v="1"/>
  </r>
  <r>
    <n v="2409"/>
    <x v="158"/>
    <s v="Camilo"/>
    <x v="20"/>
    <s v="Revision"/>
    <d v="1899-12-31T07:48:00"/>
    <d v="1899-12-30T13:48:00"/>
    <s v="s/d"/>
    <e v="#VALUE!"/>
    <m/>
    <e v="#VALUE!"/>
    <n v="1"/>
  </r>
  <r>
    <n v="2410"/>
    <x v="158"/>
    <s v="Ricky"/>
    <x v="0"/>
    <s v="Consulta"/>
    <d v="1899-12-30T17:57:00"/>
    <d v="1899-12-30T18:00:00"/>
    <d v="1899-12-30T18:30:00"/>
    <d v="1899-12-30T00:30:00"/>
    <m/>
    <n v="30"/>
    <n v="1"/>
  </r>
  <r>
    <n v="2411"/>
    <x v="158"/>
    <s v="Canelo"/>
    <x v="0"/>
    <s v="Revision"/>
    <d v="1899-12-30T19:38:00"/>
    <d v="1899-12-30T20:00:00"/>
    <d v="1899-12-30T20:20:00"/>
    <d v="1899-12-30T00:20:00"/>
    <m/>
    <n v="20"/>
    <n v="1"/>
  </r>
  <r>
    <n v="2412"/>
    <x v="158"/>
    <s v="Jack"/>
    <x v="0"/>
    <s v="Desparasitación"/>
    <d v="1899-12-30T12:19:00"/>
    <d v="1899-12-30T12:25:00"/>
    <d v="1899-12-30T12:49:00"/>
    <d v="1899-12-30T00:24:00"/>
    <m/>
    <n v="24"/>
    <n v="1"/>
  </r>
  <r>
    <n v="2413"/>
    <x v="158"/>
    <s v="Mosito"/>
    <x v="0"/>
    <s v="Revision"/>
    <d v="1899-12-30T17:55:00"/>
    <d v="1899-12-30T17:55:00"/>
    <d v="1899-12-30T18:15:00"/>
    <d v="1899-12-30T00:20:00"/>
    <m/>
    <n v="20"/>
    <n v="1"/>
  </r>
  <r>
    <n v="2414"/>
    <x v="158"/>
    <s v="Micky"/>
    <x v="0"/>
    <s v="Cambio de vendaje"/>
    <d v="1899-12-30T18:23:00"/>
    <d v="1899-12-30T18:23:00"/>
    <d v="1899-12-30T19:00:00"/>
    <d v="1899-12-30T00:37:00"/>
    <m/>
    <n v="37"/>
    <n v="1"/>
  </r>
  <r>
    <n v="2415"/>
    <x v="158"/>
    <s v="Gabana"/>
    <x v="0"/>
    <s v="Cambio de vendaje"/>
    <d v="1899-12-30T18:30:00"/>
    <d v="1899-12-30T18:35:00"/>
    <d v="1899-12-30T18:50:00"/>
    <d v="1899-12-30T00:15:00"/>
    <m/>
    <n v="15"/>
    <n v="1"/>
  </r>
  <r>
    <n v="2416"/>
    <x v="158"/>
    <s v="Nina"/>
    <x v="0"/>
    <s v="Consulta"/>
    <d v="1899-12-30T20:21:00"/>
    <d v="1899-12-30T20:30:00"/>
    <d v="1899-12-30T21:00:00"/>
    <d v="1899-12-30T00:30:00"/>
    <m/>
    <n v="30"/>
    <n v="1"/>
  </r>
  <r>
    <n v="2417"/>
    <x v="158"/>
    <s v="Pateh"/>
    <x v="0"/>
    <s v="Consulta"/>
    <d v="1899-12-30T09:49:00"/>
    <d v="1899-12-30T10:00:00"/>
    <d v="1899-12-30T10:24:00"/>
    <d v="1899-12-30T00:24:00"/>
    <m/>
    <n v="24"/>
    <n v="1"/>
  </r>
  <r>
    <n v="2418"/>
    <x v="158"/>
    <s v="Harry"/>
    <x v="0"/>
    <s v="Consulta"/>
    <d v="1899-12-30T10:56:00"/>
    <d v="1899-12-30T10:56:00"/>
    <s v="s/d"/>
    <e v="#VALUE!"/>
    <m/>
    <e v="#VALUE!"/>
    <n v="1"/>
  </r>
  <r>
    <n v="2419"/>
    <x v="158"/>
    <s v="Cora"/>
    <x v="0"/>
    <s v="Corte de uñas"/>
    <d v="1899-12-30T18:19:00"/>
    <d v="1899-12-30T18:19:00"/>
    <s v="s/d"/>
    <e v="#VALUE!"/>
    <m/>
    <e v="#VALUE!"/>
    <n v="1"/>
  </r>
  <r>
    <n v="2420"/>
    <x v="158"/>
    <s v="Max"/>
    <x v="1"/>
    <s v="TX"/>
    <d v="1899-12-30T19:42:00"/>
    <d v="1899-12-30T19:50:00"/>
    <d v="1899-12-30T20:24:00"/>
    <d v="1899-12-30T00:34:00"/>
    <m/>
    <n v="34"/>
    <n v="1"/>
  </r>
  <r>
    <n v="2421"/>
    <x v="158"/>
    <s v="Chiquitin"/>
    <x v="1"/>
    <s v="Consulta"/>
    <d v="1899-12-30T18:16:00"/>
    <d v="1899-12-30T18:30:00"/>
    <d v="1899-12-30T19:27:00"/>
    <d v="1899-12-30T00:57:00"/>
    <m/>
    <n v="57"/>
    <n v="1"/>
  </r>
  <r>
    <n v="2422"/>
    <x v="158"/>
    <s v="Bingo"/>
    <x v="1"/>
    <s v="Vacuna"/>
    <d v="1899-12-30T17:10:00"/>
    <d v="1899-12-30T17:35:00"/>
    <d v="1899-12-30T17:40:00"/>
    <d v="1899-12-30T00:05:00"/>
    <m/>
    <n v="5"/>
    <n v="1"/>
  </r>
  <r>
    <n v="2423"/>
    <x v="158"/>
    <s v="Ramon"/>
    <x v="1"/>
    <s v="Consulta"/>
    <d v="1899-12-30T15:25:00"/>
    <d v="1899-12-30T15:30:00"/>
    <d v="1899-12-30T16:00:00"/>
    <d v="1899-12-30T00:30:00"/>
    <m/>
    <n v="30"/>
    <n v="1"/>
  </r>
  <r>
    <n v="2424"/>
    <x v="158"/>
    <s v="Theo"/>
    <x v="1"/>
    <s v="Revision"/>
    <d v="1899-12-30T16:29:00"/>
    <d v="1899-12-30T16:31:00"/>
    <d v="1899-12-30T17:00:00"/>
    <d v="1899-12-30T00:29:00"/>
    <m/>
    <n v="29"/>
    <n v="1"/>
  </r>
  <r>
    <n v="2425"/>
    <x v="158"/>
    <s v="Hanna"/>
    <x v="1"/>
    <s v="Consulta"/>
    <d v="1899-12-30T18:09:00"/>
    <d v="1899-12-30T18:20:00"/>
    <d v="1899-12-30T19:12:00"/>
    <d v="1899-12-30T00:52:00"/>
    <m/>
    <n v="52"/>
    <n v="1"/>
  </r>
  <r>
    <n v="2426"/>
    <x v="158"/>
    <s v="Mia"/>
    <x v="1"/>
    <s v="Revision"/>
    <d v="1899-12-30T18:58:00"/>
    <d v="1899-12-30T19:10:00"/>
    <d v="1899-12-30T19:53:00"/>
    <d v="1899-12-30T00:43:00"/>
    <m/>
    <n v="43"/>
    <n v="1"/>
  </r>
  <r>
    <n v="2427"/>
    <x v="158"/>
    <s v="Nicky"/>
    <x v="1"/>
    <s v="Retiro de puntos"/>
    <d v="1899-12-30T18:25:00"/>
    <d v="1899-12-30T19:00:00"/>
    <d v="1899-12-30T20:05:00"/>
    <d v="1899-12-30T01:05:00"/>
    <m/>
    <n v="65"/>
    <n v="1"/>
  </r>
  <r>
    <n v="2428"/>
    <x v="158"/>
    <s v="Jade"/>
    <x v="1"/>
    <s v="Consulta"/>
    <d v="1899-12-30T10:46:00"/>
    <d v="1899-12-30T10:46:00"/>
    <s v="s/d"/>
    <e v="#VALUE!"/>
    <m/>
    <e v="#VALUE!"/>
    <n v="1"/>
  </r>
  <r>
    <n v="2429"/>
    <x v="159"/>
    <s v="Max"/>
    <x v="3"/>
    <s v="Consulta"/>
    <d v="1899-12-30T19:54:00"/>
    <d v="1899-12-30T20:00:00"/>
    <d v="1899-12-30T20:30:00"/>
    <d v="1899-12-30T00:30:00"/>
    <m/>
    <n v="30"/>
    <n v="1"/>
  </r>
  <r>
    <n v="2430"/>
    <x v="159"/>
    <s v="S/N"/>
    <x v="3"/>
    <s v="Consulta"/>
    <d v="1899-12-30T17:12:00"/>
    <d v="1899-12-30T17:12:00"/>
    <d v="1899-12-30T17:42:00"/>
    <d v="1899-12-30T00:30:00"/>
    <m/>
    <n v="30"/>
    <n v="1"/>
  </r>
  <r>
    <n v="2431"/>
    <x v="159"/>
    <s v="Nena"/>
    <x v="3"/>
    <s v="Consulta"/>
    <d v="1899-12-30T17:27:00"/>
    <d v="1899-12-30T17:42:00"/>
    <d v="1899-12-30T18:00:00"/>
    <d v="1899-12-30T00:18:00"/>
    <m/>
    <n v="18"/>
    <n v="1"/>
  </r>
  <r>
    <n v="2432"/>
    <x v="159"/>
    <s v="Thor"/>
    <x v="3"/>
    <s v="Consulta"/>
    <d v="1899-12-30T17:50:00"/>
    <d v="1899-12-30T18:00:00"/>
    <d v="1899-12-30T18:30:00"/>
    <d v="1899-12-30T00:30:00"/>
    <m/>
    <n v="30"/>
    <n v="1"/>
  </r>
  <r>
    <n v="2433"/>
    <x v="159"/>
    <s v="Mikaela"/>
    <x v="3"/>
    <s v="Consulta"/>
    <d v="1899-12-30T19:21:00"/>
    <d v="1899-12-30T19:30:00"/>
    <d v="1899-12-30T20:00:00"/>
    <d v="1899-12-30T00:30:00"/>
    <m/>
    <n v="30"/>
    <n v="1"/>
  </r>
  <r>
    <n v="2434"/>
    <x v="159"/>
    <s v="Max"/>
    <x v="11"/>
    <s v="Revision"/>
    <d v="1899-12-30T18:25:00"/>
    <d v="1899-12-30T18:30:00"/>
    <d v="1899-12-30T18:35:00"/>
    <d v="1899-12-30T00:05:00"/>
    <m/>
    <n v="5"/>
    <n v="1"/>
  </r>
  <r>
    <n v="2435"/>
    <x v="159"/>
    <s v="Luna"/>
    <x v="11"/>
    <s v="Revision"/>
    <d v="1899-12-30T16:33:00"/>
    <d v="1899-12-30T16:37:00"/>
    <d v="1899-12-30T16:51:00"/>
    <d v="1899-12-30T00:14:00"/>
    <m/>
    <n v="14"/>
    <n v="1"/>
  </r>
  <r>
    <n v="2436"/>
    <x v="159"/>
    <s v="Bali"/>
    <x v="11"/>
    <s v="Vacuna"/>
    <d v="1899-12-30T16:47:00"/>
    <d v="1899-12-30T16:50:00"/>
    <d v="1899-12-30T17:09:00"/>
    <d v="1899-12-30T00:19:00"/>
    <m/>
    <n v="19"/>
    <n v="1"/>
  </r>
  <r>
    <n v="2437"/>
    <x v="159"/>
    <s v="Thor"/>
    <x v="11"/>
    <s v="Consulta"/>
    <d v="1899-12-30T10:45:00"/>
    <d v="1899-12-30T10:50:00"/>
    <d v="1899-12-30T11:10:00"/>
    <d v="1899-12-30T00:20:00"/>
    <m/>
    <n v="20"/>
    <n v="1"/>
  </r>
  <r>
    <n v="2438"/>
    <x v="159"/>
    <s v="Donatelo"/>
    <x v="11"/>
    <s v="Consulta"/>
    <d v="1899-12-30T09:43:00"/>
    <d v="1899-12-30T09:50:00"/>
    <d v="1899-12-30T10:00:00"/>
    <d v="1899-12-30T00:10:00"/>
    <m/>
    <n v="10"/>
    <n v="1"/>
  </r>
  <r>
    <n v="2439"/>
    <x v="159"/>
    <s v="Marla"/>
    <x v="11"/>
    <s v="Consulta"/>
    <d v="1899-12-30T11:27:00"/>
    <d v="1899-12-30T11:30:00"/>
    <d v="1899-12-30T12:00:00"/>
    <d v="1899-12-30T00:30:00"/>
    <m/>
    <n v="30"/>
    <n v="1"/>
  </r>
  <r>
    <n v="2440"/>
    <x v="159"/>
    <s v="Serafin"/>
    <x v="16"/>
    <s v="Electrocardiograma"/>
    <d v="1899-12-30T14:52:00"/>
    <d v="1899-12-30T14:52:00"/>
    <s v="s/d"/>
    <e v="#VALUE!"/>
    <m/>
    <e v="#VALUE!"/>
    <n v="1"/>
  </r>
  <r>
    <n v="2441"/>
    <x v="159"/>
    <s v="Osa"/>
    <x v="4"/>
    <s v="Consulta"/>
    <d v="1899-12-30T11:09:00"/>
    <d v="1899-12-30T11:25:00"/>
    <d v="1899-12-30T12:00:00"/>
    <d v="1899-12-30T00:35:00"/>
    <m/>
    <n v="35"/>
    <n v="1"/>
  </r>
  <r>
    <n v="2442"/>
    <x v="159"/>
    <s v="Princesa"/>
    <x v="4"/>
    <s v="Revision"/>
    <d v="1899-12-30T10:34:00"/>
    <d v="1899-12-30T10:35:00"/>
    <d v="1899-12-30T10:45:00"/>
    <d v="1899-12-30T00:10:00"/>
    <m/>
    <n v="10"/>
    <n v="1"/>
  </r>
  <r>
    <n v="2443"/>
    <x v="159"/>
    <s v="Cachorros"/>
    <x v="1"/>
    <s v="Vacuna"/>
    <d v="1899-12-30T16:19:00"/>
    <d v="1899-12-30T16:20:00"/>
    <d v="1899-12-30T17:00:00"/>
    <d v="1899-12-30T00:40:00"/>
    <m/>
    <n v="40"/>
    <n v="1"/>
  </r>
  <r>
    <n v="2444"/>
    <x v="159"/>
    <s v="Luke"/>
    <x v="1"/>
    <s v="Revision"/>
    <d v="1899-12-30T17:09:00"/>
    <d v="1899-12-30T17:10:00"/>
    <d v="1899-12-30T17:20:00"/>
    <d v="1899-12-30T00:10:00"/>
    <m/>
    <n v="10"/>
    <n v="1"/>
  </r>
  <r>
    <n v="2445"/>
    <x v="159"/>
    <s v="Roberta"/>
    <x v="1"/>
    <s v="Retiro de puntos"/>
    <d v="1899-12-30T20:39:00"/>
    <d v="1899-12-30T20:40:00"/>
    <d v="1899-12-30T20:48:00"/>
    <d v="1899-12-30T00:08:00"/>
    <m/>
    <n v="8"/>
    <n v="1"/>
  </r>
  <r>
    <n v="2446"/>
    <x v="159"/>
    <s v="Rocko"/>
    <x v="1"/>
    <s v="Revision"/>
    <d v="1899-12-30T15:53:00"/>
    <d v="1899-12-30T16:00:00"/>
    <d v="1899-12-30T16:25:00"/>
    <d v="1899-12-30T00:25:00"/>
    <m/>
    <n v="25"/>
    <n v="1"/>
  </r>
  <r>
    <n v="2447"/>
    <x v="159"/>
    <s v="Hanna"/>
    <x v="1"/>
    <s v="Citologia"/>
    <d v="1899-12-30T16:19:00"/>
    <d v="1899-12-30T16:20:00"/>
    <d v="1899-12-30T16:32:00"/>
    <d v="1899-12-30T00:12:00"/>
    <m/>
    <n v="12"/>
    <n v="1"/>
  </r>
  <r>
    <n v="2448"/>
    <x v="160"/>
    <s v="Camila"/>
    <x v="2"/>
    <s v="Eutanasia"/>
    <d v="1899-12-30T09:41:00"/>
    <d v="1899-12-30T09:41:00"/>
    <d v="1899-12-30T10:15:00"/>
    <d v="1899-12-30T00:34:00"/>
    <m/>
    <n v="34"/>
    <n v="1"/>
  </r>
  <r>
    <n v="2449"/>
    <x v="160"/>
    <s v="S/N"/>
    <x v="2"/>
    <s v="Consulta"/>
    <d v="1899-12-30T10:57:00"/>
    <d v="1899-12-30T10:57:00"/>
    <d v="1899-12-30T11:30:00"/>
    <d v="1899-12-30T00:33:00"/>
    <m/>
    <n v="33"/>
    <n v="1"/>
  </r>
  <r>
    <n v="2450"/>
    <x v="160"/>
    <s v="Tiny"/>
    <x v="2"/>
    <s v="Consulta"/>
    <d v="1899-12-30T11:51:00"/>
    <d v="1899-12-30T11:51:00"/>
    <d v="1899-12-30T12:20:00"/>
    <d v="1899-12-30T00:29:00"/>
    <m/>
    <n v="29"/>
    <n v="1"/>
  </r>
  <r>
    <n v="2451"/>
    <x v="160"/>
    <s v="Kamilo"/>
    <x v="3"/>
    <s v="Consulta"/>
    <d v="1899-12-30T19:10:00"/>
    <d v="1899-12-30T19:10:00"/>
    <d v="1899-12-30T19:40:00"/>
    <d v="1899-12-30T00:30:00"/>
    <m/>
    <n v="30"/>
    <n v="1"/>
  </r>
  <r>
    <n v="2452"/>
    <x v="160"/>
    <s v="Africa"/>
    <x v="3"/>
    <s v="Consulta"/>
    <d v="1899-12-30T17:22:00"/>
    <d v="1899-12-30T17:30:00"/>
    <d v="1899-12-30T18:00:00"/>
    <d v="1899-12-30T00:30:00"/>
    <m/>
    <n v="30"/>
    <n v="1"/>
  </r>
  <r>
    <n v="2453"/>
    <x v="160"/>
    <s v="Bella"/>
    <x v="0"/>
    <s v="Revision"/>
    <d v="1899-12-30T18:06:00"/>
    <d v="1899-12-30T18:50:00"/>
    <d v="1899-12-30T19:50:00"/>
    <d v="1899-12-30T01:00:00"/>
    <m/>
    <n v="60"/>
    <n v="1"/>
  </r>
  <r>
    <n v="2454"/>
    <x v="160"/>
    <s v="Niky"/>
    <x v="16"/>
    <s v="Cambio de vendaje"/>
    <d v="1899-12-30T18:13:00"/>
    <d v="1899-12-30T18:13:00"/>
    <s v="s/d"/>
    <e v="#VALUE!"/>
    <m/>
    <e v="#VALUE!"/>
    <n v="1"/>
  </r>
  <r>
    <n v="2455"/>
    <x v="160"/>
    <s v="Juanjo"/>
    <x v="3"/>
    <s v="Consulta"/>
    <d v="1899-12-30T17:13:00"/>
    <d v="1899-12-30T17:13:00"/>
    <d v="1899-12-30T17:40:00"/>
    <d v="1899-12-30T00:27:00"/>
    <m/>
    <n v="27"/>
    <n v="1"/>
  </r>
  <r>
    <n v="2456"/>
    <x v="161"/>
    <s v="Mia"/>
    <x v="1"/>
    <s v="Consulta"/>
    <s v="s/d"/>
    <s v="s/d"/>
    <s v="s/d"/>
    <e v="#VALUE!"/>
    <m/>
    <e v="#VALUE!"/>
    <n v="1"/>
  </r>
  <r>
    <n v="2457"/>
    <x v="161"/>
    <s v="Max"/>
    <x v="1"/>
    <s v="Vacuna"/>
    <d v="1899-12-30T18:56:00"/>
    <d v="1899-12-30T19:00:00"/>
    <d v="1899-12-30T19:09:00"/>
    <d v="1899-12-30T00:09:00"/>
    <m/>
    <n v="9"/>
    <n v="1"/>
  </r>
  <r>
    <n v="2458"/>
    <x v="161"/>
    <s v="Koby"/>
    <x v="1"/>
    <s v="Preoperatorio"/>
    <d v="1899-12-30T12:59:00"/>
    <d v="1899-12-30T13:00:00"/>
    <d v="1899-12-30T13:22:00"/>
    <d v="1899-12-30T00:22:00"/>
    <m/>
    <n v="22"/>
    <n v="1"/>
  </r>
  <r>
    <n v="2459"/>
    <x v="161"/>
    <s v="Jacob"/>
    <x v="4"/>
    <s v="Biometria"/>
    <d v="1899-12-30T11:20:00"/>
    <d v="1899-12-30T11:25:00"/>
    <d v="1899-12-30T11:56:00"/>
    <d v="1899-12-30T00:31:00"/>
    <m/>
    <n v="31"/>
    <n v="1"/>
  </r>
  <r>
    <n v="2460"/>
    <x v="161"/>
    <s v="Mimi"/>
    <x v="0"/>
    <s v="Consulta"/>
    <d v="1899-12-30T20:23:00"/>
    <d v="1899-12-30T20:23:00"/>
    <s v="s/d"/>
    <e v="#VALUE!"/>
    <m/>
    <e v="#VALUE!"/>
    <n v="1"/>
  </r>
  <r>
    <n v="2461"/>
    <x v="161"/>
    <s v="Monina"/>
    <x v="0"/>
    <s v="Vacuna"/>
    <d v="1899-12-30T16:38:00"/>
    <d v="1899-12-30T16:38:00"/>
    <s v="s/d"/>
    <e v="#VALUE!"/>
    <m/>
    <e v="#VALUE!"/>
    <n v="1"/>
  </r>
  <r>
    <n v="2462"/>
    <x v="161"/>
    <s v="Lola"/>
    <x v="11"/>
    <s v="Consulta"/>
    <d v="1899-12-30T09:39:00"/>
    <d v="1899-12-30T09:50:00"/>
    <d v="1899-12-30T10:20:00"/>
    <d v="1899-12-30T00:30:00"/>
    <m/>
    <n v="30"/>
    <n v="1"/>
  </r>
  <r>
    <n v="2463"/>
    <x v="161"/>
    <s v="Sisi"/>
    <x v="11"/>
    <s v="Consulta"/>
    <d v="1899-12-30T10:38:00"/>
    <d v="1899-12-30T10:38:00"/>
    <s v="s/d"/>
    <e v="#VALUE!"/>
    <m/>
    <e v="#VALUE!"/>
    <n v="1"/>
  </r>
  <r>
    <n v="2464"/>
    <x v="161"/>
    <s v="Patch"/>
    <x v="11"/>
    <s v="Revision"/>
    <d v="1899-12-30T11:22:00"/>
    <d v="1899-12-30T11:55:00"/>
    <d v="1899-12-30T12:02:00"/>
    <d v="1899-12-30T00:07:00"/>
    <m/>
    <n v="7"/>
    <n v="1"/>
  </r>
  <r>
    <n v="2465"/>
    <x v="162"/>
    <s v="Sauro"/>
    <x v="3"/>
    <s v="Consulta"/>
    <d v="1899-12-30T17:33:00"/>
    <d v="1899-12-30T19:00:00"/>
    <d v="1899-12-30T19:30:00"/>
    <d v="1899-12-30T00:30:00"/>
    <m/>
    <n v="30"/>
    <n v="1"/>
  </r>
  <r>
    <n v="2466"/>
    <x v="162"/>
    <s v="Morita"/>
    <x v="3"/>
    <s v="Consulta"/>
    <d v="1899-12-30T17:43:00"/>
    <d v="1899-12-30T18:00:00"/>
    <d v="1899-12-30T18:30:00"/>
    <d v="1899-12-30T00:30:00"/>
    <m/>
    <n v="30"/>
    <n v="1"/>
  </r>
  <r>
    <n v="2467"/>
    <x v="162"/>
    <s v="Cokie"/>
    <x v="3"/>
    <s v="Consulta"/>
    <d v="1899-12-30T18:38:00"/>
    <d v="1899-12-30T18:38:00"/>
    <d v="1899-12-30T19:08:00"/>
    <d v="1899-12-30T00:30:00"/>
    <m/>
    <n v="30"/>
    <n v="1"/>
  </r>
  <r>
    <n v="2468"/>
    <x v="162"/>
    <s v="Serafin"/>
    <x v="3"/>
    <s v="Consulta"/>
    <d v="1899-12-30T19:19:00"/>
    <d v="1899-12-30T19:30:00"/>
    <d v="1899-12-30T20:00:00"/>
    <d v="1899-12-30T00:30:00"/>
    <m/>
    <n v="30"/>
    <n v="1"/>
  </r>
  <r>
    <n v="2469"/>
    <x v="162"/>
    <s v="Misha"/>
    <x v="11"/>
    <s v="Placa"/>
    <d v="1899-12-30T16:58:00"/>
    <d v="1899-12-30T16:58:00"/>
    <s v="s/d"/>
    <e v="#VALUE!"/>
    <m/>
    <e v="#VALUE!"/>
    <n v="1"/>
  </r>
  <r>
    <n v="2470"/>
    <x v="162"/>
    <s v="Rocky"/>
    <x v="16"/>
    <s v="Revision"/>
    <d v="1899-12-30T14:00:00"/>
    <d v="1899-12-30T14:10:00"/>
    <s v="s/d"/>
    <e v="#VALUE!"/>
    <m/>
    <e v="#VALUE!"/>
    <n v="1"/>
  </r>
  <r>
    <n v="2471"/>
    <x v="162"/>
    <s v="Majo"/>
    <x v="1"/>
    <s v="TX"/>
    <d v="1899-12-30T14:17:00"/>
    <d v="1899-12-30T14:17:00"/>
    <s v="s/d"/>
    <e v="#VALUE!"/>
    <m/>
    <e v="#VALUE!"/>
    <n v="1"/>
  </r>
  <r>
    <n v="2472"/>
    <x v="162"/>
    <s v="Bausser"/>
    <x v="1"/>
    <s v="Consulta"/>
    <d v="1899-12-30T13:32:00"/>
    <d v="1899-12-30T13:33:00"/>
    <d v="1899-12-30T14:41:00"/>
    <d v="1899-12-30T01:08:00"/>
    <m/>
    <n v="8"/>
    <n v="1"/>
  </r>
  <r>
    <n v="2473"/>
    <x v="162"/>
    <s v="Juxa"/>
    <x v="0"/>
    <s v="Consulta"/>
    <d v="1899-12-30T17:11:00"/>
    <d v="1899-12-30T17:11:00"/>
    <s v="s/d"/>
    <e v="#VALUE!"/>
    <m/>
    <e v="#VALUE!"/>
    <n v="1"/>
  </r>
  <r>
    <n v="2474"/>
    <x v="162"/>
    <s v="Kira"/>
    <x v="0"/>
    <s v="Revision"/>
    <d v="1899-12-30T19:15:00"/>
    <d v="1899-12-30T19:15:00"/>
    <d v="1899-12-30T20:30:00"/>
    <d v="1899-12-30T01:15:00"/>
    <m/>
    <n v="15"/>
    <n v="1"/>
  </r>
  <r>
    <n v="2475"/>
    <x v="162"/>
    <s v="Tiny"/>
    <x v="0"/>
    <s v="Vacuna"/>
    <d v="1899-12-30T15:21:00"/>
    <d v="1899-12-30T15:30:00"/>
    <d v="1899-12-30T15:41:00"/>
    <d v="1899-12-30T00:11:00"/>
    <m/>
    <n v="11"/>
    <n v="1"/>
  </r>
  <r>
    <n v="2476"/>
    <x v="163"/>
    <s v="Carter"/>
    <x v="9"/>
    <s v="Consulta"/>
    <d v="1899-12-30T16:25:00"/>
    <d v="1899-12-30T16:25:00"/>
    <d v="1899-12-30T17:17:00"/>
    <d v="1899-12-30T00:52:00"/>
    <m/>
    <n v="52"/>
    <n v="1"/>
  </r>
  <r>
    <n v="2477"/>
    <x v="163"/>
    <s v="Negrita"/>
    <x v="11"/>
    <s v="Vacuna"/>
    <d v="1899-12-30T09:14:00"/>
    <d v="1899-12-30T09:26:00"/>
    <d v="1899-12-30T09:25:00"/>
    <n v="-6.9444444444499709E-4"/>
    <m/>
    <e v="#NUM!"/>
    <n v="1"/>
  </r>
  <r>
    <n v="2478"/>
    <x v="163"/>
    <s v="Perdi"/>
    <x v="11"/>
    <s v="Consulta"/>
    <d v="1899-12-30T11:49:00"/>
    <d v="1899-12-30T11:49:00"/>
    <d v="1899-12-30T12:10:00"/>
    <d v="1899-12-30T00:21:00"/>
    <m/>
    <n v="21"/>
    <n v="1"/>
  </r>
  <r>
    <n v="2479"/>
    <x v="163"/>
    <s v="Petria"/>
    <x v="11"/>
    <s v="Acetato"/>
    <d v="1899-12-30T11:15:00"/>
    <d v="1899-12-30T11:20:00"/>
    <d v="1899-12-30T11:40:00"/>
    <d v="1899-12-30T00:20:00"/>
    <m/>
    <n v="20"/>
    <n v="1"/>
  </r>
  <r>
    <n v="2480"/>
    <x v="163"/>
    <s v="Didi"/>
    <x v="11"/>
    <s v="Consulta"/>
    <d v="1899-12-30T11:22:00"/>
    <d v="1899-12-30T11:44:00"/>
    <s v="s/d"/>
    <e v="#VALUE!"/>
    <m/>
    <e v="#VALUE!"/>
    <n v="1"/>
  </r>
  <r>
    <n v="2481"/>
    <x v="163"/>
    <s v="Thor"/>
    <x v="11"/>
    <s v="Vacuna/Desparasitacion"/>
    <d v="1899-12-30T13:22:00"/>
    <d v="1899-12-30T13:22:00"/>
    <d v="1899-12-30T13:30:00"/>
    <d v="1899-12-30T00:08:00"/>
    <m/>
    <n v="8"/>
    <n v="1"/>
  </r>
  <r>
    <n v="2482"/>
    <x v="163"/>
    <s v="Capuccino"/>
    <x v="11"/>
    <s v="S/D"/>
    <d v="1899-12-30T10:15:00"/>
    <d v="1899-12-30T10:20:00"/>
    <d v="1899-12-30T10:35:00"/>
    <d v="1899-12-30T00:15:00"/>
    <m/>
    <n v="15"/>
    <n v="1"/>
  </r>
  <r>
    <n v="2483"/>
    <x v="163"/>
    <s v="Rambo"/>
    <x v="0"/>
    <s v="Consulta"/>
    <d v="1899-12-30T11:18:00"/>
    <d v="1899-12-30T11:25:00"/>
    <d v="1899-12-30T11:50:00"/>
    <d v="1899-12-30T00:25:00"/>
    <m/>
    <n v="25"/>
    <n v="1"/>
  </r>
  <r>
    <n v="2484"/>
    <x v="163"/>
    <s v="Chiquita"/>
    <x v="0"/>
    <s v="Consulta"/>
    <d v="1899-12-30T10:13:00"/>
    <d v="1899-12-30T10:15:00"/>
    <d v="1899-12-30T10:38:00"/>
    <d v="1899-12-30T00:23:00"/>
    <m/>
    <n v="23"/>
    <n v="1"/>
  </r>
  <r>
    <n v="2485"/>
    <x v="163"/>
    <s v="Cody"/>
    <x v="0"/>
    <s v="Vacuna"/>
    <d v="1899-12-30T13:42:00"/>
    <d v="1899-12-30T13:50:00"/>
    <d v="1899-12-30T14:00:00"/>
    <d v="1899-12-30T00:10:00"/>
    <m/>
    <n v="10"/>
    <n v="1"/>
  </r>
  <r>
    <n v="2486"/>
    <x v="163"/>
    <s v="Tina"/>
    <x v="0"/>
    <s v="Consulta"/>
    <d v="1899-12-30T11:13:00"/>
    <d v="1899-12-30T11:20:00"/>
    <d v="1899-12-30T11:41:00"/>
    <d v="1899-12-30T00:21:00"/>
    <m/>
    <n v="21"/>
    <n v="1"/>
  </r>
  <r>
    <n v="2487"/>
    <x v="163"/>
    <s v="Juxa"/>
    <x v="0"/>
    <s v="TX"/>
    <d v="1899-12-30T14:20:00"/>
    <d v="1899-12-30T14:30:00"/>
    <d v="1899-12-30T15:00:00"/>
    <d v="1899-12-30T00:30:00"/>
    <m/>
    <n v="30"/>
    <n v="1"/>
  </r>
  <r>
    <n v="2488"/>
    <x v="163"/>
    <s v="Luneta - Simona"/>
    <x v="0"/>
    <s v="Desparasitación"/>
    <d v="1899-12-30T17:14:00"/>
    <d v="1899-12-30T17:15:00"/>
    <d v="1899-12-30T17:27:00"/>
    <d v="1899-12-30T00:12:00"/>
    <m/>
    <n v="12"/>
    <n v="1"/>
  </r>
  <r>
    <n v="2489"/>
    <x v="163"/>
    <s v="Rambo - Mia"/>
    <x v="0"/>
    <s v="Vacuna/Desparasitacion"/>
    <d v="1899-12-30T18:46:00"/>
    <d v="1899-12-30T18:50:00"/>
    <d v="1899-12-30T19:05:00"/>
    <d v="1899-12-30T00:15:00"/>
    <m/>
    <n v="15"/>
    <n v="1"/>
  </r>
  <r>
    <n v="2490"/>
    <x v="164"/>
    <s v="Juxa"/>
    <x v="9"/>
    <s v="TX"/>
    <d v="1899-12-30T16:18:00"/>
    <d v="1899-12-30T16:18:00"/>
    <d v="1899-12-30T16:42:00"/>
    <d v="1899-12-30T00:24:00"/>
    <m/>
    <n v="24"/>
    <n v="1"/>
  </r>
  <r>
    <n v="2491"/>
    <x v="164"/>
    <s v="Rocky"/>
    <x v="9"/>
    <s v="Consulta"/>
    <d v="1899-12-30T12:07:00"/>
    <d v="1899-12-30T12:07:00"/>
    <d v="1899-12-30T12:40:00"/>
    <d v="1899-12-30T00:33:00"/>
    <m/>
    <n v="33"/>
    <n v="1"/>
  </r>
  <r>
    <n v="2492"/>
    <x v="164"/>
    <s v="Pipa"/>
    <x v="9"/>
    <s v="Vacuna"/>
    <d v="1899-12-30T17:37:00"/>
    <d v="1899-12-30T17:37:00"/>
    <d v="1899-12-30T17:53:00"/>
    <d v="1899-12-30T00:16:00"/>
    <m/>
    <n v="16"/>
    <n v="1"/>
  </r>
  <r>
    <n v="2493"/>
    <x v="164"/>
    <s v="Lucca"/>
    <x v="9"/>
    <s v="Consulta"/>
    <d v="1899-12-30T10:47:00"/>
    <d v="1899-12-30T10:47:00"/>
    <d v="1899-12-30T11:26:00"/>
    <d v="1899-12-30T00:39:00"/>
    <m/>
    <n v="39"/>
    <n v="1"/>
  </r>
  <r>
    <n v="2494"/>
    <x v="164"/>
    <s v="Peke"/>
    <x v="9"/>
    <s v="Consulta"/>
    <d v="1899-12-30T15:12:00"/>
    <d v="1899-12-30T15:12:00"/>
    <d v="1899-12-30T16:00:00"/>
    <d v="1899-12-30T00:48:00"/>
    <m/>
    <n v="48"/>
    <n v="1"/>
  </r>
  <r>
    <n v="2495"/>
    <x v="164"/>
    <s v="Leo"/>
    <x v="9"/>
    <s v="Consulta"/>
    <d v="1899-12-30T12:47:00"/>
    <d v="1899-12-30T12:47:00"/>
    <d v="1899-12-30T12:50:00"/>
    <d v="1899-12-30T00:03:00"/>
    <m/>
    <n v="3"/>
    <n v="1"/>
  </r>
  <r>
    <n v="2496"/>
    <x v="164"/>
    <s v="Frodo"/>
    <x v="1"/>
    <s v="Consulta"/>
    <d v="1899-12-30T11:00:00"/>
    <d v="1899-12-30T11:01:00"/>
    <d v="1899-12-30T11:10:00"/>
    <d v="1899-12-30T00:09:00"/>
    <m/>
    <n v="9"/>
    <n v="1"/>
  </r>
  <r>
    <n v="2497"/>
    <x v="164"/>
    <s v="Mia"/>
    <x v="1"/>
    <s v="Consulta"/>
    <d v="1899-12-30T12:27:00"/>
    <d v="1899-12-30T12:30:00"/>
    <d v="1899-12-30T13:10:00"/>
    <d v="1899-12-30T00:40:00"/>
    <m/>
    <n v="40"/>
    <n v="1"/>
  </r>
  <r>
    <n v="2498"/>
    <x v="164"/>
    <s v="Oso"/>
    <x v="1"/>
    <s v="Vacuna"/>
    <d v="1899-12-30T17:28:00"/>
    <d v="1899-12-30T17:30:00"/>
    <d v="1899-12-30T18:00:00"/>
    <d v="1899-12-30T00:30:00"/>
    <m/>
    <n v="30"/>
    <n v="1"/>
  </r>
  <r>
    <n v="2499"/>
    <x v="164"/>
    <s v="Cuca"/>
    <x v="1"/>
    <s v="Consulta"/>
    <d v="1899-12-30T11:59:00"/>
    <d v="1899-12-30T12:00:00"/>
    <d v="1899-12-30T12:27:00"/>
    <d v="1899-12-30T00:27:00"/>
    <m/>
    <n v="27"/>
    <n v="1"/>
  </r>
  <r>
    <n v="2500"/>
    <x v="164"/>
    <s v="Jack"/>
    <x v="1"/>
    <s v="Vacuna"/>
    <d v="1899-12-30T13:00:00"/>
    <d v="1899-12-30T13:24:00"/>
    <d v="1899-12-30T13:36:00"/>
    <d v="1899-12-30T00:12:00"/>
    <m/>
    <n v="12"/>
    <n v="1"/>
  </r>
  <r>
    <n v="2501"/>
    <x v="164"/>
    <s v="Paris"/>
    <x v="1"/>
    <s v="Rayos X"/>
    <d v="1899-12-30T15:27:00"/>
    <d v="1899-12-30T15:29:00"/>
    <d v="1899-12-30T16:07:00"/>
    <d v="1899-12-30T00:38:00"/>
    <m/>
    <n v="38"/>
    <n v="1"/>
  </r>
  <r>
    <n v="2502"/>
    <x v="165"/>
    <s v="Luna"/>
    <x v="11"/>
    <s v="Consulta"/>
    <d v="1899-12-30T17:02:00"/>
    <d v="1899-12-30T17:02:00"/>
    <s v="s/d"/>
    <e v="#VALUE!"/>
    <m/>
    <e v="#VALUE!"/>
    <n v="1"/>
  </r>
  <r>
    <n v="2503"/>
    <x v="165"/>
    <s v="Ruso"/>
    <x v="11"/>
    <s v="Consulta"/>
    <d v="1899-12-30T17:32:00"/>
    <d v="1899-12-30T18:00:00"/>
    <d v="1899-12-30T18:20:00"/>
    <d v="1899-12-30T00:20:00"/>
    <m/>
    <n v="20"/>
    <n v="1"/>
  </r>
  <r>
    <n v="2504"/>
    <x v="165"/>
    <s v="Chubacca"/>
    <x v="11"/>
    <s v="Consulta"/>
    <d v="1899-12-30T18:15:00"/>
    <d v="1899-12-30T18:30:00"/>
    <s v="s/d"/>
    <e v="#VALUE!"/>
    <m/>
    <e v="#VALUE!"/>
    <n v="1"/>
  </r>
  <r>
    <n v="2505"/>
    <x v="165"/>
    <s v="Luna"/>
    <x v="11"/>
    <s v="Revision"/>
    <d v="1899-12-30T10:26:00"/>
    <d v="1899-12-30T10:30:00"/>
    <d v="1899-12-30T10:50:00"/>
    <d v="1899-12-30T00:20:00"/>
    <m/>
    <n v="20"/>
    <n v="1"/>
  </r>
  <r>
    <n v="2506"/>
    <x v="165"/>
    <s v="Greñas"/>
    <x v="1"/>
    <s v="Consulta"/>
    <d v="1899-12-30T19:02:00"/>
    <d v="1899-12-30T19:20:00"/>
    <d v="1899-12-30T20:20:00"/>
    <d v="1899-12-30T01:00:00"/>
    <m/>
    <n v="0"/>
    <n v="1"/>
  </r>
  <r>
    <n v="2507"/>
    <x v="165"/>
    <s v="Simba"/>
    <x v="1"/>
    <s v="Vacuna"/>
    <d v="1899-12-30T18:13:00"/>
    <d v="1899-12-30T18:15:00"/>
    <d v="1899-12-30T18:40:00"/>
    <d v="1899-12-30T00:25:00"/>
    <m/>
    <n v="25"/>
    <n v="1"/>
  </r>
  <r>
    <n v="2508"/>
    <x v="165"/>
    <s v="Juxa"/>
    <x v="1"/>
    <s v="TX"/>
    <d v="1899-12-30T16:42:00"/>
    <d v="1899-12-30T16:42:00"/>
    <d v="1899-12-30T17:18:00"/>
    <d v="1899-12-30T00:36:00"/>
    <m/>
    <n v="36"/>
    <n v="1"/>
  </r>
  <r>
    <n v="2509"/>
    <x v="165"/>
    <s v="Nicky"/>
    <x v="16"/>
    <s v="Rayos X"/>
    <d v="1899-12-30T19:50:00"/>
    <d v="1899-12-30T19:50:00"/>
    <s v="s/d"/>
    <e v="#VALUE!"/>
    <m/>
    <e v="#VALUE!"/>
    <n v="1"/>
  </r>
  <r>
    <n v="2510"/>
    <x v="165"/>
    <s v="Nina"/>
    <x v="0"/>
    <s v="Preoperatorio"/>
    <d v="1899-12-30T16:25:00"/>
    <d v="1899-12-30T16:30:00"/>
    <d v="1899-12-30T16:35:00"/>
    <d v="1899-12-30T00:05:00"/>
    <m/>
    <n v="5"/>
    <n v="1"/>
  </r>
  <r>
    <n v="2511"/>
    <x v="165"/>
    <s v="Peluda"/>
    <x v="0"/>
    <s v="Preoperatorio"/>
    <d v="1899-12-30T17:54:00"/>
    <d v="1899-12-30T17:58:00"/>
    <d v="1899-12-30T18:10:00"/>
    <d v="1899-12-30T00:12:00"/>
    <m/>
    <n v="12"/>
    <n v="1"/>
  </r>
  <r>
    <n v="2512"/>
    <x v="165"/>
    <s v="Jack"/>
    <x v="0"/>
    <s v="Consulta"/>
    <d v="1899-12-30T17:17:00"/>
    <d v="1899-12-30T17:17:00"/>
    <d v="1899-12-30T18:02:00"/>
    <d v="1899-12-30T00:45:00"/>
    <m/>
    <n v="45"/>
    <n v="1"/>
  </r>
  <r>
    <n v="2513"/>
    <x v="165"/>
    <s v="Yoda"/>
    <x v="0"/>
    <s v="Consulta"/>
    <d v="1899-12-30T18:54:00"/>
    <d v="1899-12-30T18:54:00"/>
    <d v="1899-12-30T19:13:00"/>
    <d v="1899-12-30T00:19:00"/>
    <m/>
    <n v="19"/>
    <n v="1"/>
  </r>
  <r>
    <n v="2514"/>
    <x v="165"/>
    <s v="Nicky"/>
    <x v="0"/>
    <s v="Revision"/>
    <d v="1899-12-30T18:53:00"/>
    <d v="1899-12-30T18:53:00"/>
    <d v="1899-12-30T19:00:00"/>
    <d v="1899-12-30T00:07:00"/>
    <m/>
    <n v="7"/>
    <n v="1"/>
  </r>
  <r>
    <n v="2515"/>
    <x v="165"/>
    <s v="Tomy"/>
    <x v="0"/>
    <s v="Desparasitación"/>
    <d v="1899-12-30T17:33:00"/>
    <d v="1899-12-30T17:34:00"/>
    <d v="1899-12-30T17:40:00"/>
    <d v="1899-12-30T00:06:00"/>
    <m/>
    <n v="6"/>
    <n v="1"/>
  </r>
  <r>
    <n v="2516"/>
    <x v="165"/>
    <s v="Fred"/>
    <x v="0"/>
    <s v="Consulta"/>
    <d v="1899-12-30T18:52:00"/>
    <d v="1899-12-30T19:20:00"/>
    <d v="1899-12-30T20:38:00"/>
    <d v="1899-12-30T01:18:00"/>
    <m/>
    <n v="18"/>
    <n v="1"/>
  </r>
  <r>
    <n v="2517"/>
    <x v="165"/>
    <s v="Mosito"/>
    <x v="0"/>
    <s v="Aplicación de medicamento"/>
    <d v="1899-12-30T17:03:00"/>
    <d v="1899-12-30T17:04:00"/>
    <d v="1899-12-30T17:10:00"/>
    <d v="1899-12-30T00:06:00"/>
    <m/>
    <n v="6"/>
    <n v="1"/>
  </r>
  <r>
    <n v="2518"/>
    <x v="166"/>
    <s v="Max"/>
    <x v="20"/>
    <s v="Vacuna"/>
    <d v="1899-12-30T10:21:00"/>
    <d v="1899-12-30T10:30:00"/>
    <d v="1899-12-30T10:56:00"/>
    <d v="1899-12-30T00:26:00"/>
    <m/>
    <n v="26"/>
    <n v="1"/>
  </r>
  <r>
    <n v="2519"/>
    <x v="166"/>
    <s v="Pox"/>
    <x v="4"/>
    <s v="Revision"/>
    <d v="1899-12-30T11:06:00"/>
    <d v="1899-12-30T11:55:00"/>
    <d v="1899-12-30T12:16:00"/>
    <d v="1899-12-30T00:21:00"/>
    <m/>
    <n v="21"/>
    <n v="1"/>
  </r>
  <r>
    <n v="2520"/>
    <x v="166"/>
    <s v="Canelo"/>
    <x v="4"/>
    <s v="Revision"/>
    <d v="1899-12-30T08:20:00"/>
    <d v="1899-12-30T09:02:00"/>
    <d v="1899-12-30T10:02:00"/>
    <d v="1899-12-30T01:00:00"/>
    <m/>
    <n v="60"/>
    <n v="1"/>
  </r>
  <r>
    <n v="2521"/>
    <x v="166"/>
    <s v="Ninna"/>
    <x v="4"/>
    <s v="Vacuna"/>
    <d v="1899-12-30T10:25:00"/>
    <d v="1899-12-30T11:09:00"/>
    <d v="1899-12-30T11:19:00"/>
    <d v="1899-12-30T00:10:00"/>
    <m/>
    <n v="10"/>
    <n v="1"/>
  </r>
  <r>
    <n v="2522"/>
    <x v="166"/>
    <s v="Muñeca"/>
    <x v="4"/>
    <s v="Consulta"/>
    <d v="1899-12-30T10:26:00"/>
    <d v="1899-12-30T11:20:00"/>
    <d v="1899-12-30T11:54:00"/>
    <d v="1899-12-30T00:34:00"/>
    <m/>
    <n v="34"/>
    <n v="1"/>
  </r>
  <r>
    <n v="2523"/>
    <x v="166"/>
    <s v="Osa"/>
    <x v="4"/>
    <s v="Revision"/>
    <d v="1899-12-30T14:38:00"/>
    <d v="1899-12-30T14:45:00"/>
    <d v="1899-12-30T15:42:00"/>
    <d v="1899-12-30T00:57:00"/>
    <m/>
    <n v="57"/>
    <n v="1"/>
  </r>
  <r>
    <n v="2524"/>
    <x v="166"/>
    <s v="Coffee"/>
    <x v="4"/>
    <s v="Consulta"/>
    <d v="1899-12-30T10:08:00"/>
    <d v="1899-12-30T10:10:00"/>
    <d v="1899-12-30T10:40:00"/>
    <d v="1899-12-30T00:30:00"/>
    <m/>
    <n v="30"/>
    <n v="1"/>
  </r>
  <r>
    <n v="2525"/>
    <x v="166"/>
    <s v="Juxa"/>
    <x v="4"/>
    <s v="Revision"/>
    <d v="1899-12-30T08:10:00"/>
    <d v="1899-12-30T08:11:00"/>
    <d v="1899-12-30T09:01:00"/>
    <d v="1899-12-30T00:50:00"/>
    <m/>
    <n v="50"/>
    <n v="1"/>
  </r>
  <r>
    <n v="2526"/>
    <x v="166"/>
    <s v="Monk"/>
    <x v="4"/>
    <s v="Consulta"/>
    <d v="1899-12-30T13:21:00"/>
    <d v="1899-12-30T13:35:00"/>
    <d v="1899-12-30T14:25:00"/>
    <d v="1899-12-30T00:50:00"/>
    <m/>
    <n v="50"/>
    <n v="1"/>
  </r>
  <r>
    <n v="2527"/>
    <x v="166"/>
    <s v="Milo - Chancho"/>
    <x v="11"/>
    <s v="Desparasitación"/>
    <d v="1899-12-30T13:33:00"/>
    <d v="1899-12-30T13:40:00"/>
    <d v="1899-12-30T14:00:00"/>
    <d v="1899-12-30T00:20:00"/>
    <m/>
    <n v="20"/>
    <n v="1"/>
  </r>
  <r>
    <n v="2528"/>
    <x v="166"/>
    <s v="Olivia"/>
    <x v="11"/>
    <s v="Aplicación de medicamento"/>
    <d v="1899-12-30T12:51:00"/>
    <d v="1899-12-30T12:51:00"/>
    <d v="1899-12-30T13:00:00"/>
    <d v="1899-12-30T00:09:00"/>
    <m/>
    <n v="9"/>
    <n v="1"/>
  </r>
  <r>
    <n v="2529"/>
    <x v="166"/>
    <s v="Junior"/>
    <x v="11"/>
    <s v="Consulta"/>
    <d v="1899-12-30T10:14:00"/>
    <d v="1899-12-30T10:30:00"/>
    <d v="1899-12-30T11:00:00"/>
    <d v="1899-12-30T00:30:00"/>
    <m/>
    <n v="30"/>
    <n v="1"/>
  </r>
  <r>
    <n v="2530"/>
    <x v="166"/>
    <s v="Valcna"/>
    <x v="11"/>
    <s v="Consulta"/>
    <d v="1899-12-30T11:09:00"/>
    <d v="1899-12-30T11:25:00"/>
    <d v="1899-12-30T11:40:00"/>
    <d v="1899-12-30T00:15:00"/>
    <m/>
    <n v="15"/>
    <n v="1"/>
  </r>
  <r>
    <n v="2531"/>
    <x v="166"/>
    <s v="Petra"/>
    <x v="11"/>
    <s v="Revision"/>
    <d v="1899-12-30T12:18:00"/>
    <d v="1899-12-30T12:30:00"/>
    <d v="1899-12-30T12:49:00"/>
    <d v="1899-12-30T00:19:00"/>
    <m/>
    <n v="19"/>
    <n v="1"/>
  </r>
  <r>
    <n v="2532"/>
    <x v="166"/>
    <s v="Donatelo"/>
    <x v="11"/>
    <s v="Consulta"/>
    <d v="1899-12-30T08:38:00"/>
    <d v="1899-12-30T09:14:00"/>
    <d v="1899-12-30T09:40:00"/>
    <d v="1899-12-30T00:26:00"/>
    <m/>
    <n v="26"/>
    <n v="1"/>
  </r>
  <r>
    <n v="2533"/>
    <x v="166"/>
    <s v="Maya"/>
    <x v="1"/>
    <s v="Aplicación de medicamento"/>
    <d v="1899-12-30T14:52:00"/>
    <d v="1899-12-30T14:53:00"/>
    <d v="1899-12-30T15:37:00"/>
    <d v="1899-12-30T00:44:00"/>
    <m/>
    <n v="44"/>
    <n v="1"/>
  </r>
  <r>
    <n v="2534"/>
    <x v="166"/>
    <s v="Greñas"/>
    <x v="1"/>
    <s v="Panel Hepatico"/>
    <d v="1899-12-30T17:59:00"/>
    <d v="1899-12-30T18:00:00"/>
    <d v="1899-12-30T18:11:00"/>
    <d v="1899-12-30T00:11:00"/>
    <m/>
    <n v="11"/>
    <n v="1"/>
  </r>
  <r>
    <n v="2535"/>
    <x v="166"/>
    <s v="Ramina"/>
    <x v="1"/>
    <s v="Consulta"/>
    <d v="1899-12-30T16:47:00"/>
    <d v="1899-12-30T16:48:00"/>
    <d v="1899-12-30T17:28:00"/>
    <d v="1899-12-30T00:40:00"/>
    <m/>
    <n v="40"/>
    <n v="1"/>
  </r>
  <r>
    <n v="2536"/>
    <x v="166"/>
    <s v="Fred"/>
    <x v="0"/>
    <s v="Panel Hepatico"/>
    <d v="1899-12-30T16:49:00"/>
    <d v="1899-12-30T16:49:00"/>
    <d v="1899-12-30T17:29:00"/>
    <d v="1899-12-30T00:40:00"/>
    <m/>
    <n v="40"/>
    <n v="1"/>
  </r>
  <r>
    <n v="2537"/>
    <x v="166"/>
    <s v="Nina"/>
    <x v="0"/>
    <s v="Preoperatorio"/>
    <d v="1899-12-30T17:46:00"/>
    <d v="1899-12-30T17:46:00"/>
    <d v="1899-12-30T17:55:00"/>
    <d v="1899-12-30T00:09:00"/>
    <m/>
    <n v="9"/>
    <n v="1"/>
  </r>
  <r>
    <n v="2538"/>
    <x v="166"/>
    <s v="Mia - Akira"/>
    <x v="0"/>
    <s v="Vacuna/Desparasitacion"/>
    <d v="1899-12-30T20:20:00"/>
    <d v="1899-12-30T20:40:00"/>
    <d v="1899-12-30T21:10:00"/>
    <d v="1899-12-30T00:30:00"/>
    <m/>
    <n v="30"/>
    <n v="1"/>
  </r>
  <r>
    <n v="2539"/>
    <x v="167"/>
    <s v="Chubacca"/>
    <x v="11"/>
    <s v="Revision"/>
    <d v="1899-12-30T11:32:00"/>
    <d v="1899-12-30T11:40:00"/>
    <d v="1899-12-30T12:00:00"/>
    <d v="1899-12-30T00:20:00"/>
    <m/>
    <n v="20"/>
    <n v="1"/>
  </r>
  <r>
    <n v="2540"/>
    <x v="167"/>
    <s v="Shakira"/>
    <x v="11"/>
    <s v="Revision"/>
    <d v="1899-12-30T10:25:00"/>
    <d v="1899-12-30T10:30:00"/>
    <d v="1899-12-30T11:00:00"/>
    <d v="1899-12-30T00:30:00"/>
    <m/>
    <n v="30"/>
    <n v="1"/>
  </r>
  <r>
    <n v="2541"/>
    <x v="167"/>
    <s v="Paris"/>
    <x v="11"/>
    <s v="Laboratorio"/>
    <d v="1899-12-30T12:02:00"/>
    <d v="1899-12-30T12:02:00"/>
    <d v="1899-12-30T12:20:00"/>
    <d v="1899-12-30T00:18:00"/>
    <m/>
    <n v="18"/>
    <n v="1"/>
  </r>
  <r>
    <n v="2542"/>
    <x v="167"/>
    <s v="Muñeca"/>
    <x v="0"/>
    <s v="Consulta"/>
    <d v="1899-12-30T15:00:00"/>
    <d v="1899-12-30T15:00:00"/>
    <s v="s/d"/>
    <e v="#VALUE!"/>
    <m/>
    <e v="#VALUE!"/>
    <n v="1"/>
  </r>
  <r>
    <n v="2543"/>
    <x v="167"/>
    <s v="Rocky"/>
    <x v="2"/>
    <s v="Desparasitación"/>
    <d v="1899-12-30T12:41:00"/>
    <d v="1899-12-30T12:44:00"/>
    <d v="1899-12-30T12:50:00"/>
    <d v="1899-12-30T00:06:00"/>
    <m/>
    <n v="6"/>
    <n v="1"/>
  </r>
  <r>
    <n v="2544"/>
    <x v="167"/>
    <s v="Canelo"/>
    <x v="4"/>
    <s v="Biometria"/>
    <d v="1899-12-30T09:34:00"/>
    <d v="1899-12-30T09:34:00"/>
    <s v="s/d"/>
    <e v="#VALUE!"/>
    <m/>
    <e v="#VALUE!"/>
    <n v="1"/>
  </r>
  <r>
    <n v="2545"/>
    <x v="167"/>
    <s v="Dalila"/>
    <x v="2"/>
    <s v="Consulta"/>
    <d v="1899-12-30T08:18:00"/>
    <d v="1899-12-30T08:18:00"/>
    <d v="1899-12-30T08:38:00"/>
    <d v="1899-12-30T00:20:00"/>
    <m/>
    <n v="20"/>
    <n v="1"/>
  </r>
  <r>
    <n v="2546"/>
    <x v="167"/>
    <s v="Moshi"/>
    <x v="11"/>
    <s v="Vacuna"/>
    <d v="1899-12-30T13:59:00"/>
    <d v="1899-12-30T14:00:00"/>
    <d v="1899-12-30T14:15:00"/>
    <d v="1899-12-30T00:15:00"/>
    <m/>
    <n v="15"/>
    <n v="1"/>
  </r>
  <r>
    <n v="2547"/>
    <x v="167"/>
    <s v="Canelo"/>
    <x v="11"/>
    <s v="Consulta"/>
    <d v="1899-12-30T09:16:00"/>
    <d v="1899-12-30T09:17:00"/>
    <d v="1899-12-30T10:00:00"/>
    <d v="1899-12-30T00:43:00"/>
    <m/>
    <n v="43"/>
    <n v="1"/>
  </r>
  <r>
    <n v="2548"/>
    <x v="167"/>
    <s v="Juxa"/>
    <x v="11"/>
    <s v="Revision"/>
    <d v="1899-12-30T10:42:00"/>
    <d v="1899-12-30T10:50:00"/>
    <d v="1899-12-30T11:30:00"/>
    <d v="1899-12-30T00:40:00"/>
    <m/>
    <n v="40"/>
    <n v="1"/>
  </r>
  <r>
    <n v="2549"/>
    <x v="167"/>
    <s v="Leo"/>
    <x v="11"/>
    <s v="Preoperatorio"/>
    <d v="1899-12-30T18:02:00"/>
    <d v="1899-12-30T18:02:00"/>
    <d v="1899-12-30T18:10:00"/>
    <d v="1899-12-30T00:08:00"/>
    <m/>
    <n v="8"/>
    <n v="1"/>
  </r>
  <r>
    <n v="2550"/>
    <x v="167"/>
    <s v="Capuccino"/>
    <x v="11"/>
    <s v="Consulta"/>
    <d v="1899-12-30T18:14:00"/>
    <d v="1899-12-30T18:14:00"/>
    <d v="1899-12-30T19:00:00"/>
    <d v="1899-12-30T00:46:00"/>
    <m/>
    <n v="46"/>
    <n v="1"/>
  </r>
  <r>
    <n v="2551"/>
    <x v="167"/>
    <s v="Niko"/>
    <x v="11"/>
    <s v="Consulta"/>
    <d v="1899-12-30T13:46:00"/>
    <d v="1899-12-30T13:46:00"/>
    <d v="1899-12-30T14:00:00"/>
    <d v="1899-12-30T00:14:00"/>
    <m/>
    <n v="14"/>
    <n v="1"/>
  </r>
  <r>
    <n v="2552"/>
    <x v="167"/>
    <s v="Cleo"/>
    <x v="0"/>
    <s v="Consulta"/>
    <d v="1899-12-30T16:12:00"/>
    <d v="1899-12-30T16:20:00"/>
    <d v="1899-12-30T16:48:00"/>
    <d v="1899-12-30T00:28:00"/>
    <m/>
    <n v="28"/>
    <n v="1"/>
  </r>
  <r>
    <n v="2553"/>
    <x v="167"/>
    <s v="Paris"/>
    <x v="1"/>
    <s v="Consulta"/>
    <d v="1899-12-30T19:48:00"/>
    <d v="1899-12-30T19:49:00"/>
    <d v="1899-12-30T20:25:00"/>
    <d v="1899-12-30T00:36:00"/>
    <m/>
    <n v="36"/>
    <n v="1"/>
  </r>
  <r>
    <n v="2554"/>
    <x v="167"/>
    <s v="Luca"/>
    <x v="1"/>
    <s v="Vacuna"/>
    <d v="1899-12-30T18:13:00"/>
    <d v="1899-12-30T18:15:00"/>
    <d v="1899-12-30T18:40:00"/>
    <d v="1899-12-30T00:25:00"/>
    <m/>
    <n v="25"/>
    <n v="1"/>
  </r>
  <r>
    <n v="2555"/>
    <x v="168"/>
    <s v="Macarena"/>
    <x v="11"/>
    <s v="Consulta"/>
    <d v="1899-12-30T11:26:00"/>
    <d v="1899-12-30T11:26:00"/>
    <s v="s/d"/>
    <e v="#VALUE!"/>
    <m/>
    <e v="#VALUE!"/>
    <n v="1"/>
  </r>
  <r>
    <n v="2556"/>
    <x v="168"/>
    <s v="Albus"/>
    <x v="20"/>
    <s v="Vacuna/Desparasitacion"/>
    <d v="1899-12-30T12:38:00"/>
    <d v="1899-12-30T12:38:00"/>
    <d v="1899-12-30T13:20:00"/>
    <d v="1899-12-30T00:42:00"/>
    <m/>
    <n v="42"/>
    <n v="1"/>
  </r>
  <r>
    <n v="2557"/>
    <x v="168"/>
    <s v="Junior"/>
    <x v="20"/>
    <s v="Revision"/>
    <d v="1899-12-30T11:21:00"/>
    <d v="1899-12-30T11:21:00"/>
    <d v="1899-12-30T11:57:00"/>
    <d v="1899-12-30T00:36:00"/>
    <m/>
    <n v="36"/>
    <n v="1"/>
  </r>
  <r>
    <n v="2558"/>
    <x v="168"/>
    <s v="Duke - Rex"/>
    <x v="11"/>
    <s v="Desparasitación"/>
    <d v="1899-12-30T10:13:00"/>
    <d v="1899-12-30T10:13:00"/>
    <d v="1899-12-30T10:20:00"/>
    <d v="1899-12-30T00:07:00"/>
    <m/>
    <n v="7"/>
    <n v="1"/>
  </r>
  <r>
    <n v="2559"/>
    <x v="168"/>
    <s v="Donatelo"/>
    <x v="11"/>
    <s v="Preoperatorio"/>
    <d v="1899-12-30T09:26:00"/>
    <d v="1899-12-30T09:26:00"/>
    <d v="1899-12-30T09:30:00"/>
    <d v="1899-12-30T00:04:00"/>
    <m/>
    <n v="4"/>
    <n v="1"/>
  </r>
  <r>
    <n v="2560"/>
    <x v="168"/>
    <s v="Lola"/>
    <x v="11"/>
    <s v="Revision"/>
    <d v="1899-12-30T13:03:00"/>
    <d v="1899-12-30T13:03:00"/>
    <s v="s/d"/>
    <e v="#VALUE!"/>
    <m/>
    <e v="#VALUE!"/>
    <n v="1"/>
  </r>
  <r>
    <n v="2561"/>
    <x v="168"/>
    <s v="Bruno"/>
    <x v="22"/>
    <s v="Consulta"/>
    <d v="1899-12-30T19:53:00"/>
    <d v="1899-12-30T19:53:00"/>
    <s v="s/d"/>
    <e v="#VALUE!"/>
    <m/>
    <e v="#VALUE!"/>
    <n v="1"/>
  </r>
  <r>
    <n v="2562"/>
    <x v="168"/>
    <s v="Luna"/>
    <x v="22"/>
    <s v="Usg"/>
    <d v="1899-12-30T18:04:00"/>
    <d v="1899-12-30T18:04:00"/>
    <s v="s/d"/>
    <e v="#VALUE!"/>
    <m/>
    <e v="#VALUE!"/>
    <n v="1"/>
  </r>
  <r>
    <n v="2563"/>
    <x v="168"/>
    <s v="Fred"/>
    <x v="11"/>
    <s v="S/D"/>
    <d v="1899-12-30T18:59:00"/>
    <d v="1899-12-30T18:59:00"/>
    <s v="s/d"/>
    <e v="#VALUE!"/>
    <m/>
    <e v="#VALUE!"/>
    <n v="1"/>
  </r>
  <r>
    <n v="2564"/>
    <x v="168"/>
    <s v="Juxi - Juxa"/>
    <x v="1"/>
    <s v="Desparasitación"/>
    <d v="1899-12-30T19:50:00"/>
    <d v="1899-12-30T20:10:00"/>
    <d v="1899-12-30T20:22:00"/>
    <d v="1899-12-30T00:12:00"/>
    <m/>
    <n v="12"/>
    <n v="1"/>
  </r>
  <r>
    <n v="2565"/>
    <x v="168"/>
    <s v="Kevin"/>
    <x v="0"/>
    <s v="Consulta"/>
    <d v="1899-12-30T19:40:00"/>
    <d v="1899-12-30T19:40:00"/>
    <d v="1899-12-30T20:20:00"/>
    <d v="1899-12-30T00:40:00"/>
    <m/>
    <n v="40"/>
    <n v="1"/>
  </r>
  <r>
    <n v="2566"/>
    <x v="168"/>
    <s v="Paris"/>
    <x v="1"/>
    <s v="Revision"/>
    <d v="1899-12-30T18:00:00"/>
    <d v="1899-12-30T18:10:00"/>
    <d v="1899-12-30T18:43:00"/>
    <d v="1899-12-30T00:33:00"/>
    <m/>
    <n v="33"/>
    <n v="1"/>
  </r>
  <r>
    <n v="2567"/>
    <x v="168"/>
    <s v="Polar"/>
    <x v="0"/>
    <s v="Copro"/>
    <d v="1899-12-30T16:09:00"/>
    <d v="1899-12-30T16:15:00"/>
    <d v="1899-12-30T16:23:00"/>
    <d v="1899-12-30T00:08:00"/>
    <m/>
    <n v="8"/>
    <n v="1"/>
  </r>
  <r>
    <n v="2568"/>
    <x v="168"/>
    <s v="Boli - Pumba"/>
    <x v="1"/>
    <s v="Vacuna"/>
    <d v="1899-12-30T15:11:00"/>
    <d v="1899-12-30T15:18:00"/>
    <d v="1899-12-30T15:54:00"/>
    <d v="1899-12-30T00:36:00"/>
    <m/>
    <n v="36"/>
    <n v="1"/>
  </r>
  <r>
    <n v="2569"/>
    <x v="168"/>
    <s v="Solovino"/>
    <x v="0"/>
    <s v="Consulta"/>
    <d v="1899-12-30T18:28:00"/>
    <d v="1899-12-30T18:28:00"/>
    <d v="1899-12-30T19:26:00"/>
    <d v="1899-12-30T00:58:00"/>
    <m/>
    <n v="58"/>
    <n v="1"/>
  </r>
  <r>
    <n v="2570"/>
    <x v="169"/>
    <s v="Sanson"/>
    <x v="16"/>
    <s v="Vacuna"/>
    <d v="1899-12-30T09:53:00"/>
    <d v="1899-12-30T09:53:00"/>
    <s v="s/d"/>
    <e v="#VALUE!"/>
    <m/>
    <e v="#VALUE!"/>
    <n v="1"/>
  </r>
  <r>
    <n v="2571"/>
    <x v="169"/>
    <s v="Rocky"/>
    <x v="16"/>
    <s v="Consulta"/>
    <d v="1899-12-30T11:04:00"/>
    <d v="1899-12-30T11:04:00"/>
    <s v="s/d"/>
    <e v="#VALUE!"/>
    <m/>
    <e v="#VALUE!"/>
    <n v="1"/>
  </r>
  <r>
    <n v="2572"/>
    <x v="169"/>
    <s v="Chewy"/>
    <x v="16"/>
    <s v="Consulta"/>
    <d v="1899-12-30T12:00:00"/>
    <d v="1899-12-30T12:00:00"/>
    <s v="s/d"/>
    <e v="#VALUE!"/>
    <m/>
    <e v="#VALUE!"/>
    <n v="1"/>
  </r>
  <r>
    <n v="2573"/>
    <x v="169"/>
    <s v="S/N"/>
    <x v="0"/>
    <s v="Vacuna"/>
    <d v="1899-12-30T14:46:00"/>
    <d v="1899-12-30T14:46:00"/>
    <d v="1899-12-30T14:55:00"/>
    <d v="1899-12-30T00:09:00"/>
    <m/>
    <n v="9"/>
    <n v="1"/>
  </r>
  <r>
    <n v="2574"/>
    <x v="169"/>
    <s v="S/N"/>
    <x v="1"/>
    <s v="Desparasitación"/>
    <d v="1899-12-30T13:02:00"/>
    <d v="1899-12-30T13:11:00"/>
    <d v="1899-12-30T13:25:00"/>
    <d v="1899-12-30T00:14:00"/>
    <m/>
    <n v="14"/>
    <n v="1"/>
  </r>
  <r>
    <n v="2575"/>
    <x v="169"/>
    <s v="S/N"/>
    <x v="4"/>
    <s v="Consulta"/>
    <d v="1899-12-30T12:30:00"/>
    <d v="1899-12-30T12:32:00"/>
    <d v="1899-12-30T13:05:00"/>
    <d v="1899-12-30T00:33:00"/>
    <m/>
    <n v="33"/>
    <n v="1"/>
  </r>
  <r>
    <n v="2576"/>
    <x v="169"/>
    <s v="Lola"/>
    <x v="0"/>
    <s v="Copro"/>
    <d v="1899-12-30T17:21:00"/>
    <d v="1899-12-30T17:30:00"/>
    <d v="1899-12-30T17:45:00"/>
    <d v="1899-12-30T00:15:00"/>
    <m/>
    <n v="15"/>
    <n v="1"/>
  </r>
  <r>
    <n v="2577"/>
    <x v="169"/>
    <s v="Jack"/>
    <x v="0"/>
    <s v="Vacuna"/>
    <d v="1899-12-30T20:15:00"/>
    <d v="1899-12-30T20:15:00"/>
    <d v="1899-12-30T20:40:00"/>
    <d v="1899-12-30T00:25:00"/>
    <m/>
    <n v="25"/>
    <n v="1"/>
  </r>
  <r>
    <n v="2578"/>
    <x v="169"/>
    <s v="Terry"/>
    <x v="0"/>
    <s v="Revision"/>
    <d v="1899-12-30T20:03:00"/>
    <d v="1899-12-30T20:03:00"/>
    <s v="s/d"/>
    <e v="#VALUE!"/>
    <m/>
    <e v="#VALUE!"/>
    <n v="1"/>
  </r>
  <r>
    <n v="2579"/>
    <x v="169"/>
    <s v="Galleta"/>
    <x v="4"/>
    <s v="Consulta"/>
    <d v="1899-12-30T15:32:00"/>
    <d v="1899-12-30T16:15:00"/>
    <d v="1899-12-30T17:50:00"/>
    <d v="1899-12-30T01:35:00"/>
    <m/>
    <n v="95"/>
    <n v="1"/>
  </r>
  <r>
    <n v="2580"/>
    <x v="169"/>
    <s v="Muñeca"/>
    <x v="0"/>
    <s v="Desparasitación"/>
    <d v="1899-12-30T17:15:00"/>
    <d v="1899-12-30T17:30:00"/>
    <d v="1899-12-30T18:04:00"/>
    <d v="1899-12-30T00:34:00"/>
    <m/>
    <n v="34"/>
    <n v="1"/>
  </r>
  <r>
    <n v="2581"/>
    <x v="169"/>
    <s v="Salem"/>
    <x v="0"/>
    <s v="Consulta"/>
    <d v="1899-12-30T18:49:00"/>
    <d v="1899-12-30T19:30:00"/>
    <d v="1899-12-30T20:23:00"/>
    <d v="1899-12-30T00:53:00"/>
    <m/>
    <n v="53"/>
    <n v="1"/>
  </r>
  <r>
    <n v="2582"/>
    <x v="169"/>
    <s v="Luna"/>
    <x v="22"/>
    <s v="Consulta"/>
    <d v="1899-12-30T17:45:00"/>
    <d v="1899-12-30T17:45:00"/>
    <s v="s/d"/>
    <e v="#VALUE!"/>
    <m/>
    <e v="#VALUE!"/>
    <n v="1"/>
  </r>
  <r>
    <n v="2583"/>
    <x v="169"/>
    <s v="Michi"/>
    <x v="0"/>
    <s v="Preoperatorio"/>
    <d v="1899-12-30T18:01:00"/>
    <d v="1899-12-30T18:01:00"/>
    <d v="1899-12-30T18:30:00"/>
    <d v="1899-12-30T00:29:00"/>
    <m/>
    <n v="29"/>
    <n v="1"/>
  </r>
  <r>
    <n v="2584"/>
    <x v="170"/>
    <s v="Lilo"/>
    <x v="9"/>
    <s v="Vacuna"/>
    <d v="1899-12-30T14:46:00"/>
    <d v="1899-12-30T14:46:00"/>
    <d v="1899-12-30T15:03:00"/>
    <d v="1899-12-30T00:17:00"/>
    <m/>
    <n v="17"/>
    <n v="1"/>
  </r>
  <r>
    <n v="2585"/>
    <x v="170"/>
    <s v="Fred"/>
    <x v="9"/>
    <s v="Aplicación de medicamento"/>
    <d v="1899-12-30T17:30:00"/>
    <d v="1899-12-30T17:30:00"/>
    <d v="1899-12-30T17:59:00"/>
    <d v="1899-12-30T00:29:00"/>
    <m/>
    <n v="29"/>
    <n v="1"/>
  </r>
  <r>
    <n v="2586"/>
    <x v="170"/>
    <s v="Milo"/>
    <x v="9"/>
    <s v="Desparasitación"/>
    <d v="1899-12-30T15:09:00"/>
    <d v="1899-12-30T15:09:00"/>
    <d v="1899-12-30T15:27:00"/>
    <d v="1899-12-30T00:18:00"/>
    <m/>
    <n v="18"/>
    <n v="1"/>
  </r>
  <r>
    <n v="2587"/>
    <x v="170"/>
    <s v="Scooby"/>
    <x v="9"/>
    <s v="Consulta"/>
    <d v="1899-12-30T18:46:00"/>
    <d v="1899-12-30T18:46:00"/>
    <d v="1899-12-30T19:12:00"/>
    <d v="1899-12-30T00:26:00"/>
    <m/>
    <n v="26"/>
    <n v="1"/>
  </r>
  <r>
    <n v="2588"/>
    <x v="170"/>
    <s v="Galleta"/>
    <x v="9"/>
    <s v="Preoperatorio"/>
    <d v="1899-12-30T17:16:00"/>
    <d v="1899-12-30T17:16:00"/>
    <d v="1899-12-30T17:29:00"/>
    <d v="1899-12-30T00:13:00"/>
    <m/>
    <n v="13"/>
    <n v="1"/>
  </r>
  <r>
    <n v="2589"/>
    <x v="170"/>
    <s v="Osa"/>
    <x v="9"/>
    <s v="Revision"/>
    <d v="1899-12-30T16:11:00"/>
    <d v="1899-12-30T16:11:00"/>
    <d v="1899-12-30T16:58:00"/>
    <d v="1899-12-30T00:47:00"/>
    <m/>
    <n v="47"/>
    <n v="1"/>
  </r>
  <r>
    <n v="2590"/>
    <x v="170"/>
    <s v="Moka"/>
    <x v="0"/>
    <s v="Desparasitación"/>
    <d v="1899-12-30T11:32:00"/>
    <d v="1899-12-30T12:00:00"/>
    <d v="1899-12-30T12:15:00"/>
    <d v="1899-12-30T00:15:00"/>
    <m/>
    <n v="15"/>
    <n v="1"/>
  </r>
  <r>
    <n v="2591"/>
    <x v="170"/>
    <s v="Laika"/>
    <x v="0"/>
    <s v="Usg"/>
    <d v="1899-12-30T11:16:00"/>
    <d v="1899-12-30T11:32:00"/>
    <d v="1899-12-30T12:02:00"/>
    <d v="1899-12-30T00:30:00"/>
    <m/>
    <n v="30"/>
    <n v="1"/>
  </r>
  <r>
    <n v="2592"/>
    <x v="170"/>
    <s v="Dory"/>
    <x v="0"/>
    <s v="Rayos X"/>
    <d v="1899-12-30T11:49:00"/>
    <d v="1899-12-30T11:49:00"/>
    <d v="1899-12-30T12:30:00"/>
    <d v="1899-12-30T00:41:00"/>
    <m/>
    <n v="41"/>
    <n v="1"/>
  </r>
  <r>
    <n v="2593"/>
    <x v="170"/>
    <s v="Ting"/>
    <x v="0"/>
    <s v="Lab. Creatinina"/>
    <d v="1899-12-30T20:00:00"/>
    <d v="1899-12-30T20:00:00"/>
    <d v="1899-12-30T20:10:00"/>
    <d v="1899-12-30T00:10:00"/>
    <m/>
    <n v="10"/>
    <n v="1"/>
  </r>
  <r>
    <n v="2594"/>
    <x v="170"/>
    <s v="Samba"/>
    <x v="0"/>
    <s v="Consulta"/>
    <d v="1899-12-30T10:30:00"/>
    <d v="1899-12-30T10:30:00"/>
    <d v="1899-12-30T11:30:00"/>
    <d v="1899-12-30T01:00:00"/>
    <m/>
    <n v="60"/>
    <n v="1"/>
  </r>
  <r>
    <n v="2595"/>
    <x v="170"/>
    <s v="Camila"/>
    <x v="11"/>
    <s v="Lab"/>
    <d v="1899-12-30T12:12:00"/>
    <d v="1899-12-30T12:15:00"/>
    <d v="1899-12-30T12:30:00"/>
    <d v="1899-12-30T00:15:00"/>
    <m/>
    <n v="15"/>
    <n v="1"/>
  </r>
  <r>
    <n v="2596"/>
    <x v="170"/>
    <s v="Pacha"/>
    <x v="11"/>
    <s v="Laboratorio"/>
    <d v="1899-12-30T16:20:00"/>
    <d v="1899-12-30T16:30:00"/>
    <d v="1899-12-30T16:50:00"/>
    <d v="1899-12-30T00:20:00"/>
    <m/>
    <n v="20"/>
    <n v="1"/>
  </r>
  <r>
    <n v="2597"/>
    <x v="170"/>
    <s v="Canela"/>
    <x v="11"/>
    <s v="Vacuna"/>
    <d v="1899-12-30T10:35:00"/>
    <d v="1899-12-30T10:50:00"/>
    <d v="1899-12-30T11:00:00"/>
    <d v="1899-12-30T00:10:00"/>
    <m/>
    <n v="10"/>
    <n v="1"/>
  </r>
  <r>
    <n v="2598"/>
    <x v="170"/>
    <s v="Nudge"/>
    <x v="11"/>
    <s v="Vacuna"/>
    <d v="1899-12-30T13:14:00"/>
    <d v="1899-12-30T13:20:00"/>
    <d v="1899-12-30T13:30:00"/>
    <d v="1899-12-30T00:10:00"/>
    <m/>
    <n v="10"/>
    <n v="1"/>
  </r>
  <r>
    <n v="2599"/>
    <x v="170"/>
    <s v="Toby"/>
    <x v="11"/>
    <s v="Vacuna"/>
    <d v="1899-12-30T10:54:00"/>
    <d v="1899-12-30T11:00:00"/>
    <d v="1899-12-30T12:00:00"/>
    <d v="1899-12-30T01:00:00"/>
    <m/>
    <n v="60"/>
    <n v="1"/>
  </r>
  <r>
    <n v="2600"/>
    <x v="170"/>
    <s v="Juno"/>
    <x v="11"/>
    <s v="Consulta"/>
    <d v="1899-12-30T07:16:00"/>
    <d v="1899-12-30T07:30:00"/>
    <d v="1899-12-30T07:50:00"/>
    <d v="1899-12-30T00:20:00"/>
    <m/>
    <n v="20"/>
    <n v="1"/>
  </r>
  <r>
    <n v="2601"/>
    <x v="170"/>
    <s v="Mia"/>
    <x v="11"/>
    <s v="Rayos X"/>
    <d v="1899-12-30T15:45:00"/>
    <d v="1899-12-30T15:45:00"/>
    <d v="1899-12-30T16:15:00"/>
    <d v="1899-12-30T00:30:00"/>
    <m/>
    <n v="30"/>
    <n v="1"/>
  </r>
  <r>
    <n v="2602"/>
    <x v="170"/>
    <s v="Juxa"/>
    <x v="11"/>
    <s v="Revision"/>
    <d v="1899-12-30T15:38:00"/>
    <d v="1899-12-30T15:50:00"/>
    <d v="1899-12-30T16:15:00"/>
    <d v="1899-12-30T00:25:00"/>
    <m/>
    <n v="25"/>
    <n v="1"/>
  </r>
  <r>
    <n v="2603"/>
    <x v="170"/>
    <s v="Nina"/>
    <x v="11"/>
    <s v="Desparasitación"/>
    <d v="1899-12-30T20:26:00"/>
    <d v="1899-12-30T20:26:00"/>
    <d v="1899-12-30T20:40:00"/>
    <d v="1899-12-30T00:14:00"/>
    <m/>
    <n v="14"/>
    <n v="1"/>
  </r>
  <r>
    <n v="2604"/>
    <x v="170"/>
    <s v="Mimi"/>
    <x v="11"/>
    <s v="Usg"/>
    <d v="1899-12-30T13:53:00"/>
    <d v="1899-12-30T13:53:00"/>
    <d v="1899-12-30T14:30:00"/>
    <d v="1899-12-30T00:37:00"/>
    <m/>
    <n v="37"/>
    <n v="1"/>
  </r>
  <r>
    <n v="2605"/>
    <x v="170"/>
    <s v="Luna"/>
    <x v="11"/>
    <s v="Laboratorio"/>
    <d v="1899-12-30T16:48:00"/>
    <d v="1899-12-30T16:51:00"/>
    <s v="s/d"/>
    <e v="#VALUE!"/>
    <m/>
    <e v="#VALUE!"/>
    <n v="1"/>
  </r>
  <r>
    <n v="2606"/>
    <x v="170"/>
    <s v="Petra"/>
    <x v="11"/>
    <s v="Revision"/>
    <d v="1899-12-30T14:14:00"/>
    <d v="1899-12-30T14:14:00"/>
    <s v="s/d"/>
    <e v="#VALUE!"/>
    <m/>
    <e v="#VALUE!"/>
    <n v="1"/>
  </r>
  <r>
    <n v="2607"/>
    <x v="170"/>
    <s v="Chipi"/>
    <x v="11"/>
    <s v="Consulta"/>
    <d v="1899-12-30T20:03:00"/>
    <d v="1899-12-30T20:15:00"/>
    <d v="1899-12-30T20:50:00"/>
    <d v="1899-12-30T00:35:00"/>
    <m/>
    <n v="35"/>
    <n v="1"/>
  </r>
  <r>
    <n v="2608"/>
    <x v="171"/>
    <s v="Burbuja"/>
    <x v="9"/>
    <s v="Consulta"/>
    <d v="1899-12-30T12:46:00"/>
    <d v="1899-12-30T12:46:00"/>
    <d v="1899-12-30T14:30:00"/>
    <d v="1899-12-30T01:44:00"/>
    <m/>
    <n v="44"/>
    <n v="1"/>
  </r>
  <r>
    <n v="2609"/>
    <x v="171"/>
    <s v="Cuca - Romina"/>
    <x v="1"/>
    <s v="Desparasitación"/>
    <d v="1899-12-30T13:56:00"/>
    <d v="1899-12-30T14:00:00"/>
    <d v="1899-12-30T14:53:00"/>
    <d v="1899-12-30T00:53:00"/>
    <m/>
    <n v="53"/>
    <n v="1"/>
  </r>
  <r>
    <n v="2610"/>
    <x v="171"/>
    <s v="Turko"/>
    <x v="1"/>
    <s v="Desparasitación"/>
    <d v="1899-12-30T19:00:00"/>
    <d v="1899-12-30T19:00:00"/>
    <s v="s/d"/>
    <e v="#VALUE!"/>
    <m/>
    <e v="#VALUE!"/>
    <n v="1"/>
  </r>
  <r>
    <n v="2611"/>
    <x v="172"/>
    <s v="Dory"/>
    <x v="3"/>
    <s v="Revision"/>
    <d v="1899-12-30T17:52:00"/>
    <d v="1899-12-30T18:00:00"/>
    <d v="1899-12-30T18:30:00"/>
    <d v="1899-12-30T00:30:00"/>
    <m/>
    <n v="30"/>
    <n v="1"/>
  </r>
  <r>
    <n v="2612"/>
    <x v="172"/>
    <s v="Kitty"/>
    <x v="20"/>
    <s v="Consulta"/>
    <d v="1899-12-30T16:45:00"/>
    <d v="1899-12-30T16:45:00"/>
    <d v="1899-12-30T17:37:00"/>
    <d v="1899-12-30T00:52:00"/>
    <m/>
    <n v="52"/>
    <n v="1"/>
  </r>
  <r>
    <n v="2613"/>
    <x v="172"/>
    <s v="Draco"/>
    <x v="20"/>
    <s v="Desparasitación"/>
    <d v="1899-12-30T18:06:00"/>
    <d v="1899-12-30T18:06:00"/>
    <d v="1899-12-30T19:15:00"/>
    <d v="1899-12-30T01:09:00"/>
    <m/>
    <n v="69"/>
    <n v="1"/>
  </r>
  <r>
    <n v="2614"/>
    <x v="172"/>
    <s v="Chewe"/>
    <x v="20"/>
    <s v="Vacuna"/>
    <d v="1899-12-30T19:35:00"/>
    <d v="1899-12-30T19:35:00"/>
    <s v="s/d"/>
    <e v="#VALUE!"/>
    <m/>
    <e v="#VALUE!"/>
    <n v="1"/>
  </r>
  <r>
    <n v="2615"/>
    <x v="172"/>
    <s v="Nala"/>
    <x v="20"/>
    <s v="Desparasitación"/>
    <d v="1899-12-30T18:24:00"/>
    <d v="1899-12-30T18:24:00"/>
    <d v="1899-12-30T19:43:00"/>
    <d v="1899-12-30T01:19:00"/>
    <m/>
    <n v="79"/>
    <n v="1"/>
  </r>
  <r>
    <n v="2616"/>
    <x v="172"/>
    <s v="Max"/>
    <x v="1"/>
    <s v="Revision"/>
    <d v="1899-12-30T19:41:00"/>
    <d v="1899-12-30T19:50:00"/>
    <d v="1899-12-30T20:41:00"/>
    <d v="1899-12-30T00:51:00"/>
    <m/>
    <n v="51"/>
    <n v="1"/>
  </r>
  <r>
    <n v="2617"/>
    <x v="172"/>
    <s v="Luna"/>
    <x v="1"/>
    <s v="Consulta"/>
    <d v="1899-12-30T16:39:00"/>
    <d v="1899-12-30T16:40:00"/>
    <d v="1899-12-30T17:10:00"/>
    <d v="1899-12-30T00:30:00"/>
    <m/>
    <n v="30"/>
    <n v="1"/>
  </r>
  <r>
    <n v="2618"/>
    <x v="172"/>
    <s v="Duqueza"/>
    <x v="1"/>
    <s v="Retiro de puntos"/>
    <d v="1899-12-30T16:28:00"/>
    <d v="1899-12-30T16:30:00"/>
    <d v="1899-12-30T16:41:00"/>
    <d v="1899-12-30T00:11:00"/>
    <m/>
    <n v="11"/>
    <n v="1"/>
  </r>
  <r>
    <n v="2619"/>
    <x v="172"/>
    <s v="Mosito"/>
    <x v="1"/>
    <s v="Consulta"/>
    <d v="1899-12-30T18:00:00"/>
    <d v="1899-12-30T18:00:00"/>
    <d v="1899-12-30T19:00:00"/>
    <d v="1899-12-30T01:00:00"/>
    <m/>
    <n v="60"/>
    <n v="1"/>
  </r>
  <r>
    <n v="2620"/>
    <x v="172"/>
    <s v="Mia"/>
    <x v="1"/>
    <s v="Vacuna"/>
    <d v="1899-12-30T20:30:00"/>
    <d v="1899-12-30T20:30:00"/>
    <d v="1899-12-30T21:00:00"/>
    <d v="1899-12-30T00:30:00"/>
    <m/>
    <n v="30"/>
    <n v="1"/>
  </r>
  <r>
    <n v="2621"/>
    <x v="172"/>
    <s v="Juxa"/>
    <x v="1"/>
    <s v="Aplicación de medicamento"/>
    <d v="1899-12-30T19:20:00"/>
    <d v="1899-12-30T19:36:00"/>
    <d v="1899-12-30T20:00:00"/>
    <d v="1899-12-30T00:24:00"/>
    <m/>
    <n v="24"/>
    <n v="1"/>
  </r>
  <r>
    <n v="2622"/>
    <x v="172"/>
    <s v="Chancho"/>
    <x v="22"/>
    <s v="Consulta"/>
    <d v="1899-12-30T17:46:00"/>
    <d v="1899-12-30T17:46:00"/>
    <s v="s/d"/>
    <e v="#VALUE!"/>
    <m/>
    <e v="#VALUE!"/>
    <n v="1"/>
  </r>
  <r>
    <n v="2623"/>
    <x v="172"/>
    <s v="Carmina"/>
    <x v="0"/>
    <s v="Consulta"/>
    <d v="1899-12-30T13:53:00"/>
    <d v="1899-12-30T14:10:00"/>
    <d v="1899-12-30T15:16:00"/>
    <d v="1899-12-30T01:06:00"/>
    <m/>
    <n v="6"/>
    <n v="1"/>
  </r>
  <r>
    <n v="2624"/>
    <x v="172"/>
    <s v="Tina"/>
    <x v="0"/>
    <s v="Laboratorio,Biometria,Panel Completo"/>
    <d v="1899-12-30T09:37:00"/>
    <d v="1899-12-30T09:40:00"/>
    <d v="1899-12-30T09:47:00"/>
    <d v="1899-12-30T00:07:00"/>
    <m/>
    <n v="7"/>
    <n v="1"/>
  </r>
  <r>
    <n v="2625"/>
    <x v="172"/>
    <s v="Macarena"/>
    <x v="11"/>
    <s v="Biometria"/>
    <d v="1899-12-30T18:01:00"/>
    <d v="1899-12-30T18:05:00"/>
    <d v="1899-12-30T18:11:00"/>
    <d v="1899-12-30T00:06:00"/>
    <m/>
    <n v="6"/>
    <n v="1"/>
  </r>
  <r>
    <n v="2626"/>
    <x v="172"/>
    <s v="Ikishim"/>
    <x v="11"/>
    <s v="Desparasitación"/>
    <d v="1899-12-30T19:07:00"/>
    <d v="1899-12-30T19:07:00"/>
    <d v="1899-12-30T19:15:00"/>
    <d v="1899-12-30T00:08:00"/>
    <m/>
    <n v="8"/>
    <n v="1"/>
  </r>
  <r>
    <n v="2627"/>
    <x v="172"/>
    <s v="Chubacca"/>
    <x v="11"/>
    <s v="Revision"/>
    <d v="1899-12-30T16:50:00"/>
    <d v="1899-12-30T16:55:00"/>
    <d v="1899-12-30T17:10:00"/>
    <d v="1899-12-30T00:15:00"/>
    <m/>
    <n v="15"/>
    <n v="1"/>
  </r>
  <r>
    <n v="2628"/>
    <x v="172"/>
    <s v="Russo"/>
    <x v="11"/>
    <s v="Consulta"/>
    <d v="1899-12-30T17:48:00"/>
    <d v="1899-12-30T18:00:00"/>
    <d v="1899-12-30T18:20:00"/>
    <d v="1899-12-30T00:20:00"/>
    <m/>
    <n v="20"/>
    <n v="1"/>
  </r>
  <r>
    <n v="2629"/>
    <x v="172"/>
    <s v="Burbuja"/>
    <x v="11"/>
    <s v="Consulta"/>
    <d v="1899-12-30T17:57:00"/>
    <d v="1899-12-30T18:00:00"/>
    <d v="1899-12-30T18:20:00"/>
    <d v="1899-12-30T00:20:00"/>
    <m/>
    <n v="20"/>
    <n v="1"/>
  </r>
  <r>
    <n v="2630"/>
    <x v="172"/>
    <s v="Chispita"/>
    <x v="11"/>
    <s v="Desparasitación"/>
    <d v="1899-12-30T19:38:00"/>
    <d v="1899-12-30T19:40:00"/>
    <d v="1899-12-30T19:50:00"/>
    <d v="1899-12-30T00:10:00"/>
    <m/>
    <n v="10"/>
    <n v="1"/>
  </r>
  <r>
    <n v="2631"/>
    <x v="172"/>
    <s v="Merlina"/>
    <x v="11"/>
    <s v="Consulta"/>
    <d v="1899-12-30T11:29:00"/>
    <d v="1899-12-30T11:30:00"/>
    <d v="1899-12-30T11:50:00"/>
    <d v="1899-12-30T00:20:00"/>
    <m/>
    <n v="20"/>
    <n v="1"/>
  </r>
  <r>
    <n v="2632"/>
    <x v="172"/>
    <s v="Yoda"/>
    <x v="11"/>
    <s v="Revision"/>
    <d v="1899-12-30T16:50:00"/>
    <d v="1899-12-30T16:55:00"/>
    <d v="1899-12-30T17:10:00"/>
    <d v="1899-12-30T00:15:00"/>
    <m/>
    <n v="15"/>
    <n v="1"/>
  </r>
  <r>
    <n v="2633"/>
    <x v="173"/>
    <s v="Canelo"/>
    <x v="4"/>
    <s v="Revision"/>
    <d v="1899-12-30T15:38:00"/>
    <d v="1899-12-30T15:59:00"/>
    <d v="1899-12-30T16:30:00"/>
    <d v="1899-12-30T00:31:00"/>
    <m/>
    <n v="31"/>
    <n v="1"/>
  </r>
  <r>
    <n v="2634"/>
    <x v="173"/>
    <s v="Burbuja"/>
    <x v="4"/>
    <s v="Preoperatorio"/>
    <d v="1899-12-30T17:39:00"/>
    <d v="1899-12-30T17:40:00"/>
    <d v="1899-12-30T18:00:00"/>
    <d v="1899-12-30T00:20:00"/>
    <m/>
    <n v="20"/>
    <n v="1"/>
  </r>
  <r>
    <n v="2635"/>
    <x v="173"/>
    <s v="Pox"/>
    <x v="4"/>
    <s v="Revision"/>
    <d v="1899-12-30T11:57:00"/>
    <d v="1899-12-30T11:59:00"/>
    <d v="1899-12-30T12:13:00"/>
    <d v="1899-12-30T00:14:00"/>
    <m/>
    <n v="14"/>
    <n v="1"/>
  </r>
  <r>
    <n v="2636"/>
    <x v="173"/>
    <s v="Duck"/>
    <x v="4"/>
    <s v="Vacuna"/>
    <d v="1899-12-30T10:14:00"/>
    <d v="1899-12-30T10:14:00"/>
    <s v="s/d"/>
    <e v="#VALUE!"/>
    <m/>
    <e v="#VALUE!"/>
    <n v="1"/>
  </r>
  <r>
    <n v="2637"/>
    <x v="173"/>
    <s v="Canelo"/>
    <x v="4"/>
    <s v="Revision"/>
    <d v="1899-12-30T08:28:00"/>
    <d v="1899-12-30T08:35:00"/>
    <d v="1899-12-30T09:00:00"/>
    <d v="1899-12-30T00:25:00"/>
    <m/>
    <n v="25"/>
    <n v="1"/>
  </r>
  <r>
    <n v="2638"/>
    <x v="173"/>
    <s v="Polilla"/>
    <x v="4"/>
    <s v="Consulta"/>
    <d v="1899-12-30T09:20:00"/>
    <d v="1899-12-30T09:33:00"/>
    <d v="1899-12-30T10:30:00"/>
    <d v="1899-12-30T00:57:00"/>
    <m/>
    <n v="57"/>
    <n v="1"/>
  </r>
  <r>
    <n v="2639"/>
    <x v="173"/>
    <s v="Lizzy"/>
    <x v="4"/>
    <s v="Biometria"/>
    <d v="1899-12-30T09:35:00"/>
    <d v="1899-12-30T10:00:00"/>
    <d v="1899-12-30T11:00:00"/>
    <d v="1899-12-30T01:00:00"/>
    <m/>
    <n v="0"/>
    <n v="1"/>
  </r>
  <r>
    <n v="2640"/>
    <x v="173"/>
    <s v="Blanquita"/>
    <x v="4"/>
    <s v="Consulta"/>
    <d v="1899-12-30T12:19:00"/>
    <d v="1899-12-30T12:20:00"/>
    <d v="1899-12-30T13:26:00"/>
    <d v="1899-12-30T01:06:00"/>
    <m/>
    <n v="6"/>
    <n v="1"/>
  </r>
  <r>
    <n v="2641"/>
    <x v="173"/>
    <s v="Rocky"/>
    <x v="1"/>
    <s v="Consulta"/>
    <d v="1899-12-30T18:05:00"/>
    <d v="1899-12-30T18:07:00"/>
    <d v="1899-12-30T18:49:00"/>
    <d v="1899-12-30T00:42:00"/>
    <m/>
    <n v="42"/>
    <n v="1"/>
  </r>
  <r>
    <n v="2642"/>
    <x v="173"/>
    <s v="Muñeca"/>
    <x v="1"/>
    <s v="Preoperatorio"/>
    <d v="1899-12-30T09:52:00"/>
    <d v="1899-12-30T09:55:00"/>
    <d v="1899-12-30T10:00:00"/>
    <d v="1899-12-30T00:05:00"/>
    <m/>
    <n v="5"/>
    <n v="1"/>
  </r>
  <r>
    <n v="2643"/>
    <x v="173"/>
    <s v="Russo"/>
    <x v="1"/>
    <s v="Usg"/>
    <d v="1899-12-30T13:34:00"/>
    <d v="1899-12-30T13:50:00"/>
    <d v="1899-12-30T13:58:00"/>
    <d v="1899-12-30T00:08:00"/>
    <m/>
    <n v="8"/>
    <n v="1"/>
  </r>
  <r>
    <n v="2644"/>
    <x v="173"/>
    <s v="Dory"/>
    <x v="20"/>
    <s v="Preoperatorio"/>
    <d v="1899-12-30T07:50:00"/>
    <d v="1899-12-30T08:00:00"/>
    <d v="1899-12-30T08:50:00"/>
    <d v="1899-12-30T00:50:00"/>
    <m/>
    <n v="50"/>
    <n v="1"/>
  </r>
  <r>
    <n v="2645"/>
    <x v="173"/>
    <s v="Serafin"/>
    <x v="3"/>
    <s v="Consulta"/>
    <d v="1899-12-30T19:03:00"/>
    <d v="1899-12-30T19:03:00"/>
    <s v="s/d"/>
    <e v="#VALUE!"/>
    <m/>
    <e v="#VALUE!"/>
    <n v="1"/>
  </r>
  <r>
    <n v="2646"/>
    <x v="173"/>
    <s v="Lua"/>
    <x v="3"/>
    <s v="Aplicación de medicamento"/>
    <d v="1899-12-30T18:00:00"/>
    <d v="1899-12-30T18:00:00"/>
    <d v="1899-12-30T18:30:00"/>
    <d v="1899-12-30T00:30:00"/>
    <m/>
    <n v="30"/>
    <n v="1"/>
  </r>
  <r>
    <n v="2647"/>
    <x v="173"/>
    <s v="Nena"/>
    <x v="3"/>
    <s v="Consulta"/>
    <d v="1899-12-30T19:30:00"/>
    <d v="1899-12-30T19:30:00"/>
    <s v="s/d"/>
    <e v="#VALUE!"/>
    <m/>
    <e v="#VALUE!"/>
    <n v="1"/>
  </r>
  <r>
    <n v="2648"/>
    <x v="173"/>
    <s v="Nena - Zucky"/>
    <x v="3"/>
    <s v="Retiro de puntos"/>
    <d v="1899-12-30T16:00:00"/>
    <d v="1899-12-30T17:00:00"/>
    <d v="1899-12-30T17:30:00"/>
    <d v="1899-12-30T00:30:00"/>
    <m/>
    <n v="30"/>
    <n v="1"/>
  </r>
  <r>
    <n v="2649"/>
    <x v="173"/>
    <s v="Lola"/>
    <x v="3"/>
    <s v="Consulta"/>
    <d v="1899-12-30T17:30:00"/>
    <d v="1899-12-30T17:30:00"/>
    <d v="1899-12-30T18:00:00"/>
    <d v="1899-12-30T00:30:00"/>
    <m/>
    <n v="30"/>
    <n v="1"/>
  </r>
  <r>
    <n v="2650"/>
    <x v="173"/>
    <s v="Frida - Snoopy"/>
    <x v="0"/>
    <s v="Desparasitación"/>
    <d v="1899-12-30T18:38:00"/>
    <d v="1899-12-30T18:45:00"/>
    <d v="1899-12-30T18:58:00"/>
    <d v="1899-12-30T00:13:00"/>
    <m/>
    <n v="13"/>
    <n v="1"/>
  </r>
  <r>
    <n v="2651"/>
    <x v="173"/>
    <s v="Kitty"/>
    <x v="0"/>
    <s v="Biometria"/>
    <d v="1899-12-30T16:18:00"/>
    <d v="1899-12-30T16:18:00"/>
    <s v="s/d"/>
    <e v="#VALUE!"/>
    <m/>
    <e v="#VALUE!"/>
    <n v="1"/>
  </r>
  <r>
    <n v="2652"/>
    <x v="173"/>
    <s v="Salem"/>
    <x v="0"/>
    <s v="Consulta"/>
    <d v="1899-12-30T17:09:00"/>
    <d v="1899-12-30T17:20:00"/>
    <d v="1899-12-30T17:52:00"/>
    <d v="1899-12-30T00:32:00"/>
    <m/>
    <n v="32"/>
    <n v="1"/>
  </r>
  <r>
    <n v="2653"/>
    <x v="174"/>
    <s v="Jack"/>
    <x v="1"/>
    <s v="Preoperatorio"/>
    <d v="1899-12-30T18:19:00"/>
    <d v="1899-12-30T18:20:00"/>
    <d v="1899-12-30T18:30:00"/>
    <d v="1899-12-30T00:10:00"/>
    <m/>
    <n v="10"/>
    <n v="1"/>
  </r>
  <r>
    <n v="2654"/>
    <x v="174"/>
    <s v="Jordan"/>
    <x v="1"/>
    <s v="Consulta"/>
    <d v="1899-12-30T18:50:00"/>
    <d v="1899-12-30T18:51:00"/>
    <d v="1899-12-30T19:20:00"/>
    <d v="1899-12-30T00:29:00"/>
    <m/>
    <n v="29"/>
    <n v="1"/>
  </r>
  <r>
    <n v="2655"/>
    <x v="174"/>
    <s v="Petra"/>
    <x v="1"/>
    <s v="Revision"/>
    <d v="1899-12-30T15:08:00"/>
    <d v="1899-12-30T15:08:00"/>
    <s v="s/d"/>
    <e v="#VALUE!"/>
    <m/>
    <e v="#VALUE!"/>
    <n v="1"/>
  </r>
  <r>
    <n v="2656"/>
    <x v="174"/>
    <s v="Chatita"/>
    <x v="1"/>
    <s v="Consulta"/>
    <d v="1899-12-30T16:01:00"/>
    <d v="1899-12-30T16:06:00"/>
    <d v="1899-12-30T16:27:00"/>
    <d v="1899-12-30T00:21:00"/>
    <m/>
    <n v="21"/>
    <n v="1"/>
  </r>
  <r>
    <n v="2657"/>
    <x v="174"/>
    <s v="Jerry"/>
    <x v="1"/>
    <s v="Consulta"/>
    <d v="1899-12-30T20:37:00"/>
    <d v="1899-12-30T20:37:00"/>
    <s v="s/d"/>
    <e v="#VALUE!"/>
    <m/>
    <e v="#VALUE!"/>
    <n v="1"/>
  </r>
  <r>
    <n v="2658"/>
    <x v="174"/>
    <s v="Scooby"/>
    <x v="1"/>
    <s v="Cambio de vendaje"/>
    <d v="1899-12-30T09:23:00"/>
    <d v="1899-12-30T09:23:00"/>
    <s v="s/d"/>
    <e v="#VALUE!"/>
    <m/>
    <e v="#VALUE!"/>
    <n v="1"/>
  </r>
  <r>
    <n v="2659"/>
    <x v="174"/>
    <s v="Luna"/>
    <x v="11"/>
    <s v="Consulta"/>
    <d v="1899-12-30T15:49:00"/>
    <d v="1899-12-30T15:50:00"/>
    <d v="1899-12-30T16:10:00"/>
    <d v="1899-12-30T00:20:00"/>
    <m/>
    <n v="20"/>
    <n v="1"/>
  </r>
  <r>
    <n v="2660"/>
    <x v="174"/>
    <s v="Barbie"/>
    <x v="11"/>
    <s v="Consulta"/>
    <d v="1899-12-30T12:08:00"/>
    <d v="1899-12-30T12:10:00"/>
    <d v="1899-12-30T12:30:00"/>
    <d v="1899-12-30T00:20:00"/>
    <m/>
    <n v="20"/>
    <n v="1"/>
  </r>
  <r>
    <n v="2661"/>
    <x v="174"/>
    <s v="Chubby"/>
    <x v="11"/>
    <s v="Consulta"/>
    <d v="1899-12-30T12:34:00"/>
    <d v="1899-12-30T12:40:00"/>
    <d v="1899-12-30T13:10:00"/>
    <d v="1899-12-30T00:30:00"/>
    <m/>
    <n v="30"/>
    <n v="1"/>
  </r>
  <r>
    <n v="2662"/>
    <x v="174"/>
    <s v="Burbuja"/>
    <x v="11"/>
    <s v="Laboratorio"/>
    <d v="1899-12-30T10:05:00"/>
    <d v="1899-12-30T10:10:00"/>
    <d v="1899-12-30T10:40:00"/>
    <d v="1899-12-30T00:30:00"/>
    <m/>
    <n v="30"/>
    <n v="1"/>
  </r>
  <r>
    <n v="2663"/>
    <x v="174"/>
    <s v="Lola"/>
    <x v="11"/>
    <s v="Revision"/>
    <d v="1899-12-30T12:35:00"/>
    <d v="1899-12-30T12:40:00"/>
    <d v="1899-12-30T13:00:00"/>
    <d v="1899-12-30T00:20:00"/>
    <m/>
    <n v="20"/>
    <n v="1"/>
  </r>
  <r>
    <n v="2664"/>
    <x v="174"/>
    <s v="Simba"/>
    <x v="2"/>
    <s v="Vacuna"/>
    <d v="1899-12-30T09:26:00"/>
    <d v="1899-12-30T09:26:00"/>
    <d v="1899-12-30T09:49:00"/>
    <d v="1899-12-30T00:23:00"/>
    <m/>
    <n v="23"/>
    <n v="1"/>
  </r>
  <r>
    <n v="2665"/>
    <x v="174"/>
    <s v="Shula"/>
    <x v="2"/>
    <s v="Consulta"/>
    <d v="1899-12-30T08:48:00"/>
    <d v="1899-12-30T08:48:00"/>
    <s v="s/d"/>
    <e v="#VALUE!"/>
    <m/>
    <e v="#VALUE!"/>
    <n v="1"/>
  </r>
  <r>
    <n v="2666"/>
    <x v="174"/>
    <s v="Salem"/>
    <x v="0"/>
    <s v="Aplicación de medicamento"/>
    <d v="1899-12-30T17:41:00"/>
    <d v="1899-12-30T17:41:00"/>
    <d v="1899-12-30T17:55:00"/>
    <d v="1899-12-30T00:14:00"/>
    <m/>
    <n v="14"/>
    <n v="1"/>
  </r>
  <r>
    <n v="2667"/>
    <x v="174"/>
    <s v="Maki"/>
    <x v="0"/>
    <s v="Consulta"/>
    <d v="1899-12-30T18:20:00"/>
    <d v="1899-12-30T18:30:00"/>
    <d v="1899-12-30T19:00:00"/>
    <d v="1899-12-30T00:30:00"/>
    <m/>
    <n v="30"/>
    <n v="1"/>
  </r>
  <r>
    <n v="2668"/>
    <x v="174"/>
    <s v="Brownnie"/>
    <x v="0"/>
    <s v="Consulta"/>
    <d v="1899-12-30T15:13:00"/>
    <d v="1899-12-30T15:30:00"/>
    <d v="1899-12-30T16:00:00"/>
    <d v="1899-12-30T00:30:00"/>
    <m/>
    <n v="30"/>
    <n v="1"/>
  </r>
  <r>
    <n v="2669"/>
    <x v="174"/>
    <s v="Pepe"/>
    <x v="3"/>
    <s v="Consulta"/>
    <d v="1899-12-30T19:31:00"/>
    <d v="1899-12-30T19:31:00"/>
    <d v="1899-12-30T20:00:00"/>
    <d v="1899-12-30T00:29:00"/>
    <m/>
    <n v="29"/>
    <n v="1"/>
  </r>
  <r>
    <n v="2670"/>
    <x v="174"/>
    <s v="Burbuja"/>
    <x v="3"/>
    <s v="Consulta"/>
    <d v="1899-12-30T19:34:00"/>
    <d v="1899-12-30T19:34:00"/>
    <s v="s/d"/>
    <e v="#VALUE!"/>
    <m/>
    <e v="#VALUE!"/>
    <n v="1"/>
  </r>
  <r>
    <n v="2671"/>
    <x v="174"/>
    <s v="Homero"/>
    <x v="3"/>
    <s v="Consulta"/>
    <d v="1899-12-30T19:22:00"/>
    <d v="1899-12-30T19:22:00"/>
    <s v="s/d"/>
    <e v="#VALUE!"/>
    <m/>
    <e v="#VALUE!"/>
    <n v="1"/>
  </r>
  <r>
    <n v="2672"/>
    <x v="174"/>
    <s v="Chiquita"/>
    <x v="3"/>
    <s v="Consulta"/>
    <d v="1899-12-30T19:23:00"/>
    <d v="1899-12-30T19:23:00"/>
    <s v="s/d"/>
    <e v="#VALUE!"/>
    <m/>
    <e v="#VALUE!"/>
    <n v="1"/>
  </r>
  <r>
    <n v="2673"/>
    <x v="174"/>
    <s v="Bausser"/>
    <x v="3"/>
    <s v="Consulta"/>
    <d v="1899-12-30T16:52:00"/>
    <d v="1899-12-30T17:00:00"/>
    <d v="1899-12-30T17:30:00"/>
    <d v="1899-12-30T00:30:00"/>
    <m/>
    <n v="30"/>
    <n v="1"/>
  </r>
  <r>
    <n v="2674"/>
    <x v="174"/>
    <s v="Lola"/>
    <x v="3"/>
    <s v="Consulta"/>
    <d v="1899-12-30T17:03:00"/>
    <d v="1899-12-30T17:03:00"/>
    <s v="s/d"/>
    <e v="#VALUE!"/>
    <m/>
    <e v="#VALUE!"/>
    <n v="1"/>
  </r>
  <r>
    <n v="2675"/>
    <x v="174"/>
    <s v="Luna"/>
    <x v="3"/>
    <s v="Consulta"/>
    <d v="1899-12-30T20:00:00"/>
    <d v="1899-12-30T20:00:00"/>
    <s v="s/d"/>
    <e v="#VALUE!"/>
    <m/>
    <e v="#VALUE!"/>
    <n v="1"/>
  </r>
  <r>
    <n v="2676"/>
    <x v="175"/>
    <s v="Marley"/>
    <x v="11"/>
    <s v="Revision"/>
    <d v="1899-12-30T12:23:00"/>
    <d v="1899-12-30T12:30:00"/>
    <d v="1899-12-30T13:00:00"/>
    <d v="1899-12-30T00:30:00"/>
    <m/>
    <n v="30"/>
    <n v="1"/>
  </r>
  <r>
    <n v="2677"/>
    <x v="175"/>
    <s v="S/N"/>
    <x v="11"/>
    <s v="Consulta"/>
    <d v="1899-12-30T11:38:00"/>
    <d v="1899-12-30T11:45:00"/>
    <d v="1899-12-30T12:15:00"/>
    <d v="1899-12-30T00:30:00"/>
    <m/>
    <n v="30"/>
    <n v="1"/>
  </r>
  <r>
    <n v="2678"/>
    <x v="175"/>
    <s v="Scooby"/>
    <x v="0"/>
    <s v="Cambio de vendaje"/>
    <d v="1899-12-30T09:10:00"/>
    <d v="1899-12-30T09:10:00"/>
    <d v="1899-12-30T09:30:00"/>
    <d v="1899-12-30T00:20:00"/>
    <m/>
    <n v="20"/>
    <n v="1"/>
  </r>
  <r>
    <n v="2679"/>
    <x v="175"/>
    <s v="Spucky"/>
    <x v="0"/>
    <s v="Desparasitación"/>
    <d v="1899-12-30T12:09:00"/>
    <d v="1899-12-30T12:10:00"/>
    <d v="1899-12-30T12:18:00"/>
    <d v="1899-12-30T00:08:00"/>
    <m/>
    <n v="8"/>
    <n v="1"/>
  </r>
  <r>
    <n v="2680"/>
    <x v="175"/>
    <s v="Dona"/>
    <x v="0"/>
    <s v="Consulta"/>
    <d v="1899-12-30T09:37:00"/>
    <d v="1899-12-30T09:50:00"/>
    <d v="1899-12-30T10:55:00"/>
    <d v="1899-12-30T01:05:00"/>
    <m/>
    <n v="65"/>
    <n v="1"/>
  </r>
  <r>
    <n v="2681"/>
    <x v="175"/>
    <s v="Moca"/>
    <x v="0"/>
    <s v="Consulta"/>
    <d v="1899-12-30T13:25:00"/>
    <d v="1899-12-30T13:25:00"/>
    <d v="1899-12-30T13:50:00"/>
    <d v="1899-12-30T00:25:00"/>
    <m/>
    <n v="25"/>
    <n v="1"/>
  </r>
  <r>
    <n v="2682"/>
    <x v="175"/>
    <s v="Mimi"/>
    <x v="0"/>
    <s v="Desparasitación"/>
    <d v="1899-12-30T11:45:00"/>
    <d v="1899-12-30T11:50:00"/>
    <d v="1899-12-30T12:06:00"/>
    <d v="1899-12-30T00:16:00"/>
    <m/>
    <n v="16"/>
    <n v="1"/>
  </r>
  <r>
    <n v="2683"/>
    <x v="175"/>
    <s v="Donna"/>
    <x v="0"/>
    <s v="Vacuna"/>
    <d v="1899-12-30T13:02:00"/>
    <d v="1899-12-30T13:10:00"/>
    <d v="1899-12-30T13:22:00"/>
    <d v="1899-12-30T00:12:00"/>
    <m/>
    <n v="12"/>
    <n v="1"/>
  </r>
  <r>
    <n v="2684"/>
    <x v="175"/>
    <s v="Pumba"/>
    <x v="20"/>
    <s v="Consulta"/>
    <d v="1899-12-30T15:43:00"/>
    <d v="1899-12-30T15:43:00"/>
    <d v="1899-12-30T16:21:00"/>
    <d v="1899-12-30T00:38:00"/>
    <m/>
    <n v="38"/>
    <n v="1"/>
  </r>
  <r>
    <n v="2685"/>
    <x v="175"/>
    <s v="Lula"/>
    <x v="20"/>
    <s v="Consulta"/>
    <d v="1899-12-30T18:16:00"/>
    <d v="1899-12-30T18:16:00"/>
    <d v="1899-12-30T19:29:00"/>
    <d v="1899-12-30T01:13:00"/>
    <m/>
    <n v="73"/>
    <n v="1"/>
  </r>
  <r>
    <n v="2686"/>
    <x v="175"/>
    <s v="Juxa"/>
    <x v="1"/>
    <s v="Parto"/>
    <d v="1899-12-30T18:30:00"/>
    <d v="1899-12-30T18:31:00"/>
    <d v="1899-12-30T18:57:00"/>
    <d v="1899-12-30T00:26:00"/>
    <m/>
    <n v="26"/>
    <n v="1"/>
  </r>
  <r>
    <n v="2687"/>
    <x v="175"/>
    <s v="Bingo"/>
    <x v="1"/>
    <s v="Desparasitación"/>
    <d v="1899-12-30T15:52:00"/>
    <d v="1899-12-30T15:53:00"/>
    <d v="1899-12-30T16:12:00"/>
    <d v="1899-12-30T00:19:00"/>
    <m/>
    <n v="19"/>
    <n v="1"/>
  </r>
  <r>
    <n v="2688"/>
    <x v="175"/>
    <s v="Laika"/>
    <x v="1"/>
    <s v="Desparasitación"/>
    <d v="1899-12-30T16:49:00"/>
    <d v="1899-12-30T16:49:00"/>
    <s v="s/d"/>
    <e v="#VALUE!"/>
    <m/>
    <e v="#VALUE!"/>
    <n v="1"/>
  </r>
  <r>
    <n v="2689"/>
    <x v="176"/>
    <s v="Scooby"/>
    <x v="11"/>
    <s v="Cambio de vendaje"/>
    <d v="1899-12-30T10:41:00"/>
    <d v="1899-12-30T10:45:00"/>
    <d v="1899-12-30T11:00:00"/>
    <d v="1899-12-30T00:15:00"/>
    <m/>
    <n v="15"/>
    <n v="1"/>
  </r>
  <r>
    <n v="2690"/>
    <x v="176"/>
    <s v="Russo"/>
    <x v="22"/>
    <s v="Lab. Creatinina"/>
    <d v="1899-12-30T15:48:00"/>
    <d v="1899-12-30T15:48:00"/>
    <s v="s/d"/>
    <e v="#VALUE!"/>
    <m/>
    <e v="#VALUE!"/>
    <n v="1"/>
  </r>
  <r>
    <n v="2691"/>
    <x v="176"/>
    <s v="Mia"/>
    <x v="0"/>
    <s v="Consulta"/>
    <d v="1899-12-30T16:45:00"/>
    <d v="1899-12-30T17:10:00"/>
    <d v="1899-12-30T17:50:00"/>
    <d v="1899-12-30T00:40:00"/>
    <m/>
    <n v="40"/>
    <n v="1"/>
  </r>
  <r>
    <n v="2692"/>
    <x v="176"/>
    <s v="Habanero"/>
    <x v="4"/>
    <s v="Consulta"/>
    <d v="1899-12-30T14:31:00"/>
    <d v="1899-12-30T14:32:00"/>
    <d v="1899-12-30T14:58:00"/>
    <d v="1899-12-30T00:26:00"/>
    <m/>
    <n v="26"/>
    <n v="1"/>
  </r>
  <r>
    <n v="2693"/>
    <x v="176"/>
    <s v="Bruno"/>
    <x v="4"/>
    <s v="Consulta"/>
    <d v="1899-12-30T11:15:00"/>
    <d v="1899-12-30T11:55:00"/>
    <d v="1899-12-30T12:10:00"/>
    <d v="1899-12-30T00:15:00"/>
    <m/>
    <n v="15"/>
    <n v="1"/>
  </r>
  <r>
    <n v="2694"/>
    <x v="176"/>
    <s v="Oso"/>
    <x v="4"/>
    <s v="Consulta"/>
    <d v="1899-12-30T10:45:00"/>
    <d v="1899-12-30T11:02:00"/>
    <d v="1899-12-30T12:26:00"/>
    <d v="1899-12-30T01:24:00"/>
    <m/>
    <n v="84"/>
    <n v="1"/>
  </r>
  <r>
    <n v="2695"/>
    <x v="176"/>
    <s v="Niko"/>
    <x v="3"/>
    <s v="Consulta"/>
    <d v="1899-12-30T17:22:00"/>
    <d v="1899-12-30T17:22:00"/>
    <s v="s/d"/>
    <e v="#VALUE!"/>
    <m/>
    <e v="#VALUE!"/>
    <n v="1"/>
  </r>
  <r>
    <n v="2696"/>
    <x v="176"/>
    <s v="Kira"/>
    <x v="3"/>
    <s v="Consulta"/>
    <d v="1899-12-30T18:03:00"/>
    <d v="1899-12-30T18:03:00"/>
    <s v="s/d"/>
    <e v="#VALUE!"/>
    <m/>
    <e v="#VALUE!"/>
    <n v="1"/>
  </r>
  <r>
    <n v="2697"/>
    <x v="176"/>
    <s v="Coco"/>
    <x v="3"/>
    <s v="Consulta"/>
    <d v="1899-12-30T18:32:00"/>
    <d v="1899-12-30T18:32:00"/>
    <s v="s/d"/>
    <e v="#VALUE!"/>
    <m/>
    <e v="#VALUE!"/>
    <n v="1"/>
  </r>
  <r>
    <n v="2698"/>
    <x v="176"/>
    <s v="Chopper"/>
    <x v="3"/>
    <s v="Consulta"/>
    <d v="1899-12-30T19:14:00"/>
    <d v="1899-12-30T19:14:00"/>
    <s v="s/d"/>
    <e v="#VALUE!"/>
    <m/>
    <e v="#VALUE!"/>
    <n v="1"/>
  </r>
  <r>
    <n v="2699"/>
    <x v="176"/>
    <s v="Shakira"/>
    <x v="3"/>
    <s v="Consulta"/>
    <d v="1899-12-30T19:27:00"/>
    <d v="1899-12-30T19:27:00"/>
    <s v="s/d"/>
    <e v="#VALUE!"/>
    <m/>
    <e v="#VALUE!"/>
    <n v="1"/>
  </r>
  <r>
    <n v="2700"/>
    <x v="177"/>
    <s v="Kira - Mia"/>
    <x v="9"/>
    <s v="Desparasitación"/>
    <d v="1899-12-30T13:19:00"/>
    <d v="1899-12-30T13:19:00"/>
    <s v="s/d"/>
    <e v="#VALUE!"/>
    <m/>
    <e v="#VALUE!"/>
    <n v="1"/>
  </r>
  <r>
    <n v="2701"/>
    <x v="177"/>
    <s v="Canica"/>
    <x v="9"/>
    <s v="Desparasitación"/>
    <d v="1899-12-30T19:46:00"/>
    <d v="1899-12-30T19:46:00"/>
    <d v="1899-12-30T19:52:00"/>
    <d v="1899-12-30T00:06:00"/>
    <m/>
    <n v="6"/>
    <n v="1"/>
  </r>
  <r>
    <n v="2702"/>
    <x v="177"/>
    <s v="Lincon"/>
    <x v="9"/>
    <s v="Desparasitación"/>
    <d v="1899-12-30T17:40:00"/>
    <d v="1899-12-30T17:40:00"/>
    <d v="1899-12-30T18:06:00"/>
    <d v="1899-12-30T00:26:00"/>
    <m/>
    <n v="26"/>
    <n v="1"/>
  </r>
  <r>
    <n v="2703"/>
    <x v="177"/>
    <s v="Negro"/>
    <x v="9"/>
    <s v="Consulta"/>
    <d v="1899-12-30T13:17:00"/>
    <d v="1899-12-30T13:17:00"/>
    <d v="1899-12-30T13:50:00"/>
    <d v="1899-12-30T00:33:00"/>
    <m/>
    <n v="33"/>
    <n v="1"/>
  </r>
  <r>
    <n v="2704"/>
    <x v="177"/>
    <s v="Carim"/>
    <x v="0"/>
    <s v="Consulta"/>
    <d v="1899-12-30T12:13:00"/>
    <d v="1899-12-30T12:30:00"/>
    <d v="1899-12-30T13:07:00"/>
    <d v="1899-12-30T00:37:00"/>
    <m/>
    <n v="37"/>
    <n v="1"/>
  </r>
  <r>
    <n v="2705"/>
    <x v="177"/>
    <s v="S/N"/>
    <x v="0"/>
    <s v="Vacuna"/>
    <d v="1899-12-30T11:52:00"/>
    <d v="1899-12-30T11:55:00"/>
    <d v="1899-12-30T12:10:00"/>
    <d v="1899-12-30T00:15:00"/>
    <m/>
    <n v="15"/>
    <n v="1"/>
  </r>
  <r>
    <n v="2706"/>
    <x v="177"/>
    <s v="Rosita"/>
    <x v="0"/>
    <s v="Vacuna"/>
    <d v="1899-12-30T11:52:00"/>
    <d v="1899-12-30T11:55:00"/>
    <d v="1899-12-30T12:30:00"/>
    <d v="1899-12-30T00:35:00"/>
    <m/>
    <n v="35"/>
    <n v="1"/>
  </r>
  <r>
    <n v="2707"/>
    <x v="177"/>
    <s v="Cachorros"/>
    <x v="0"/>
    <s v="Desparasitación"/>
    <d v="1899-12-30T12:30:00"/>
    <d v="1899-12-30T13:15:00"/>
    <d v="1899-12-30T13:40:00"/>
    <d v="1899-12-30T00:25:00"/>
    <m/>
    <n v="25"/>
    <n v="1"/>
  </r>
  <r>
    <n v="2708"/>
    <x v="177"/>
    <s v="Luna"/>
    <x v="0"/>
    <s v="Ultrasonido"/>
    <d v="1899-12-30T18:48:00"/>
    <d v="1899-12-30T19:00:00"/>
    <d v="1899-12-30T19:47:00"/>
    <d v="1899-12-30T00:47:00"/>
    <m/>
    <n v="47"/>
    <n v="1"/>
  </r>
  <r>
    <n v="2709"/>
    <x v="178"/>
    <s v="Güero"/>
    <x v="20"/>
    <s v="Consulta"/>
    <d v="1899-12-30T11:49:00"/>
    <d v="1899-12-30T11:49:00"/>
    <s v="s/d"/>
    <e v="#VALUE!"/>
    <m/>
    <e v="#VALUE!"/>
    <n v="1"/>
  </r>
  <r>
    <n v="2710"/>
    <x v="178"/>
    <s v="Kitty"/>
    <x v="20"/>
    <s v="Revision"/>
    <d v="1899-12-30T10:53:00"/>
    <d v="1899-12-30T10:53:00"/>
    <d v="1899-12-30T11:20:00"/>
    <d v="1899-12-30T00:27:00"/>
    <m/>
    <n v="27"/>
    <n v="1"/>
  </r>
  <r>
    <n v="2711"/>
    <x v="178"/>
    <s v="Canelo"/>
    <x v="1"/>
    <s v="Retiro de puntos"/>
    <d v="1899-12-30T11:23:00"/>
    <d v="1899-12-30T11:24:00"/>
    <d v="1899-12-30T11:33:00"/>
    <d v="1899-12-30T00:09:00"/>
    <m/>
    <n v="9"/>
    <n v="1"/>
  </r>
  <r>
    <n v="2712"/>
    <x v="178"/>
    <s v="Samba"/>
    <x v="1"/>
    <s v="Revision"/>
    <d v="1899-12-30T13:56:00"/>
    <d v="1899-12-30T14:00:00"/>
    <d v="1899-12-30T14:49:00"/>
    <d v="1899-12-30T00:49:00"/>
    <m/>
    <n v="49"/>
    <n v="1"/>
  </r>
  <r>
    <n v="2713"/>
    <x v="178"/>
    <s v="Maya"/>
    <x v="1"/>
    <s v="Aplicación de medicamento"/>
    <d v="1899-12-30T14:30:00"/>
    <d v="1899-12-30T14:30:00"/>
    <d v="1899-12-30T15:28:00"/>
    <d v="1899-12-30T00:58:00"/>
    <m/>
    <n v="58"/>
    <n v="1"/>
  </r>
  <r>
    <n v="2714"/>
    <x v="178"/>
    <s v="Mily"/>
    <x v="1"/>
    <s v="Consulta"/>
    <d v="1899-12-30T13:01:00"/>
    <d v="1899-12-30T13:05:00"/>
    <d v="1899-12-30T14:00:00"/>
    <d v="1899-12-30T00:55:00"/>
    <m/>
    <n v="55"/>
    <n v="1"/>
  </r>
  <r>
    <n v="2715"/>
    <x v="178"/>
    <s v="Muñeca"/>
    <x v="1"/>
    <s v="Retiro de puntos"/>
    <d v="1899-12-30T13:52:00"/>
    <d v="1899-12-30T14:00:00"/>
    <d v="1899-12-30T14:28:00"/>
    <d v="1899-12-30T00:28:00"/>
    <m/>
    <n v="28"/>
    <n v="1"/>
  </r>
  <r>
    <n v="2716"/>
    <x v="179"/>
    <s v="Juxa"/>
    <x v="0"/>
    <s v="Revision"/>
    <d v="1899-12-30T11:08:00"/>
    <d v="1899-12-30T11:15:00"/>
    <d v="1899-12-30T11:45:00"/>
    <d v="1899-12-30T00:30:00"/>
    <m/>
    <n v="30"/>
    <n v="1"/>
  </r>
  <r>
    <n v="2717"/>
    <x v="179"/>
    <s v="Kiki"/>
    <x v="0"/>
    <s v="Consulta"/>
    <d v="1899-12-30T10:20:00"/>
    <d v="1899-12-30T10:30:00"/>
    <d v="1899-12-30T11:00:00"/>
    <d v="1899-12-30T00:30:00"/>
    <m/>
    <n v="30"/>
    <n v="1"/>
  </r>
  <r>
    <n v="2718"/>
    <x v="179"/>
    <s v="Perdido"/>
    <x v="0"/>
    <s v="Consulta"/>
    <d v="1899-12-30T12:32:00"/>
    <d v="1899-12-30T12:32:00"/>
    <d v="1899-12-30T13:00:00"/>
    <d v="1899-12-30T00:28:00"/>
    <m/>
    <n v="28"/>
    <n v="1"/>
  </r>
  <r>
    <n v="2719"/>
    <x v="180"/>
    <s v="Merlina"/>
    <x v="11"/>
    <s v="Revision"/>
    <d v="1899-12-30T12:59:00"/>
    <d v="1899-12-30T13:00:00"/>
    <d v="1899-12-30T13:20:00"/>
    <d v="1899-12-30T00:20:00"/>
    <m/>
    <n v="20"/>
    <n v="1"/>
  </r>
  <r>
    <n v="2720"/>
    <x v="180"/>
    <s v="Coqueta"/>
    <x v="11"/>
    <s v="Rayos X"/>
    <d v="1899-12-30T13:47:00"/>
    <d v="1899-12-30T13:50:00"/>
    <d v="1899-12-30T14:15:00"/>
    <d v="1899-12-30T00:25:00"/>
    <m/>
    <n v="25"/>
    <n v="1"/>
  </r>
  <r>
    <n v="2721"/>
    <x v="180"/>
    <s v="Chipi"/>
    <x v="11"/>
    <s v="Laboratorio"/>
    <d v="1899-12-30T09:56:00"/>
    <d v="1899-12-30T10:10:00"/>
    <d v="1899-12-30T10:30:00"/>
    <d v="1899-12-30T00:20:00"/>
    <m/>
    <n v="20"/>
    <n v="1"/>
  </r>
  <r>
    <n v="2722"/>
    <x v="180"/>
    <s v="Luna"/>
    <x v="4"/>
    <s v="Consulta"/>
    <d v="1899-12-30T10:17:00"/>
    <d v="1899-12-30T01:25:00"/>
    <d v="1899-12-30T11:00:00"/>
    <d v="1899-12-30T09:35:00"/>
    <m/>
    <n v="35"/>
    <n v="1"/>
  </r>
  <r>
    <n v="2723"/>
    <x v="180"/>
    <s v="Scooby"/>
    <x v="4"/>
    <s v="Retiro de puntos"/>
    <d v="1899-12-30T12:28:00"/>
    <d v="1899-12-30T12:35:00"/>
    <d v="1899-12-30T12:45:00"/>
    <d v="1899-12-30T00:10:00"/>
    <m/>
    <n v="10"/>
    <n v="1"/>
  </r>
  <r>
    <n v="2724"/>
    <x v="180"/>
    <s v="Gabana"/>
    <x v="0"/>
    <s v="Consulta"/>
    <d v="1899-12-30T16:00:00"/>
    <d v="1899-12-30T16:15:00"/>
    <d v="1899-12-30T16:45:00"/>
    <d v="1899-12-30T00:30:00"/>
    <m/>
    <n v="30"/>
    <n v="1"/>
  </r>
  <r>
    <n v="2725"/>
    <x v="180"/>
    <s v="Chuleta"/>
    <x v="0"/>
    <s v="Desparasitación"/>
    <d v="1899-12-30T16:22:00"/>
    <d v="1899-12-30T16:45:00"/>
    <d v="1899-12-30T17:00:00"/>
    <d v="1899-12-30T00:15:00"/>
    <m/>
    <n v="15"/>
    <n v="1"/>
  </r>
  <r>
    <n v="2726"/>
    <x v="180"/>
    <s v="Chewe"/>
    <x v="0"/>
    <s v="Consulta"/>
    <d v="1899-12-30T17:49:00"/>
    <d v="1899-12-30T17:55:00"/>
    <d v="1899-12-30T18:30:00"/>
    <d v="1899-12-30T00:35:00"/>
    <m/>
    <n v="35"/>
    <n v="1"/>
  </r>
  <r>
    <n v="2727"/>
    <x v="180"/>
    <s v="Turco"/>
    <x v="0"/>
    <s v="Consulta"/>
    <d v="1899-12-30T19:11:00"/>
    <d v="1899-12-30T19:15:00"/>
    <d v="1899-12-30T19:48:00"/>
    <d v="1899-12-30T00:33:00"/>
    <m/>
    <n v="33"/>
    <n v="1"/>
  </r>
  <r>
    <n v="2728"/>
    <x v="180"/>
    <s v="Niko"/>
    <x v="0"/>
    <s v="Consulta"/>
    <d v="1899-12-30T19:38:00"/>
    <d v="1899-12-30T20:00:00"/>
    <d v="1899-12-30T20:17:00"/>
    <d v="1899-12-30T00:17:00"/>
    <m/>
    <n v="17"/>
    <n v="1"/>
  </r>
  <r>
    <n v="2729"/>
    <x v="180"/>
    <s v="Laika"/>
    <x v="0"/>
    <s v="Consulta"/>
    <d v="1899-12-30T08:40:00"/>
    <d v="1899-12-30T08:40:00"/>
    <s v="s/d"/>
    <e v="#VALUE!"/>
    <m/>
    <e v="#VALUE!"/>
    <n v="1"/>
  </r>
  <r>
    <n v="2730"/>
    <x v="180"/>
    <s v="Zora"/>
    <x v="1"/>
    <s v="Vacuna"/>
    <d v="1899-12-30T16:16:00"/>
    <d v="1899-12-30T16:20:00"/>
    <d v="1899-12-30T16:37:00"/>
    <d v="1899-12-30T00:17:00"/>
    <m/>
    <n v="17"/>
    <n v="1"/>
  </r>
  <r>
    <n v="2731"/>
    <x v="180"/>
    <s v="Jerry"/>
    <x v="1"/>
    <s v="Ozonoterapia"/>
    <s v="s/d"/>
    <s v="s/d"/>
    <d v="1899-12-30T18:00:00"/>
    <e v="#VALUE!"/>
    <m/>
    <e v="#VALUE!"/>
    <n v="1"/>
  </r>
  <r>
    <n v="2732"/>
    <x v="180"/>
    <s v="Albus"/>
    <x v="1"/>
    <s v="Vacuna"/>
    <d v="1899-12-30T19:08:00"/>
    <d v="1899-12-30T19:13:00"/>
    <d v="1899-12-30T19:30:00"/>
    <d v="1899-12-30T00:17:00"/>
    <m/>
    <n v="17"/>
    <n v="1"/>
  </r>
  <r>
    <n v="2733"/>
    <x v="180"/>
    <s v="Bosco"/>
    <x v="1"/>
    <s v="Vacuna"/>
    <d v="1899-12-30T19:30:00"/>
    <d v="1899-12-30T19:31:00"/>
    <d v="1899-12-30T19:46:00"/>
    <d v="1899-12-30T00:15:00"/>
    <m/>
    <n v="15"/>
    <n v="1"/>
  </r>
  <r>
    <n v="2734"/>
    <x v="180"/>
    <s v="Cachorro"/>
    <x v="1"/>
    <s v="Desparasitación"/>
    <d v="1899-12-30T19:32:00"/>
    <d v="1899-12-30T19:35:00"/>
    <d v="1899-12-30T20:08:00"/>
    <d v="1899-12-30T00:33:00"/>
    <m/>
    <n v="33"/>
    <n v="1"/>
  </r>
  <r>
    <n v="2735"/>
    <x v="180"/>
    <s v="Aurelio"/>
    <x v="1"/>
    <s v="Consulta"/>
    <d v="1899-12-30T15:43:00"/>
    <d v="1899-12-30T15:44:00"/>
    <d v="1899-12-30T16:00:00"/>
    <d v="1899-12-30T00:16:00"/>
    <m/>
    <n v="16"/>
    <n v="1"/>
  </r>
  <r>
    <n v="2736"/>
    <x v="181"/>
    <s v="Lola"/>
    <x v="0"/>
    <s v="Aplicación de medicamento"/>
    <d v="1899-12-30T17:15:00"/>
    <d v="1899-12-30T17:40:00"/>
    <d v="1899-12-30T17:49:00"/>
    <d v="1899-12-30T00:09:00"/>
    <m/>
    <n v="9"/>
    <n v="1"/>
  </r>
  <r>
    <n v="2737"/>
    <x v="181"/>
    <s v="Carmina"/>
    <x v="0"/>
    <s v="Revision"/>
    <d v="1899-12-30T12:36:00"/>
    <d v="1899-12-30T12:40:00"/>
    <d v="1899-12-30T13:00:00"/>
    <d v="1899-12-30T00:20:00"/>
    <m/>
    <n v="20"/>
    <n v="1"/>
  </r>
  <r>
    <n v="2738"/>
    <x v="181"/>
    <s v="Jazz"/>
    <x v="20"/>
    <s v="Consulta"/>
    <d v="1899-12-30T10:20:00"/>
    <d v="1899-12-30T10:20:00"/>
    <d v="1899-12-30T11:20:00"/>
    <d v="1899-12-30T01:00:00"/>
    <m/>
    <n v="0"/>
    <n v="1"/>
  </r>
  <r>
    <n v="2739"/>
    <x v="181"/>
    <s v="Como tu"/>
    <x v="9"/>
    <s v="Rayos X"/>
    <d v="1899-12-30T20:35:00"/>
    <d v="1899-12-30T20:50:00"/>
    <d v="1899-12-30T21:00:00"/>
    <d v="1899-12-30T00:10:00"/>
    <m/>
    <n v="10"/>
    <n v="1"/>
  </r>
  <r>
    <n v="2740"/>
    <x v="181"/>
    <s v="Mila"/>
    <x v="1"/>
    <s v="Vacuna"/>
    <d v="1899-12-30T18:30:00"/>
    <d v="1899-12-30T18:31:00"/>
    <d v="1899-12-30T18:50:00"/>
    <d v="1899-12-30T00:19:00"/>
    <m/>
    <n v="19"/>
    <n v="1"/>
  </r>
  <r>
    <n v="2741"/>
    <x v="181"/>
    <s v="Mascota"/>
    <x v="1"/>
    <s v="Rayos X"/>
    <d v="1899-12-30T12:57:00"/>
    <d v="1899-12-30T12:57:00"/>
    <d v="1899-12-30T13:15:00"/>
    <d v="1899-12-30T00:18:00"/>
    <m/>
    <n v="18"/>
    <n v="1"/>
  </r>
  <r>
    <n v="2742"/>
    <x v="181"/>
    <s v="Moka"/>
    <x v="1"/>
    <s v="Vacuna"/>
    <d v="1899-12-30T14:30:00"/>
    <d v="1899-12-30T14:30:00"/>
    <d v="1899-12-30T14:45:00"/>
    <d v="1899-12-30T00:15:00"/>
    <m/>
    <n v="15"/>
    <n v="1"/>
  </r>
  <r>
    <n v="2743"/>
    <x v="181"/>
    <s v="Locky"/>
    <x v="15"/>
    <s v="Consulta"/>
    <d v="1899-12-30T15:42:00"/>
    <d v="1899-12-30T15:42:00"/>
    <d v="1899-12-30T16:16:00"/>
    <d v="1899-12-30T00:34:00"/>
    <m/>
    <n v="34"/>
    <n v="1"/>
  </r>
  <r>
    <n v="2744"/>
    <x v="181"/>
    <s v="Pnky"/>
    <x v="3"/>
    <s v="Consulta"/>
    <s v="s/d"/>
    <s v="s/d"/>
    <s v="s/d"/>
    <e v="#VALUE!"/>
    <m/>
    <e v="#VALUE!"/>
    <n v="1"/>
  </r>
  <r>
    <n v="2745"/>
    <x v="181"/>
    <s v="Locky"/>
    <x v="3"/>
    <s v="Consulta"/>
    <d v="1899-12-30T16:58:00"/>
    <d v="1899-12-30T17:00:00"/>
    <d v="1899-12-30T17:30:00"/>
    <d v="1899-12-30T00:30:00"/>
    <m/>
    <n v="30"/>
    <n v="1"/>
  </r>
  <r>
    <n v="2746"/>
    <x v="181"/>
    <s v="Max"/>
    <x v="3"/>
    <s v="Consulta"/>
    <d v="1899-12-30T16:30:00"/>
    <d v="1899-12-30T16:30:00"/>
    <d v="1899-12-30T16:30:00"/>
    <d v="1899-12-30T00:00:00"/>
    <m/>
    <n v="0"/>
    <n v="1"/>
  </r>
  <r>
    <n v="2747"/>
    <x v="182"/>
    <s v="Musa"/>
    <x v="0"/>
    <s v="Biometria"/>
    <d v="1899-12-30T19:56:00"/>
    <d v="1899-12-30T19:58:00"/>
    <d v="1899-12-30T20:05:00"/>
    <d v="1899-12-30T00:07:00"/>
    <m/>
    <n v="7"/>
    <n v="1"/>
  </r>
  <r>
    <n v="2748"/>
    <x v="182"/>
    <s v="Nina"/>
    <x v="0"/>
    <s v="Consulta"/>
    <d v="1899-12-30T19:47:00"/>
    <d v="1899-12-30T20:05:00"/>
    <d v="1899-12-30T20:30:00"/>
    <d v="1899-12-30T00:25:00"/>
    <m/>
    <n v="25"/>
    <n v="1"/>
  </r>
  <r>
    <n v="2749"/>
    <x v="182"/>
    <s v="Lola"/>
    <x v="0"/>
    <s v="Aplicación de medicamento"/>
    <d v="1899-12-30T17:11:00"/>
    <d v="1899-12-30T17:11:00"/>
    <s v="s/d"/>
    <e v="#VALUE!"/>
    <m/>
    <e v="#VALUE!"/>
    <n v="1"/>
  </r>
  <r>
    <n v="2750"/>
    <x v="182"/>
    <s v="Macarena"/>
    <x v="11"/>
    <s v="Consulta"/>
    <d v="1899-12-30T16:07:00"/>
    <d v="1899-12-30T16:10:00"/>
    <d v="1899-12-30T16:40:00"/>
    <d v="1899-12-30T00:30:00"/>
    <m/>
    <n v="30"/>
    <n v="1"/>
  </r>
  <r>
    <n v="2751"/>
    <x v="182"/>
    <s v="Lula"/>
    <x v="0"/>
    <s v="Citologia"/>
    <d v="1899-12-30T20:16:00"/>
    <d v="1899-12-30T20:30:00"/>
    <d v="1899-12-30T20:50:00"/>
    <d v="1899-12-30T00:20:00"/>
    <m/>
    <n v="20"/>
    <n v="1"/>
  </r>
  <r>
    <n v="2752"/>
    <x v="182"/>
    <s v="Princesa"/>
    <x v="4"/>
    <s v="Revision"/>
    <d v="1899-12-30T08:27:00"/>
    <d v="1899-12-30T08:50:00"/>
    <d v="1899-12-30T08:52:00"/>
    <d v="1899-12-30T00:02:00"/>
    <m/>
    <n v="2"/>
    <n v="1"/>
  </r>
  <r>
    <n v="2753"/>
    <x v="182"/>
    <s v="Chicle"/>
    <x v="4"/>
    <s v="Usg"/>
    <d v="1899-12-30T12:51:00"/>
    <d v="1899-12-30T12:53:00"/>
    <s v="s/d"/>
    <e v="#VALUE!"/>
    <m/>
    <e v="#VALUE!"/>
    <n v="1"/>
  </r>
  <r>
    <n v="2754"/>
    <x v="182"/>
    <s v="Negrita"/>
    <x v="4"/>
    <s v="Consulta"/>
    <d v="1899-12-30T14:35:00"/>
    <d v="1899-12-30T14:35:00"/>
    <d v="1899-12-30T16:27:00"/>
    <d v="1899-12-30T01:52:00"/>
    <m/>
    <n v="52"/>
    <n v="1"/>
  </r>
  <r>
    <n v="2755"/>
    <x v="182"/>
    <s v="Luka"/>
    <x v="4"/>
    <s v="Laboratorio"/>
    <d v="1899-12-30T08:56:00"/>
    <d v="1899-12-30T08:57:00"/>
    <s v="s/d"/>
    <e v="#VALUE!"/>
    <m/>
    <e v="#VALUE!"/>
    <n v="1"/>
  </r>
  <r>
    <n v="2756"/>
    <x v="182"/>
    <s v="Miso"/>
    <x v="4"/>
    <s v="Consulta"/>
    <d v="1899-12-30T10:00:00"/>
    <d v="1899-12-30T10:00:00"/>
    <d v="1899-12-30T10:19:00"/>
    <d v="1899-12-30T00:19:00"/>
    <m/>
    <n v="19"/>
    <n v="1"/>
  </r>
  <r>
    <n v="2757"/>
    <x v="182"/>
    <s v="Antonio"/>
    <x v="4"/>
    <s v="Consulta"/>
    <d v="1899-12-30T11:04:00"/>
    <d v="1899-12-30T11:06:00"/>
    <s v="s/d"/>
    <e v="#VALUE!"/>
    <m/>
    <e v="#VALUE!"/>
    <n v="1"/>
  </r>
  <r>
    <n v="2758"/>
    <x v="182"/>
    <s v="Cate"/>
    <x v="4"/>
    <s v="Consulta"/>
    <d v="1899-12-30T11:04:00"/>
    <d v="1899-12-30T11:06:00"/>
    <s v="s/d"/>
    <e v="#VALUE!"/>
    <m/>
    <e v="#VALUE!"/>
    <n v="1"/>
  </r>
  <r>
    <n v="2759"/>
    <x v="182"/>
    <s v="Lili"/>
    <x v="11"/>
    <s v="Vacuna"/>
    <d v="1899-12-30T10:51:00"/>
    <d v="1899-12-30T10:55:00"/>
    <d v="1899-12-30T11:00:00"/>
    <d v="1899-12-30T00:05:00"/>
    <m/>
    <n v="5"/>
    <n v="1"/>
  </r>
  <r>
    <n v="2760"/>
    <x v="182"/>
    <s v="Blake"/>
    <x v="11"/>
    <s v="Consulta"/>
    <d v="1899-12-30T16:06:00"/>
    <d v="1899-12-30T16:10:00"/>
    <d v="1899-12-30T16:40:00"/>
    <d v="1899-12-30T00:30:00"/>
    <m/>
    <n v="30"/>
    <n v="1"/>
  </r>
  <r>
    <n v="2761"/>
    <x v="182"/>
    <s v="Sheep"/>
    <x v="1"/>
    <s v="Consulta"/>
    <d v="1899-12-30T19:24:00"/>
    <d v="1899-12-30T19:28:00"/>
    <d v="1899-12-30T19:42:00"/>
    <d v="1899-12-30T00:14:00"/>
    <m/>
    <n v="14"/>
    <n v="1"/>
  </r>
  <r>
    <n v="2762"/>
    <x v="182"/>
    <s v="Nina"/>
    <x v="1"/>
    <s v="Certificado Medico"/>
    <d v="1899-12-30T11:57:00"/>
    <d v="1899-12-30T12:00:00"/>
    <d v="1899-12-30T12:20:00"/>
    <d v="1899-12-30T00:20:00"/>
    <m/>
    <n v="20"/>
    <n v="1"/>
  </r>
  <r>
    <n v="2763"/>
    <x v="183"/>
    <s v="Blanquita"/>
    <x v="11"/>
    <s v="Consulta"/>
    <d v="1899-12-30T16:14:00"/>
    <d v="1899-12-30T16:20:00"/>
    <d v="1899-12-30T17:00:00"/>
    <d v="1899-12-30T00:40:00"/>
    <m/>
    <n v="40"/>
    <n v="1"/>
  </r>
  <r>
    <n v="2764"/>
    <x v="183"/>
    <s v="Perdi"/>
    <x v="11"/>
    <s v="Consulta"/>
    <d v="1899-12-30T18:50:00"/>
    <d v="1899-12-30T19:00:00"/>
    <d v="1899-12-30T19:50:00"/>
    <d v="1899-12-30T00:50:00"/>
    <m/>
    <n v="50"/>
    <n v="1"/>
  </r>
  <r>
    <n v="2765"/>
    <x v="183"/>
    <s v="Gabana"/>
    <x v="0"/>
    <s v="Revision"/>
    <d v="1899-12-30T18:00:00"/>
    <d v="1899-12-30T18:08:00"/>
    <d v="1899-12-30T18:40:00"/>
    <d v="1899-12-30T00:32:00"/>
    <m/>
    <n v="32"/>
    <n v="1"/>
  </r>
  <r>
    <n v="2766"/>
    <x v="183"/>
    <s v="Campeon"/>
    <x v="1"/>
    <s v="Biometria"/>
    <d v="1899-12-30T14:10:00"/>
    <d v="1899-12-30T14:20:00"/>
    <d v="1899-12-30T14:59:00"/>
    <d v="1899-12-30T00:39:00"/>
    <m/>
    <n v="39"/>
    <n v="1"/>
  </r>
  <r>
    <n v="2767"/>
    <x v="184"/>
    <s v="Camila"/>
    <x v="11"/>
    <s v="Revision"/>
    <d v="1899-12-30T10:23:00"/>
    <d v="1899-12-30T10:23:00"/>
    <s v="s/d"/>
    <e v="#VALUE!"/>
    <m/>
    <e v="#VALUE!"/>
    <n v="1"/>
  </r>
  <r>
    <n v="2768"/>
    <x v="184"/>
    <s v="Bolillo"/>
    <x v="11"/>
    <s v="Urgencia"/>
    <d v="1899-12-30T14:00:00"/>
    <d v="1899-12-30T14:00:00"/>
    <s v="s/d"/>
    <e v="#VALUE!"/>
    <m/>
    <e v="#VALUE!"/>
    <n v="1"/>
  </r>
  <r>
    <n v="2769"/>
    <x v="184"/>
    <s v="Luca"/>
    <x v="11"/>
    <s v="Certificado Medico"/>
    <d v="1899-12-30T10:58:00"/>
    <d v="1899-12-30T10:58:00"/>
    <s v="s/d"/>
    <e v="#VALUE!"/>
    <m/>
    <e v="#VALUE!"/>
    <n v="1"/>
  </r>
  <r>
    <n v="2770"/>
    <x v="184"/>
    <s v="Mosita"/>
    <x v="0"/>
    <s v="Consulta"/>
    <d v="1899-12-30T15:22:00"/>
    <d v="1899-12-30T15:25:00"/>
    <d v="1899-12-30T15:50:00"/>
    <d v="1899-12-30T00:25:00"/>
    <m/>
    <n v="25"/>
    <n v="1"/>
  </r>
  <r>
    <n v="2771"/>
    <x v="184"/>
    <s v="Susana"/>
    <x v="0"/>
    <s v="Consulta"/>
    <d v="1899-12-30T17:24:00"/>
    <d v="1899-12-30T17:40:00"/>
    <d v="1899-12-30T18:25:00"/>
    <d v="1899-12-30T00:45:00"/>
    <m/>
    <n v="45"/>
    <n v="1"/>
  </r>
  <r>
    <n v="2772"/>
    <x v="184"/>
    <s v="Canela - Perla"/>
    <x v="20"/>
    <s v="Vacuna"/>
    <d v="1899-12-30T23:10:00"/>
    <d v="1899-12-30T23:11:00"/>
    <d v="1899-12-30T11:57:00"/>
    <n v="-0.468055555555555"/>
    <m/>
    <e v="#NUM!"/>
    <n v="1"/>
  </r>
  <r>
    <n v="2773"/>
    <x v="184"/>
    <s v="Lola"/>
    <x v="9"/>
    <s v="Consulta"/>
    <d v="1899-12-30T12:58:00"/>
    <d v="1899-12-30T12:58:00"/>
    <d v="1899-12-30T13:23:00"/>
    <d v="1899-12-30T00:25:00"/>
    <m/>
    <n v="25"/>
    <n v="1"/>
  </r>
  <r>
    <n v="2774"/>
    <x v="184"/>
    <s v="Dakar"/>
    <x v="9"/>
    <s v="Vacuna"/>
    <d v="1899-12-30T14:00:00"/>
    <d v="1899-12-30T14:00:00"/>
    <d v="1899-12-30T14:23:00"/>
    <d v="1899-12-30T00:23:00"/>
    <m/>
    <n v="23"/>
    <n v="1"/>
  </r>
  <r>
    <n v="2775"/>
    <x v="184"/>
    <s v="Rafles"/>
    <x v="9"/>
    <s v="Vacuna"/>
    <d v="1899-12-30T14:00:00"/>
    <d v="1899-12-30T14:00:00"/>
    <d v="1899-12-30T14:23:00"/>
    <d v="1899-12-30T00:23:00"/>
    <m/>
    <n v="23"/>
    <n v="1"/>
  </r>
  <r>
    <n v="2776"/>
    <x v="184"/>
    <s v="Motita"/>
    <x v="9"/>
    <s v="Desparasitación"/>
    <d v="1899-12-30T13:48:00"/>
    <d v="1899-12-30T13:50:00"/>
    <d v="1899-12-30T14:00:00"/>
    <d v="1899-12-30T00:10:00"/>
    <m/>
    <n v="10"/>
    <n v="1"/>
  </r>
  <r>
    <n v="2777"/>
    <x v="184"/>
    <s v="Beba"/>
    <x v="9"/>
    <s v="Desparasitación"/>
    <d v="1899-12-30T15:04:00"/>
    <d v="1899-12-30T15:04:00"/>
    <d v="1899-12-30T15:31:00"/>
    <d v="1899-12-30T00:27:00"/>
    <m/>
    <n v="27"/>
    <n v="1"/>
  </r>
  <r>
    <n v="2778"/>
    <x v="184"/>
    <s v="Ambar"/>
    <x v="9"/>
    <s v="Desparasitación"/>
    <d v="1899-12-30T10:47:00"/>
    <d v="1899-12-30T10:47:00"/>
    <d v="1899-12-30T11:25:00"/>
    <d v="1899-12-30T00:38:00"/>
    <m/>
    <n v="38"/>
    <n v="1"/>
  </r>
  <r>
    <n v="2779"/>
    <x v="184"/>
    <s v="Kalel - Estregga"/>
    <x v="9"/>
    <s v="Consulta"/>
    <d v="1899-12-30T10:19:00"/>
    <d v="1899-12-30T10:19:00"/>
    <d v="1899-12-30T10:59:00"/>
    <d v="1899-12-30T00:40:00"/>
    <m/>
    <n v="40"/>
    <n v="1"/>
  </r>
  <r>
    <n v="2780"/>
    <x v="184"/>
    <s v="Cleo"/>
    <x v="9"/>
    <s v="Desparasitación"/>
    <d v="1899-12-30T11:36:00"/>
    <d v="1899-12-30T11:36:00"/>
    <d v="1899-12-30T11:54:00"/>
    <d v="1899-12-30T00:18:00"/>
    <m/>
    <n v="18"/>
    <n v="1"/>
  </r>
  <r>
    <n v="2781"/>
    <x v="184"/>
    <s v="Negrita - Bobby"/>
    <x v="9"/>
    <s v="Vacuna"/>
    <d v="1899-12-30T09:59:00"/>
    <d v="1899-12-30T09:59:00"/>
    <d v="1899-12-30T10:28:00"/>
    <d v="1899-12-30T00:29:00"/>
    <m/>
    <n v="29"/>
    <n v="1"/>
  </r>
  <r>
    <n v="2782"/>
    <x v="184"/>
    <s v="Dory"/>
    <x v="9"/>
    <s v="Retiro de puntos"/>
    <d v="1899-12-30T10:55:00"/>
    <d v="1899-12-30T10:55:00"/>
    <d v="1899-12-30T11:30:00"/>
    <d v="1899-12-30T00:35:00"/>
    <m/>
    <n v="35"/>
    <n v="1"/>
  </r>
  <r>
    <n v="2783"/>
    <x v="185"/>
    <s v="Toby"/>
    <x v="1"/>
    <s v="Retiro de puntos"/>
    <d v="1899-12-30T15:01:00"/>
    <d v="1899-12-30T15:01:00"/>
    <d v="1899-12-30T15:23:00"/>
    <d v="1899-12-30T00:22:00"/>
    <m/>
    <n v="22"/>
    <n v="1"/>
  </r>
  <r>
    <n v="2784"/>
    <x v="185"/>
    <s v="Mia"/>
    <x v="1"/>
    <s v="Revision"/>
    <d v="1899-12-30T14:46:00"/>
    <d v="1899-12-30T14:50:00"/>
    <d v="1899-12-30T15:30:00"/>
    <d v="1899-12-30T00:40:00"/>
    <m/>
    <n v="40"/>
    <n v="1"/>
  </r>
  <r>
    <n v="2785"/>
    <x v="185"/>
    <s v="Kitty"/>
    <x v="20"/>
    <s v="Revision"/>
    <d v="1899-12-30T21:13:00"/>
    <d v="1899-12-30T21:13:00"/>
    <d v="1899-12-30T21:30:00"/>
    <d v="1899-12-30T00:17:00"/>
    <m/>
    <n v="17"/>
    <n v="1"/>
  </r>
  <r>
    <n v="2786"/>
    <x v="185"/>
    <s v="S/N"/>
    <x v="20"/>
    <s v="Consulta"/>
    <d v="1899-12-30T21:50:00"/>
    <d v="1899-12-30T21:50:00"/>
    <d v="1899-12-30T22:39:00"/>
    <d v="1899-12-30T00:49:00"/>
    <m/>
    <n v="49"/>
    <n v="1"/>
  </r>
  <r>
    <n v="2787"/>
    <x v="185"/>
    <s v="Canela"/>
    <x v="9"/>
    <s v="Vacuna"/>
    <d v="1899-12-30T13:00:00"/>
    <d v="1899-12-30T13:10:00"/>
    <d v="1899-12-30T13:32:00"/>
    <d v="1899-12-30T00:22:00"/>
    <m/>
    <n v="22"/>
    <n v="1"/>
  </r>
  <r>
    <n v="2788"/>
    <x v="185"/>
    <s v="Kika"/>
    <x v="9"/>
    <s v="Consulta"/>
    <d v="1899-12-30T14:26:00"/>
    <d v="1899-12-30T14:26:00"/>
    <d v="1899-12-30T15:15:00"/>
    <d v="1899-12-30T00:49:00"/>
    <m/>
    <n v="49"/>
    <n v="1"/>
  </r>
  <r>
    <n v="2789"/>
    <x v="185"/>
    <s v="Burbuja"/>
    <x v="9"/>
    <s v="Retiro de puntos"/>
    <d v="1899-12-30T11:16:00"/>
    <d v="1899-12-30T11:16:00"/>
    <d v="1899-12-30T11:28:00"/>
    <d v="1899-12-30T00:12:00"/>
    <m/>
    <n v="12"/>
    <n v="1"/>
  </r>
  <r>
    <n v="2790"/>
    <x v="185"/>
    <s v="Leo"/>
    <x v="9"/>
    <s v="Revision"/>
    <d v="1899-12-30T13:46:00"/>
    <d v="1899-12-30T13:46:00"/>
    <d v="1899-12-30T14:00:00"/>
    <d v="1899-12-30T00:14:00"/>
    <m/>
    <n v="14"/>
    <n v="1"/>
  </r>
  <r>
    <n v="2791"/>
    <x v="185"/>
    <s v="Homero -Suertudo"/>
    <x v="9"/>
    <s v="Vacuna"/>
    <d v="1899-12-30T13:00:00"/>
    <d v="1899-12-30T13:00:00"/>
    <d v="1899-12-30T13:32:00"/>
    <d v="1899-12-30T00:32:00"/>
    <m/>
    <n v="32"/>
    <n v="1"/>
  </r>
  <r>
    <n v="2792"/>
    <x v="186"/>
    <s v="Rocky"/>
    <x v="0"/>
    <s v="Consulta"/>
    <d v="1899-12-30T13:27:00"/>
    <d v="1899-12-30T13:27:00"/>
    <s v="s/d"/>
    <e v="#VALUE!"/>
    <m/>
    <e v="#VALUE!"/>
    <n v="1"/>
  </r>
  <r>
    <n v="2793"/>
    <x v="186"/>
    <s v="Kiko"/>
    <x v="1"/>
    <s v="Revision"/>
    <d v="1899-12-30T11:54:00"/>
    <d v="1899-12-30T12:00:00"/>
    <d v="1899-12-30T12:30:00"/>
    <d v="1899-12-30T00:30:00"/>
    <m/>
    <n v="30"/>
    <n v="1"/>
  </r>
  <r>
    <n v="2794"/>
    <x v="186"/>
    <s v="Auril"/>
    <x v="1"/>
    <s v="Desparasitación"/>
    <d v="1899-12-30T10:01:00"/>
    <d v="1899-12-30T10:02:00"/>
    <d v="1899-12-30T10:22:00"/>
    <d v="1899-12-30T00:20:00"/>
    <m/>
    <n v="20"/>
    <n v="1"/>
  </r>
  <r>
    <n v="2795"/>
    <x v="186"/>
    <s v="Ninna"/>
    <x v="1"/>
    <s v="Retiro de puntos"/>
    <d v="1899-12-30T13:01:00"/>
    <d v="1899-12-30T13:02:00"/>
    <d v="1899-12-30T13:14:00"/>
    <d v="1899-12-30T00:12:00"/>
    <m/>
    <n v="12"/>
    <n v="1"/>
  </r>
  <r>
    <n v="2796"/>
    <x v="186"/>
    <s v="Ron - Padme"/>
    <x v="11"/>
    <s v="Desparasitación"/>
    <d v="1899-12-30T18:23:00"/>
    <d v="1899-12-30T18:23:00"/>
    <s v="s/d"/>
    <e v="#VALUE!"/>
    <m/>
    <e v="#VALUE!"/>
    <n v="1"/>
  </r>
  <r>
    <n v="2797"/>
    <x v="186"/>
    <s v="Kimba"/>
    <x v="11"/>
    <s v="Revision"/>
    <d v="1899-12-30T17:29:00"/>
    <d v="1899-12-30T18:10:00"/>
    <s v="s/d"/>
    <e v="#VALUE!"/>
    <m/>
    <e v="#VALUE!"/>
    <n v="1"/>
  </r>
  <r>
    <n v="2798"/>
    <x v="186"/>
    <s v="Aknez"/>
    <x v="15"/>
    <s v="Consulta"/>
    <d v="1899-12-30T17:06:00"/>
    <d v="1899-12-30T17:06:00"/>
    <d v="1899-12-30T18:32:00"/>
    <d v="1899-12-30T01:26:00"/>
    <m/>
    <n v="26"/>
    <n v="1"/>
  </r>
  <r>
    <n v="2799"/>
    <x v="186"/>
    <s v="Locky"/>
    <x v="15"/>
    <s v="Desparasitación"/>
    <d v="1899-12-30T17:22:00"/>
    <d v="1899-12-30T17:40:00"/>
    <d v="1899-12-30T17:50:00"/>
    <d v="1899-12-30T00:10:00"/>
    <m/>
    <n v="10"/>
    <n v="1"/>
  </r>
  <r>
    <n v="2800"/>
    <x v="186"/>
    <s v="Canelita"/>
    <x v="15"/>
    <s v="Vacuna"/>
    <d v="1899-12-30T17:20:00"/>
    <d v="1899-12-30T17:30:00"/>
    <d v="1899-12-30T17:39:00"/>
    <d v="1899-12-30T00:09:00"/>
    <m/>
    <n v="9"/>
    <n v="1"/>
  </r>
  <r>
    <n v="2801"/>
    <x v="186"/>
    <s v="Cherry"/>
    <x v="15"/>
    <s v="Revision"/>
    <d v="1899-12-30T17:34:00"/>
    <d v="1899-12-30T18:00:00"/>
    <d v="1899-12-30T18:10:00"/>
    <d v="1899-12-30T00:10:00"/>
    <m/>
    <n v="10"/>
    <n v="1"/>
  </r>
  <r>
    <n v="2802"/>
    <x v="187"/>
    <s v="Benito"/>
    <x v="1"/>
    <s v="Consulta"/>
    <d v="1899-12-30T20:03:00"/>
    <d v="1899-12-30T20:04:00"/>
    <d v="1899-12-30T20:37:00"/>
    <d v="1899-12-30T00:33:00"/>
    <m/>
    <n v="33"/>
    <n v="1"/>
  </r>
  <r>
    <n v="2803"/>
    <x v="187"/>
    <s v="Maya"/>
    <x v="1"/>
    <s v="Aplicación de medicamento"/>
    <d v="1899-12-30T17:20:00"/>
    <d v="1899-12-30T17:21:00"/>
    <d v="1899-12-30T17:48:00"/>
    <d v="1899-12-30T00:27:00"/>
    <m/>
    <n v="27"/>
    <n v="1"/>
  </r>
  <r>
    <n v="2804"/>
    <x v="187"/>
    <s v="Malula"/>
    <x v="11"/>
    <s v="Vacuna"/>
    <d v="1899-12-30T09:29:00"/>
    <d v="1899-12-30T09:35:00"/>
    <d v="1899-12-30T09:50:00"/>
    <d v="1899-12-30T00:15:00"/>
    <m/>
    <n v="15"/>
    <n v="1"/>
  </r>
  <r>
    <n v="2805"/>
    <x v="187"/>
    <s v="Antonio"/>
    <x v="11"/>
    <s v="Vacuna"/>
    <d v="1899-12-30T11:48:00"/>
    <d v="1899-12-30T12:00:00"/>
    <d v="1899-12-30T12:25:00"/>
    <d v="1899-12-30T00:25:00"/>
    <m/>
    <n v="25"/>
    <n v="1"/>
  </r>
  <r>
    <n v="2806"/>
    <x v="187"/>
    <s v="Mateo"/>
    <x v="11"/>
    <s v="Vacuna"/>
    <d v="1899-12-30T11:49:00"/>
    <d v="1899-12-30T12:00:00"/>
    <d v="1899-12-30T12:28:00"/>
    <d v="1899-12-30T00:28:00"/>
    <m/>
    <n v="28"/>
    <n v="1"/>
  </r>
  <r>
    <n v="2807"/>
    <x v="187"/>
    <s v="Osa"/>
    <x v="0"/>
    <s v="Desparasitación"/>
    <d v="1899-12-30T14:52:00"/>
    <d v="1899-12-30T15:04:00"/>
    <d v="1899-12-30T15:08:00"/>
    <d v="1899-12-30T00:04:00"/>
    <m/>
    <n v="4"/>
    <n v="1"/>
  </r>
  <r>
    <n v="2808"/>
    <x v="187"/>
    <s v="Luna"/>
    <x v="0"/>
    <s v="Retiro de puntos"/>
    <d v="1899-12-30T17:04:00"/>
    <d v="1899-12-30T17:15:00"/>
    <d v="1899-12-30T17:24:00"/>
    <d v="1899-12-30T00:09:00"/>
    <m/>
    <n v="9"/>
    <n v="1"/>
  </r>
  <r>
    <n v="2809"/>
    <x v="187"/>
    <s v="Oso"/>
    <x v="4"/>
    <s v="Consulta"/>
    <d v="1899-12-30T09:32:00"/>
    <d v="1899-12-30T09:37:00"/>
    <d v="1899-12-30T10:17:00"/>
    <d v="1899-12-30T00:40:00"/>
    <m/>
    <n v="40"/>
    <n v="1"/>
  </r>
  <r>
    <n v="2810"/>
    <x v="187"/>
    <s v="Lula"/>
    <x v="4"/>
    <s v="Citologia"/>
    <d v="1899-12-30T13:42:00"/>
    <d v="1899-12-30T13:46:00"/>
    <d v="1899-12-30T13:55:00"/>
    <d v="1899-12-30T00:09:00"/>
    <m/>
    <n v="9"/>
    <n v="1"/>
  </r>
  <r>
    <n v="2811"/>
    <x v="187"/>
    <s v="Maca"/>
    <x v="4"/>
    <s v="Usg"/>
    <d v="1899-12-30T12:54:00"/>
    <d v="1899-12-30T13:30:00"/>
    <d v="1899-12-30T14:00:00"/>
    <d v="1899-12-30T00:30:00"/>
    <m/>
    <n v="30"/>
    <n v="1"/>
  </r>
  <r>
    <n v="2812"/>
    <x v="187"/>
    <s v="Misha"/>
    <x v="4"/>
    <s v="Revision"/>
    <d v="1899-12-30T11:42:00"/>
    <d v="1899-12-30T11:45:00"/>
    <d v="1899-12-30T12:00:00"/>
    <d v="1899-12-30T00:15:00"/>
    <m/>
    <n v="15"/>
    <n v="1"/>
  </r>
  <r>
    <n v="2813"/>
    <x v="187"/>
    <s v="Zucky"/>
    <x v="4"/>
    <s v="Biometria"/>
    <d v="1899-12-30T08:16:00"/>
    <d v="1899-12-30T08:16:00"/>
    <d v="1899-12-30T08:31:00"/>
    <d v="1899-12-30T00:15:00"/>
    <m/>
    <n v="15"/>
    <n v="1"/>
  </r>
  <r>
    <n v="2814"/>
    <x v="187"/>
    <s v="Whiskey"/>
    <x v="4"/>
    <s v="Revision"/>
    <d v="1899-12-30T10:52:00"/>
    <d v="1899-12-30T10:54:00"/>
    <d v="1899-12-30T11:03:00"/>
    <d v="1899-12-30T00:09:00"/>
    <m/>
    <n v="9"/>
    <n v="1"/>
  </r>
  <r>
    <n v="2815"/>
    <x v="187"/>
    <s v="Jagger"/>
    <x v="4"/>
    <s v="Consulta"/>
    <d v="1899-12-30T12:54:00"/>
    <d v="1899-12-30T13:03:00"/>
    <d v="1899-12-30T13:19:00"/>
    <d v="1899-12-30T00:16:00"/>
    <m/>
    <n v="16"/>
    <n v="1"/>
  </r>
  <r>
    <n v="2816"/>
    <x v="188"/>
    <s v="Moka"/>
    <x v="1"/>
    <s v="Desparasitación"/>
    <d v="1899-12-30T19:25:00"/>
    <d v="1899-12-30T19:26:00"/>
    <d v="1899-12-30T19:43:00"/>
    <d v="1899-12-30T00:17:00"/>
    <m/>
    <n v="17"/>
    <n v="1"/>
  </r>
  <r>
    <n v="2817"/>
    <x v="188"/>
    <s v="Hanna"/>
    <x v="1"/>
    <s v="Usg"/>
    <d v="1899-12-30T17:26:00"/>
    <d v="1899-12-30T17:27:00"/>
    <d v="1899-12-30T18:00:00"/>
    <d v="1899-12-30T00:33:00"/>
    <m/>
    <n v="33"/>
    <n v="1"/>
  </r>
  <r>
    <n v="2818"/>
    <x v="188"/>
    <s v="S/N"/>
    <x v="1"/>
    <s v="Vacuna"/>
    <d v="1899-12-30T15:13:00"/>
    <d v="1899-12-30T15:14:00"/>
    <d v="1899-12-30T15:32:00"/>
    <d v="1899-12-30T00:18:00"/>
    <m/>
    <n v="18"/>
    <n v="1"/>
  </r>
  <r>
    <n v="2819"/>
    <x v="188"/>
    <s v="Bruno"/>
    <x v="3"/>
    <s v="Ozonoterapia"/>
    <d v="1899-12-30T18:55:00"/>
    <d v="1899-12-30T18:55:00"/>
    <s v="s/d"/>
    <e v="#VALUE!"/>
    <m/>
    <e v="#VALUE!"/>
    <n v="1"/>
  </r>
  <r>
    <n v="2820"/>
    <x v="188"/>
    <s v="Camila"/>
    <x v="3"/>
    <s v="Consulta"/>
    <d v="1899-12-30T16:53:00"/>
    <d v="1899-12-30T16:53:00"/>
    <s v="s/d"/>
    <e v="#VALUE!"/>
    <m/>
    <e v="#VALUE!"/>
    <n v="1"/>
  </r>
  <r>
    <n v="2821"/>
    <x v="188"/>
    <s v="Max"/>
    <x v="3"/>
    <s v="Consulta"/>
    <d v="1899-12-30T18:58:00"/>
    <d v="1899-12-30T19:00:00"/>
    <d v="1899-12-30T19:30:00"/>
    <d v="1899-12-30T00:30:00"/>
    <m/>
    <n v="30"/>
    <n v="1"/>
  </r>
  <r>
    <n v="2822"/>
    <x v="188"/>
    <s v="Tila"/>
    <x v="3"/>
    <s v="Consulta"/>
    <d v="1899-12-30T18:00:00"/>
    <d v="1899-12-30T18:30:00"/>
    <d v="1899-12-30T19:00:00"/>
    <d v="1899-12-30T00:30:00"/>
    <m/>
    <n v="30"/>
    <n v="1"/>
  </r>
  <r>
    <n v="2823"/>
    <x v="188"/>
    <s v="Rafles"/>
    <x v="3"/>
    <s v="Consulta"/>
    <d v="1899-12-30T18:29:00"/>
    <s v="s/d"/>
    <s v="s/d"/>
    <e v="#VALUE!"/>
    <m/>
    <e v="#VALUE!"/>
    <n v="1"/>
  </r>
  <r>
    <n v="2824"/>
    <x v="188"/>
    <s v="Beba"/>
    <x v="3"/>
    <s v="Consulta"/>
    <d v="1899-12-30T17:41:00"/>
    <d v="1899-12-30T17:45:00"/>
    <d v="1899-12-30T18:00:00"/>
    <d v="1899-12-30T00:15:00"/>
    <m/>
    <n v="15"/>
    <n v="1"/>
  </r>
  <r>
    <n v="2825"/>
    <x v="188"/>
    <s v="Bausser"/>
    <x v="3"/>
    <s v="Revision"/>
    <d v="1899-12-30T16:43:00"/>
    <d v="1899-12-30T17:00:00"/>
    <d v="1899-12-30T17:30:00"/>
    <d v="1899-12-30T00:30:00"/>
    <m/>
    <n v="30"/>
    <n v="1"/>
  </r>
  <r>
    <n v="2826"/>
    <x v="188"/>
    <s v="Carlie"/>
    <x v="15"/>
    <s v="Consulta"/>
    <d v="1899-12-30T19:47:00"/>
    <d v="1899-12-30T20:39:00"/>
    <d v="1899-12-30T21:30:00"/>
    <d v="1899-12-30T00:51:00"/>
    <m/>
    <n v="51"/>
    <n v="1"/>
  </r>
  <r>
    <n v="2827"/>
    <x v="188"/>
    <s v="Bites"/>
    <x v="15"/>
    <s v="Citologia"/>
    <d v="1899-12-30T17:33:00"/>
    <d v="1899-12-30T17:35:00"/>
    <d v="1899-12-30T17:40:00"/>
    <d v="1899-12-30T00:05:00"/>
    <m/>
    <n v="5"/>
    <n v="1"/>
  </r>
  <r>
    <n v="2828"/>
    <x v="188"/>
    <s v="Barney"/>
    <x v="15"/>
    <s v="Consulta"/>
    <d v="1899-12-30T17:50:00"/>
    <d v="1899-12-30T18:15:00"/>
    <d v="1899-12-30T18:35:00"/>
    <d v="1899-12-30T00:20:00"/>
    <m/>
    <n v="20"/>
    <n v="1"/>
  </r>
  <r>
    <n v="2829"/>
    <x v="188"/>
    <s v="Aurelio - Lili"/>
    <x v="16"/>
    <s v="Retiro de puntos"/>
    <d v="1899-12-30T11:24:00"/>
    <d v="1899-12-30T11:24:00"/>
    <d v="1899-12-30T11:42:00"/>
    <d v="1899-12-30T00:18:00"/>
    <m/>
    <n v="18"/>
    <n v="1"/>
  </r>
  <r>
    <n v="2830"/>
    <x v="188"/>
    <s v="Rex"/>
    <x v="15"/>
    <s v="Preoperatorio"/>
    <d v="1899-12-30T08:36:00"/>
    <d v="1899-12-30T08:50:00"/>
    <d v="1899-12-30T09:07:00"/>
    <d v="1899-12-30T00:17:00"/>
    <m/>
    <n v="17"/>
    <n v="1"/>
  </r>
  <r>
    <n v="2831"/>
    <x v="188"/>
    <s v="Matilda"/>
    <x v="15"/>
    <s v="Preoperatorio"/>
    <d v="1899-12-30T08:45:00"/>
    <d v="1899-12-30T09:10:00"/>
    <s v="s/d"/>
    <e v="#VALUE!"/>
    <m/>
    <e v="#VALUE!"/>
    <n v="1"/>
  </r>
  <r>
    <n v="2832"/>
    <x v="188"/>
    <s v="Gorda"/>
    <x v="15"/>
    <s v="Consulta"/>
    <d v="1899-12-30T13:33:00"/>
    <d v="1899-12-30T13:39:00"/>
    <s v="s/d"/>
    <e v="#VALUE!"/>
    <m/>
    <e v="#VALUE!"/>
    <n v="1"/>
  </r>
  <r>
    <n v="2833"/>
    <x v="188"/>
    <s v="Franky - Frida - Ricky"/>
    <x v="2"/>
    <s v="Vacuna"/>
    <d v="1899-12-30T14:20:00"/>
    <d v="1899-12-30T14:20:00"/>
    <d v="1899-12-30T15:00:00"/>
    <d v="1899-12-30T00:40:00"/>
    <m/>
    <n v="40"/>
    <n v="1"/>
  </r>
  <r>
    <n v="2834"/>
    <x v="188"/>
    <s v="Cleotilde"/>
    <x v="2"/>
    <s v="Revision"/>
    <d v="1899-12-30T09:26:00"/>
    <d v="1899-12-30T09:30:00"/>
    <d v="1899-12-30T10:39:00"/>
    <d v="1899-12-30T01:09:00"/>
    <m/>
    <n v="69"/>
    <n v="1"/>
  </r>
  <r>
    <n v="2835"/>
    <x v="188"/>
    <s v="Lazuly"/>
    <x v="2"/>
    <s v="Consulta"/>
    <d v="1899-12-30T13:00:00"/>
    <d v="1899-12-30T13:00:00"/>
    <d v="1899-12-30T13:42:00"/>
    <d v="1899-12-30T00:42:00"/>
    <m/>
    <n v="42"/>
    <n v="1"/>
  </r>
  <r>
    <n v="2836"/>
    <x v="189"/>
    <s v="Cherry"/>
    <x v="1"/>
    <s v="Cambio de vendaje"/>
    <d v="1899-12-30T17:39:00"/>
    <d v="1899-12-30T17:40:00"/>
    <d v="1899-12-30T18:10:00"/>
    <d v="1899-12-30T00:30:00"/>
    <m/>
    <n v="30"/>
    <n v="1"/>
  </r>
  <r>
    <n v="2837"/>
    <x v="189"/>
    <s v="Lobo"/>
    <x v="1"/>
    <s v="Consulta"/>
    <d v="1899-12-30T18:23:00"/>
    <d v="1899-12-30T18:24:00"/>
    <d v="1899-12-30T19:20:00"/>
    <d v="1899-12-30T00:56:00"/>
    <m/>
    <n v="56"/>
    <n v="1"/>
  </r>
  <r>
    <n v="2838"/>
    <x v="189"/>
    <s v="Kevin"/>
    <x v="1"/>
    <s v="Eutanasia"/>
    <d v="1899-12-30T15:06:00"/>
    <d v="1899-12-30T15:07:00"/>
    <d v="1899-12-30T16:00:00"/>
    <d v="1899-12-30T00:53:00"/>
    <m/>
    <n v="53"/>
    <n v="1"/>
  </r>
  <r>
    <n v="2839"/>
    <x v="189"/>
    <s v="Lula"/>
    <x v="4"/>
    <s v="Citologia"/>
    <d v="1899-12-30T13:43:00"/>
    <d v="1899-12-30T13:50:00"/>
    <d v="1899-12-30T13:54:00"/>
    <d v="1899-12-30T00:04:00"/>
    <m/>
    <n v="4"/>
    <n v="1"/>
  </r>
  <r>
    <n v="2840"/>
    <x v="189"/>
    <s v="Lilo"/>
    <x v="11"/>
    <s v="Consulta"/>
    <d v="1899-12-30T20:04:00"/>
    <d v="1899-12-30T20:10:00"/>
    <d v="1899-12-30T20:40:00"/>
    <d v="1899-12-30T00:30:00"/>
    <m/>
    <n v="30"/>
    <n v="1"/>
  </r>
  <r>
    <n v="2841"/>
    <x v="189"/>
    <s v="Charlotte"/>
    <x v="11"/>
    <s v="Copro"/>
    <d v="1899-12-30T09:52:00"/>
    <d v="1899-12-30T09:55:00"/>
    <d v="1899-12-30T10:27:00"/>
    <d v="1899-12-30T00:32:00"/>
    <m/>
    <n v="32"/>
    <n v="1"/>
  </r>
  <r>
    <n v="2842"/>
    <x v="189"/>
    <s v="Ronda"/>
    <x v="11"/>
    <s v="Revision"/>
    <d v="1899-12-30T12:15:00"/>
    <d v="1899-12-30T12:18:00"/>
    <d v="1899-12-30T12:30:00"/>
    <d v="1899-12-30T00:12:00"/>
    <m/>
    <n v="12"/>
    <n v="1"/>
  </r>
  <r>
    <n v="2843"/>
    <x v="190"/>
    <s v="Bosco"/>
    <x v="1"/>
    <s v="Consulta"/>
    <d v="1899-12-30T09:51:00"/>
    <d v="1899-12-30T10:00:00"/>
    <d v="1899-12-30T11:00:00"/>
    <d v="1899-12-30T01:00:00"/>
    <m/>
    <n v="60"/>
    <n v="1"/>
  </r>
  <r>
    <n v="2844"/>
    <x v="190"/>
    <s v="Luca"/>
    <x v="0"/>
    <s v="Desparasitación"/>
    <d v="1899-12-30T18:33:00"/>
    <d v="1899-12-30T18:33:00"/>
    <s v="s/d"/>
    <e v="#VALUE!"/>
    <m/>
    <e v="#VALUE!"/>
    <n v="1"/>
  </r>
  <r>
    <n v="2845"/>
    <x v="190"/>
    <s v="Glitter"/>
    <x v="0"/>
    <s v="Consulta"/>
    <d v="1899-12-30T19:09:00"/>
    <d v="1899-12-30T19:09:00"/>
    <d v="1899-12-30T20:41:00"/>
    <d v="1899-12-30T01:32:00"/>
    <m/>
    <n v="92"/>
    <n v="1"/>
  </r>
  <r>
    <n v="2846"/>
    <x v="190"/>
    <s v="Bony"/>
    <x v="0"/>
    <s v="Vacuna"/>
    <d v="1899-12-30T17:19:00"/>
    <d v="1899-12-30T17:19:00"/>
    <d v="1899-12-30T17:40:00"/>
    <d v="1899-12-30T00:21:00"/>
    <m/>
    <n v="21"/>
    <n v="1"/>
  </r>
  <r>
    <n v="2847"/>
    <x v="190"/>
    <s v="Junior"/>
    <x v="0"/>
    <s v="Desparasitación"/>
    <d v="1899-12-30T15:06:00"/>
    <d v="1899-12-30T15:15:00"/>
    <d v="1899-12-30T15:22:00"/>
    <d v="1899-12-30T00:07:00"/>
    <m/>
    <n v="7"/>
    <n v="1"/>
  </r>
  <r>
    <n v="2848"/>
    <x v="190"/>
    <s v="Perdido"/>
    <x v="0"/>
    <s v="Revision"/>
    <d v="1899-12-30T13:10:00"/>
    <d v="1899-12-30T13:10:00"/>
    <d v="1899-12-30T13:30:00"/>
    <d v="1899-12-30T00:20:00"/>
    <m/>
    <n v="20"/>
    <n v="1"/>
  </r>
  <r>
    <n v="2849"/>
    <x v="190"/>
    <s v="Canela"/>
    <x v="16"/>
    <s v="Consulta"/>
    <d v="1899-12-30T18:40:00"/>
    <d v="1899-12-30T18:40:00"/>
    <s v="s/d"/>
    <e v="#VALUE!"/>
    <m/>
    <e v="#VALUE!"/>
    <n v="1"/>
  </r>
  <r>
    <n v="2850"/>
    <x v="190"/>
    <s v="Lucky"/>
    <x v="16"/>
    <s v="Retiro de puntos"/>
    <d v="1899-12-30T19:08:00"/>
    <d v="1899-12-30T19:08:00"/>
    <s v="s/d"/>
    <e v="#VALUE!"/>
    <m/>
    <e v="#VALUE!"/>
    <n v="1"/>
  </r>
  <r>
    <n v="2851"/>
    <x v="190"/>
    <s v="Muñeca"/>
    <x v="16"/>
    <s v="Retiro de puntos"/>
    <d v="1899-12-30T19:15:00"/>
    <d v="1899-12-30T19:15:00"/>
    <s v="s/d"/>
    <e v="#VALUE!"/>
    <m/>
    <e v="#VALUE!"/>
    <n v="1"/>
  </r>
  <r>
    <n v="2852"/>
    <x v="191"/>
    <s v="Negra"/>
    <x v="3"/>
    <s v="Consulta"/>
    <d v="1899-12-30T16:42:00"/>
    <d v="1899-12-30T16:42:00"/>
    <s v="s/d"/>
    <e v="#VALUE!"/>
    <m/>
    <e v="#VALUE!"/>
    <n v="1"/>
  </r>
  <r>
    <n v="2853"/>
    <x v="191"/>
    <s v="Mini"/>
    <x v="3"/>
    <s v="Consulta"/>
    <d v="1899-12-30T17:44:00"/>
    <d v="1899-12-30T17:44:00"/>
    <s v="s/d"/>
    <e v="#VALUE!"/>
    <m/>
    <e v="#VALUE!"/>
    <n v="1"/>
  </r>
  <r>
    <n v="2854"/>
    <x v="191"/>
    <s v="Misha"/>
    <x v="3"/>
    <s v="Consulta"/>
    <d v="1899-12-30T17:54:00"/>
    <d v="1899-12-30T17:54:00"/>
    <s v="s/d"/>
    <e v="#VALUE!"/>
    <m/>
    <e v="#VALUE!"/>
    <n v="1"/>
  </r>
  <r>
    <n v="2855"/>
    <x v="191"/>
    <s v="Mia"/>
    <x v="9"/>
    <s v="Consulta"/>
    <d v="1899-12-30T18:08:00"/>
    <d v="1899-12-30T18:08:00"/>
    <d v="1899-12-30T18:30:00"/>
    <d v="1899-12-30T00:22:00"/>
    <m/>
    <n v="22"/>
    <n v="1"/>
  </r>
  <r>
    <n v="2856"/>
    <x v="191"/>
    <s v="Lola"/>
    <x v="20"/>
    <s v="Consulta"/>
    <d v="1899-12-30T18:41:00"/>
    <d v="1899-12-30T18:41:00"/>
    <d v="1899-12-30T19:40:00"/>
    <d v="1899-12-30T00:59:00"/>
    <m/>
    <n v="59"/>
    <n v="1"/>
  </r>
  <r>
    <n v="2857"/>
    <x v="191"/>
    <s v="Ambar"/>
    <x v="20"/>
    <s v="Vacuna"/>
    <d v="1899-12-30T11:04:00"/>
    <d v="1899-12-30T11:04:00"/>
    <d v="1899-12-30T11:37:00"/>
    <d v="1899-12-30T00:33:00"/>
    <m/>
    <n v="33"/>
    <n v="1"/>
  </r>
  <r>
    <n v="2858"/>
    <x v="191"/>
    <s v="Perla"/>
    <x v="0"/>
    <s v="Citologia"/>
    <d v="1899-12-30T14:40:00"/>
    <d v="1899-12-30T14:48:00"/>
    <d v="1899-12-30T14:51:00"/>
    <d v="1899-12-30T00:03:00"/>
    <m/>
    <n v="3"/>
    <n v="1"/>
  </r>
  <r>
    <n v="2859"/>
    <x v="191"/>
    <s v="Nala - Tibutoncin"/>
    <x v="16"/>
    <s v="Desparasitación"/>
    <d v="1899-12-30T19:42:00"/>
    <d v="1899-12-30T19:42:00"/>
    <s v="s/d"/>
    <e v="#VALUE!"/>
    <m/>
    <e v="#VALUE!"/>
    <n v="1"/>
  </r>
  <r>
    <n v="2860"/>
    <x v="192"/>
    <s v="Max"/>
    <x v="20"/>
    <s v="Consulta"/>
    <d v="1899-12-30T19:00:00"/>
    <d v="1899-12-30T19:00:00"/>
    <d v="1899-12-30T19:45:00"/>
    <d v="1899-12-30T00:45:00"/>
    <m/>
    <n v="45"/>
    <n v="1"/>
  </r>
  <r>
    <n v="2861"/>
    <x v="192"/>
    <s v="Bud"/>
    <x v="3"/>
    <s v="Consulta"/>
    <d v="1899-12-30T17:00:00"/>
    <d v="1899-12-30T17:05:00"/>
    <s v="s/d"/>
    <e v="#VALUE!"/>
    <m/>
    <e v="#VALUE!"/>
    <n v="1"/>
  </r>
  <r>
    <n v="2862"/>
    <x v="192"/>
    <s v="Ringo"/>
    <x v="16"/>
    <s v="Preoperatorio"/>
    <d v="1899-12-30T12:01:00"/>
    <d v="1899-12-30T12:01:00"/>
    <s v="s/d"/>
    <e v="#VALUE!"/>
    <m/>
    <e v="#VALUE!"/>
    <n v="1"/>
  </r>
  <r>
    <n v="2863"/>
    <x v="192"/>
    <s v="Sky"/>
    <x v="1"/>
    <s v="Biometria"/>
    <d v="1899-12-30T14:27:00"/>
    <d v="1899-12-30T14:28:00"/>
    <d v="1899-12-30T14:53:00"/>
    <d v="1899-12-30T00:25:00"/>
    <m/>
    <n v="25"/>
    <n v="1"/>
  </r>
  <r>
    <n v="2864"/>
    <x v="192"/>
    <s v="Morgan"/>
    <x v="16"/>
    <s v="Consulta"/>
    <d v="1899-12-30T15:27:00"/>
    <d v="1899-12-30T18:28:00"/>
    <s v="s/d"/>
    <e v="#VALUE!"/>
    <m/>
    <e v="#VALUE!"/>
    <n v="1"/>
  </r>
  <r>
    <n v="2865"/>
    <x v="192"/>
    <s v="Negrita"/>
    <x v="20"/>
    <s v="Consulta"/>
    <d v="1899-12-30T13:58:00"/>
    <d v="1899-12-30T13:58:00"/>
    <d v="1899-12-30T14:35:00"/>
    <d v="1899-12-30T00:37:00"/>
    <m/>
    <n v="37"/>
    <n v="1"/>
  </r>
  <r>
    <n v="2866"/>
    <x v="193"/>
    <s v="Nino"/>
    <x v="0"/>
    <s v="Consulta"/>
    <d v="1899-12-30T12:47:00"/>
    <d v="1899-12-30T12:55:00"/>
    <d v="1899-12-30T13:28:00"/>
    <d v="1899-12-30T00:33:00"/>
    <m/>
    <n v="33"/>
    <n v="1"/>
  </r>
  <r>
    <n v="2867"/>
    <x v="193"/>
    <s v="Calypsa"/>
    <x v="0"/>
    <s v="Consulta"/>
    <d v="1899-12-30T12:25:00"/>
    <d v="1899-12-30T12:40:00"/>
    <d v="1899-12-30T13:02:00"/>
    <d v="1899-12-30T00:22:00"/>
    <m/>
    <n v="22"/>
    <n v="1"/>
  </r>
  <r>
    <n v="2868"/>
    <x v="193"/>
    <s v="Junior"/>
    <x v="0"/>
    <s v="Revision"/>
    <d v="1899-12-30T12:09:00"/>
    <d v="1899-12-30T12:12:00"/>
    <d v="1899-12-30T12:26:00"/>
    <d v="1899-12-30T00:14:00"/>
    <m/>
    <n v="14"/>
    <n v="1"/>
  </r>
  <r>
    <n v="2869"/>
    <x v="193"/>
    <s v="Perdi"/>
    <x v="11"/>
    <s v="Revision"/>
    <d v="1899-12-30T11:38:00"/>
    <d v="1899-12-30T11:45:00"/>
    <d v="1899-12-30T12:00:00"/>
    <d v="1899-12-30T00:15:00"/>
    <m/>
    <n v="15"/>
    <n v="1"/>
  </r>
  <r>
    <n v="2870"/>
    <x v="193"/>
    <s v="Negrita"/>
    <x v="0"/>
    <s v="Preoperatorio"/>
    <d v="1899-12-30T10:28:00"/>
    <d v="1899-12-30T10:30:00"/>
    <d v="1899-12-30T10:39:00"/>
    <d v="1899-12-30T00:09:00"/>
    <m/>
    <n v="9"/>
    <n v="1"/>
  </r>
  <r>
    <n v="2871"/>
    <x v="193"/>
    <s v="Roca"/>
    <x v="0"/>
    <s v="Consulta"/>
    <d v="1899-12-30T09:59:00"/>
    <d v="1899-12-30T10:10:00"/>
    <d v="1899-12-30T10:40:00"/>
    <d v="1899-12-30T00:30:00"/>
    <m/>
    <n v="30"/>
    <n v="1"/>
  </r>
  <r>
    <n v="2872"/>
    <x v="193"/>
    <s v="Matilda"/>
    <x v="0"/>
    <s v="Laboratorio"/>
    <d v="1899-12-30T20:37:00"/>
    <d v="1899-12-30T20:45:00"/>
    <d v="1899-12-30T20:50:00"/>
    <d v="1899-12-30T00:05:00"/>
    <m/>
    <n v="5"/>
    <n v="1"/>
  </r>
  <r>
    <n v="2873"/>
    <x v="193"/>
    <s v="Jack"/>
    <x v="15"/>
    <s v="Vacuna"/>
    <d v="1899-12-30T14:56:00"/>
    <d v="1899-12-30T14:57:00"/>
    <d v="1899-12-30T15:30:00"/>
    <d v="1899-12-30T00:33:00"/>
    <m/>
    <n v="33"/>
    <n v="1"/>
  </r>
  <r>
    <n v="2874"/>
    <x v="193"/>
    <s v="Lulu"/>
    <x v="15"/>
    <s v="Vacuna"/>
    <d v="1899-12-30T18:13:00"/>
    <d v="1899-12-30T18:20:00"/>
    <s v="s/d"/>
    <e v="#VALUE!"/>
    <m/>
    <e v="#VALUE!"/>
    <n v="1"/>
  </r>
  <r>
    <n v="2875"/>
    <x v="193"/>
    <s v="Trina"/>
    <x v="15"/>
    <s v="Vacuna"/>
    <d v="1899-12-30T16:58:00"/>
    <d v="1899-12-30T17:00:00"/>
    <d v="1899-12-30T17:31:00"/>
    <d v="1899-12-30T00:31:00"/>
    <m/>
    <n v="31"/>
    <n v="1"/>
  </r>
  <r>
    <n v="2876"/>
    <x v="193"/>
    <s v="Mocheli"/>
    <x v="15"/>
    <s v="Desparasitación"/>
    <d v="1899-12-30T17:02:00"/>
    <d v="1899-12-30T17:03:00"/>
    <d v="1899-12-30T17:31:00"/>
    <d v="1899-12-30T00:28:00"/>
    <m/>
    <n v="28"/>
    <n v="1"/>
  </r>
  <r>
    <n v="2877"/>
    <x v="193"/>
    <s v="Morgan"/>
    <x v="9"/>
    <s v="Moquillo"/>
    <d v="1899-12-30T15:59:00"/>
    <d v="1899-12-30T15:59:00"/>
    <s v="s/d"/>
    <e v="#VALUE!"/>
    <m/>
    <e v="#VALUE!"/>
    <n v="1"/>
  </r>
  <r>
    <n v="2878"/>
    <x v="193"/>
    <s v="Coffy"/>
    <x v="15"/>
    <s v="Desparasitación"/>
    <d v="1899-12-30T19:02:00"/>
    <d v="1899-12-30T19:05:00"/>
    <d v="1899-12-30T19:23:00"/>
    <d v="1899-12-30T00:18:00"/>
    <m/>
    <n v="18"/>
    <n v="1"/>
  </r>
  <r>
    <n v="2879"/>
    <x v="193"/>
    <s v="Chelvi"/>
    <x v="15"/>
    <s v="Consulta"/>
    <d v="1899-12-30T20:00:00"/>
    <d v="1899-12-30T20:10:00"/>
    <d v="1899-12-30T20:50:00"/>
    <d v="1899-12-30T00:40:00"/>
    <m/>
    <n v="40"/>
    <n v="1"/>
  </r>
  <r>
    <n v="2880"/>
    <x v="194"/>
    <s v="Richie"/>
    <x v="4"/>
    <s v="Perfil Hepatica"/>
    <d v="1899-12-30T14:28:00"/>
    <d v="1899-12-30T14:35:00"/>
    <d v="1899-12-30T15:17:00"/>
    <d v="1899-12-30T00:42:00"/>
    <m/>
    <n v="42"/>
    <n v="1"/>
  </r>
  <r>
    <n v="2881"/>
    <x v="194"/>
    <s v="Gliter"/>
    <x v="4"/>
    <s v="Ozonoterapia"/>
    <d v="1899-12-30T12:04:00"/>
    <d v="1899-12-30T12:10:00"/>
    <s v="s/d"/>
    <e v="#VALUE!"/>
    <m/>
    <e v="#VALUE!"/>
    <n v="1"/>
  </r>
  <r>
    <n v="2882"/>
    <x v="194"/>
    <s v="Macla"/>
    <x v="4"/>
    <s v="Desparasitación"/>
    <d v="1899-12-30T10:04:00"/>
    <d v="1899-12-30T10:05:00"/>
    <d v="1899-12-30T10:10:00"/>
    <d v="1899-12-30T00:05:00"/>
    <m/>
    <n v="5"/>
    <n v="1"/>
  </r>
  <r>
    <n v="2883"/>
    <x v="194"/>
    <s v="Tartaluz"/>
    <x v="4"/>
    <s v="Consulta"/>
    <d v="1899-12-30T13:52:00"/>
    <d v="1899-12-30T14:05:00"/>
    <d v="1899-12-30T14:30:00"/>
    <d v="1899-12-30T00:25:00"/>
    <m/>
    <n v="25"/>
    <n v="1"/>
  </r>
  <r>
    <n v="2884"/>
    <x v="194"/>
    <s v="Serafin"/>
    <x v="1"/>
    <s v="Consulta"/>
    <d v="1899-12-30T15:51:00"/>
    <d v="1899-12-30T15:52:00"/>
    <d v="1899-12-30T16:30:00"/>
    <d v="1899-12-30T00:38:00"/>
    <m/>
    <n v="38"/>
    <n v="1"/>
  </r>
  <r>
    <n v="2885"/>
    <x v="194"/>
    <s v="Theo"/>
    <x v="1"/>
    <s v="Consulta"/>
    <d v="1899-12-30T18:19:00"/>
    <d v="1899-12-30T18:20:00"/>
    <d v="1899-12-30T19:28:00"/>
    <d v="1899-12-30T01:08:00"/>
    <m/>
    <n v="8"/>
    <n v="1"/>
  </r>
  <r>
    <n v="2886"/>
    <x v="194"/>
    <s v="Lobo"/>
    <x v="0"/>
    <s v="Panel Hepatico"/>
    <d v="1899-12-30T19:16:00"/>
    <d v="1899-12-30T19:25:00"/>
    <d v="1899-12-30T19:38:00"/>
    <d v="1899-12-30T00:13:00"/>
    <m/>
    <n v="13"/>
    <n v="1"/>
  </r>
  <r>
    <n v="2887"/>
    <x v="194"/>
    <s v="Sheep"/>
    <x v="1"/>
    <s v="Revision"/>
    <d v="1899-12-30T18:35:00"/>
    <d v="1899-12-30T18:40:00"/>
    <d v="1899-12-30T19:00:00"/>
    <d v="1899-12-30T00:20:00"/>
    <m/>
    <n v="20"/>
    <n v="1"/>
  </r>
  <r>
    <n v="2888"/>
    <x v="194"/>
    <s v="Mia"/>
    <x v="1"/>
    <s v="Copro"/>
    <d v="1899-12-30T18:54:00"/>
    <d v="1899-12-30T19:30:00"/>
    <d v="1899-12-30T19:51:00"/>
    <d v="1899-12-30T00:21:00"/>
    <m/>
    <n v="21"/>
    <n v="1"/>
  </r>
  <r>
    <n v="2889"/>
    <x v="194"/>
    <s v="Bruno"/>
    <x v="11"/>
    <s v="Ozonoterapia"/>
    <d v="1899-12-30T18:55:00"/>
    <d v="1899-12-30T18:55:00"/>
    <d v="1899-12-30T19:10:00"/>
    <d v="1899-12-30T00:15:00"/>
    <m/>
    <n v="15"/>
    <n v="1"/>
  </r>
  <r>
    <n v="2890"/>
    <x v="194"/>
    <s v="Aron"/>
    <x v="3"/>
    <s v="Aplicación de medicamento"/>
    <d v="1899-12-30T17:30:00"/>
    <d v="1899-12-30T17:32:00"/>
    <s v="s/d"/>
    <e v="#VALUE!"/>
    <m/>
    <e v="#VALUE!"/>
    <n v="1"/>
  </r>
  <r>
    <n v="2891"/>
    <x v="194"/>
    <s v="Bolillo"/>
    <x v="16"/>
    <s v="Revision"/>
    <d v="1899-12-30T16:57:00"/>
    <d v="1899-12-30T16:57:00"/>
    <s v="s/d"/>
    <e v="#VALUE!"/>
    <m/>
    <e v="#VALUE!"/>
    <n v="1"/>
  </r>
  <r>
    <n v="2892"/>
    <x v="194"/>
    <s v="S/N"/>
    <x v="3"/>
    <s v="Consulta"/>
    <d v="1899-12-30T18:30:00"/>
    <d v="1899-12-30T18:32:00"/>
    <s v="s/d"/>
    <e v="#VALUE!"/>
    <m/>
    <e v="#VALUE!"/>
    <n v="1"/>
  </r>
  <r>
    <n v="2893"/>
    <x v="194"/>
    <s v="Bagoas"/>
    <x v="3"/>
    <s v="Consulta"/>
    <d v="1899-12-30T19:30:00"/>
    <d v="1899-12-30T19:50:00"/>
    <s v="s/d"/>
    <e v="#VALUE!"/>
    <m/>
    <e v="#VALUE!"/>
    <n v="1"/>
  </r>
  <r>
    <n v="2894"/>
    <x v="194"/>
    <s v="Malala"/>
    <x v="11"/>
    <s v="Consulta"/>
    <d v="1899-12-30T09:08:00"/>
    <d v="1899-12-30T09:10:00"/>
    <d v="1899-12-30T09:30:00"/>
    <d v="1899-12-30T00:20:00"/>
    <m/>
    <n v="20"/>
    <n v="1"/>
  </r>
  <r>
    <n v="2895"/>
    <x v="194"/>
    <s v="Lucero"/>
    <x v="11"/>
    <s v="Consulta"/>
    <d v="1899-12-30T10:42:00"/>
    <d v="1899-12-30T10:45:00"/>
    <d v="1899-12-30T11:06:00"/>
    <d v="1899-12-30T00:21:00"/>
    <m/>
    <n v="21"/>
    <n v="1"/>
  </r>
  <r>
    <n v="2896"/>
    <x v="194"/>
    <s v="Negrita"/>
    <x v="16"/>
    <s v="Usg"/>
    <d v="1899-12-30T12:44:00"/>
    <d v="1899-12-30T12:44:00"/>
    <s v="s/d"/>
    <e v="#VALUE!"/>
    <m/>
    <e v="#VALUE!"/>
    <n v="1"/>
  </r>
  <r>
    <n v="2897"/>
    <x v="195"/>
    <s v="Chiquilla"/>
    <x v="15"/>
    <s v="Desparasitación"/>
    <d v="1899-12-30T09:20:00"/>
    <d v="1899-12-30T09:46:00"/>
    <d v="1899-12-30T09:55:00"/>
    <d v="1899-12-30T00:09:00"/>
    <m/>
    <n v="9"/>
    <n v="1"/>
  </r>
  <r>
    <n v="2898"/>
    <x v="195"/>
    <s v="S/N"/>
    <x v="15"/>
    <s v="Desparasitación"/>
    <d v="1899-12-30T13:14:00"/>
    <d v="1899-12-30T13:20:00"/>
    <d v="1899-12-30T13:39:00"/>
    <d v="1899-12-30T00:19:00"/>
    <m/>
    <n v="19"/>
    <n v="1"/>
  </r>
  <r>
    <n v="2899"/>
    <x v="195"/>
    <s v="Daysi"/>
    <x v="3"/>
    <s v="Consulta"/>
    <d v="1899-12-30T18:57:00"/>
    <d v="1899-12-30T19:15:00"/>
    <s v="s/d"/>
    <e v="#VALUE!"/>
    <m/>
    <e v="#VALUE!"/>
    <n v="1"/>
  </r>
  <r>
    <n v="2900"/>
    <x v="195"/>
    <s v="Michi"/>
    <x v="0"/>
    <s v="Retiro de puntos"/>
    <d v="1899-12-30T17:13:00"/>
    <d v="1899-12-30T17:30:00"/>
    <d v="1899-12-30T17:50:00"/>
    <d v="1899-12-30T00:20:00"/>
    <m/>
    <n v="20"/>
    <n v="1"/>
  </r>
  <r>
    <n v="2901"/>
    <x v="195"/>
    <s v="Tara"/>
    <x v="11"/>
    <s v="Desparasitación"/>
    <d v="1899-12-30T17:59:00"/>
    <d v="1899-12-30T18:00:00"/>
    <d v="1899-12-30T18:10:00"/>
    <d v="1899-12-30T00:10:00"/>
    <m/>
    <n v="10"/>
    <n v="1"/>
  </r>
  <r>
    <n v="2902"/>
    <x v="195"/>
    <s v="Moshi"/>
    <x v="11"/>
    <s v="Desparasitación"/>
    <d v="1899-12-30T18:02:00"/>
    <d v="1899-12-30T18:10:00"/>
    <d v="1899-12-30T18:20:00"/>
    <d v="1899-12-30T00:10:00"/>
    <m/>
    <n v="10"/>
    <n v="1"/>
  </r>
  <r>
    <n v="2903"/>
    <x v="195"/>
    <s v="Dana"/>
    <x v="0"/>
    <s v="Consulta"/>
    <d v="1899-12-30T20:13:00"/>
    <d v="1899-12-30T20:20:00"/>
    <d v="1899-12-30T20:53:00"/>
    <d v="1899-12-30T00:33:00"/>
    <m/>
    <n v="33"/>
    <n v="1"/>
  </r>
  <r>
    <n v="2904"/>
    <x v="195"/>
    <s v="Calla"/>
    <x v="1"/>
    <s v="Consulta"/>
    <d v="1899-12-30T19:26:00"/>
    <d v="1899-12-30T19:30:00"/>
    <d v="1899-12-30T20:00:00"/>
    <d v="1899-12-30T00:30:00"/>
    <m/>
    <n v="30"/>
    <n v="1"/>
  </r>
  <r>
    <n v="2905"/>
    <x v="195"/>
    <s v="Drago"/>
    <x v="1"/>
    <s v="Consulta"/>
    <d v="1899-12-30T16:57:00"/>
    <d v="1899-12-30T17:00:00"/>
    <d v="1899-12-30T17:30:00"/>
    <d v="1899-12-30T00:30:00"/>
    <m/>
    <n v="30"/>
    <n v="1"/>
  </r>
  <r>
    <n v="2906"/>
    <x v="195"/>
    <s v="Sky"/>
    <x v="1"/>
    <s v="Consulta"/>
    <d v="1899-12-30T20:16:00"/>
    <d v="1899-12-30T20:26:00"/>
    <d v="1899-12-30T21:00:00"/>
    <d v="1899-12-30T00:34:00"/>
    <m/>
    <n v="34"/>
    <n v="1"/>
  </r>
  <r>
    <n v="2907"/>
    <x v="195"/>
    <s v="Theo"/>
    <x v="1"/>
    <s v="Revision"/>
    <d v="1899-12-30T18:10:00"/>
    <d v="1899-12-30T18:10:00"/>
    <d v="1899-12-30T18:15:00"/>
    <d v="1899-12-30T00:05:00"/>
    <m/>
    <n v="5"/>
    <n v="1"/>
  </r>
  <r>
    <n v="2908"/>
    <x v="195"/>
    <s v="Cachorros"/>
    <x v="16"/>
    <s v="Desparasitación"/>
    <d v="1899-12-30T13:31:00"/>
    <d v="1899-12-30T13:31:00"/>
    <s v="s/d"/>
    <e v="#VALUE!"/>
    <m/>
    <e v="#VALUE!"/>
    <n v="1"/>
  </r>
  <r>
    <n v="2909"/>
    <x v="195"/>
    <s v="Sila"/>
    <x v="16"/>
    <s v="Usg"/>
    <d v="1899-12-30T12:07:00"/>
    <d v="1899-12-30T12:07:00"/>
    <s v="s/d"/>
    <e v="#VALUE!"/>
    <m/>
    <e v="#VALUE!"/>
    <n v="1"/>
  </r>
  <r>
    <n v="2910"/>
    <x v="195"/>
    <s v="Ollie"/>
    <x v="16"/>
    <s v="PX"/>
    <d v="1899-12-30T11:22:00"/>
    <d v="1899-12-30T11:22:00"/>
    <s v="s/d"/>
    <e v="#VALUE!"/>
    <m/>
    <e v="#VALUE!"/>
    <n v="1"/>
  </r>
  <r>
    <n v="2911"/>
    <x v="195"/>
    <s v="Molly"/>
    <x v="15"/>
    <s v="Revision"/>
    <d v="1899-12-30T10:37:00"/>
    <d v="1899-12-30T10:37:00"/>
    <d v="1899-12-30T10:50:00"/>
    <d v="1899-12-30T00:13:00"/>
    <m/>
    <n v="13"/>
    <n v="1"/>
  </r>
  <r>
    <n v="2912"/>
    <x v="195"/>
    <s v="Luna"/>
    <x v="15"/>
    <s v="Vacuna"/>
    <d v="1899-12-30T10:18:00"/>
    <d v="1899-12-30T10:24:00"/>
    <d v="1899-12-30T10:33:00"/>
    <d v="1899-12-30T00:09:00"/>
    <m/>
    <n v="9"/>
    <n v="1"/>
  </r>
  <r>
    <n v="2913"/>
    <x v="195"/>
    <s v="Tequila"/>
    <x v="3"/>
    <s v="Consulta"/>
    <n v="1.09513888888889"/>
    <d v="1899-12-30T18:30:00"/>
    <s v="s/d"/>
    <e v="#VALUE!"/>
    <m/>
    <e v="#VALUE!"/>
    <n v="1"/>
  </r>
  <r>
    <n v="2914"/>
    <x v="195"/>
    <s v="Zury"/>
    <x v="0"/>
    <s v="Usg"/>
    <d v="1899-12-30T16:52:00"/>
    <d v="1899-12-30T16:58:00"/>
    <d v="1899-12-30T17:30:00"/>
    <d v="1899-12-30T00:32:00"/>
    <m/>
    <n v="32"/>
    <n v="1"/>
  </r>
  <r>
    <n v="2915"/>
    <x v="195"/>
    <s v="Sheep"/>
    <x v="0"/>
    <s v="Revision"/>
    <d v="1899-12-30T07:42:00"/>
    <d v="1899-12-30T07:52:00"/>
    <d v="1899-12-30T20:20:00"/>
    <d v="1900-03-28T00:00:00"/>
    <m/>
    <n v="88"/>
    <n v="1"/>
  </r>
  <r>
    <n v="2916"/>
    <x v="195"/>
    <s v="Cleotilde"/>
    <x v="1"/>
    <s v="Preoperatorio"/>
    <d v="1899-12-30T16:08:00"/>
    <d v="1899-12-30T16:25:00"/>
    <d v="1899-12-30T21:21:00"/>
    <d v="1899-12-30T04:56:00"/>
    <m/>
    <n v="296"/>
    <n v="1"/>
  </r>
  <r>
    <n v="2917"/>
    <x v="195"/>
    <s v="Luna"/>
    <x v="4"/>
    <s v="Consulta"/>
    <d v="1899-12-30T17:00:00"/>
    <d v="1899-12-30T17:30:00"/>
    <s v="s/d"/>
    <e v="#VALUE!"/>
    <m/>
    <e v="#VALUE!"/>
    <n v="1"/>
  </r>
  <r>
    <n v="2918"/>
    <x v="196"/>
    <s v="Nicky"/>
    <x v="1"/>
    <s v="Vacuna"/>
    <d v="1899-12-30T15:08:00"/>
    <d v="1899-12-30T15:20:00"/>
    <d v="1899-12-30T15:59:00"/>
    <d v="1899-12-30T00:39:00"/>
    <m/>
    <n v="39"/>
    <n v="1"/>
  </r>
  <r>
    <n v="2919"/>
    <x v="196"/>
    <s v="Yusir"/>
    <x v="1"/>
    <s v="Consulta"/>
    <d v="1899-12-30T16:22:00"/>
    <d v="1899-12-30T16:31:00"/>
    <d v="1899-12-30T17:00:00"/>
    <d v="1899-12-30T00:29:00"/>
    <m/>
    <n v="29"/>
    <n v="1"/>
  </r>
  <r>
    <n v="2920"/>
    <x v="196"/>
    <s v="Sheep"/>
    <x v="1"/>
    <s v="Aplicación de medicamento"/>
    <d v="1899-12-30T18:30:00"/>
    <d v="1899-12-30T19:00:00"/>
    <d v="1899-12-30T19:14:00"/>
    <d v="1899-12-30T00:14:00"/>
    <m/>
    <n v="14"/>
    <n v="1"/>
  </r>
  <r>
    <n v="2921"/>
    <x v="196"/>
    <s v="Camila"/>
    <x v="0"/>
    <s v="Cambio de vendaje"/>
    <d v="1899-12-30T18:56:00"/>
    <d v="1899-12-30T19:00:00"/>
    <d v="1899-12-30T19:44:00"/>
    <d v="1899-12-30T00:44:00"/>
    <m/>
    <n v="44"/>
    <n v="1"/>
  </r>
  <r>
    <n v="2922"/>
    <x v="196"/>
    <s v="Canela"/>
    <x v="16"/>
    <s v="Consulta"/>
    <d v="1899-12-30T18:17:00"/>
    <d v="1899-12-30T18:17:00"/>
    <s v="s/d"/>
    <e v="#VALUE!"/>
    <m/>
    <e v="#VALUE!"/>
    <n v="1"/>
  </r>
  <r>
    <n v="2923"/>
    <x v="196"/>
    <s v="Bosco"/>
    <x v="1"/>
    <s v="Aplicación de medicamento"/>
    <d v="1899-12-30T20:35:00"/>
    <d v="1899-12-30T20:36:00"/>
    <d v="1899-12-30T20:57:00"/>
    <d v="1899-12-30T00:21:00"/>
    <m/>
    <n v="21"/>
    <n v="1"/>
  </r>
  <r>
    <n v="2924"/>
    <x v="196"/>
    <s v="S/N"/>
    <x v="0"/>
    <s v="Vacuna"/>
    <d v="1899-12-30T18:32:00"/>
    <d v="1899-12-30T19:30:00"/>
    <d v="1899-12-30T20:05:00"/>
    <d v="1899-12-30T00:35:00"/>
    <m/>
    <n v="35"/>
    <n v="1"/>
  </r>
  <r>
    <n v="2925"/>
    <x v="196"/>
    <s v="Cherry"/>
    <x v="16"/>
    <s v="Revision"/>
    <d v="1899-12-30T18:00:00"/>
    <d v="1899-12-30T18:00:00"/>
    <s v="s/d"/>
    <e v="#VALUE!"/>
    <m/>
    <e v="#VALUE!"/>
    <n v="1"/>
  </r>
  <r>
    <n v="2926"/>
    <x v="196"/>
    <s v="Mia"/>
    <x v="16"/>
    <s v="Vacuna"/>
    <d v="1899-12-30T20:59:00"/>
    <d v="1899-12-30T21:00:00"/>
    <d v="1899-12-30T21:16:00"/>
    <d v="1899-12-30T00:16:00"/>
    <m/>
    <n v="16"/>
    <n v="1"/>
  </r>
  <r>
    <n v="2927"/>
    <x v="196"/>
    <s v="S/N"/>
    <x v="3"/>
    <s v="Consulta"/>
    <d v="1899-12-30T17:39:00"/>
    <d v="1899-12-30T17:39:00"/>
    <s v="s/d"/>
    <e v="#VALUE!"/>
    <m/>
    <e v="#VALUE!"/>
    <n v="1"/>
  </r>
  <r>
    <n v="2928"/>
    <x v="196"/>
    <s v="Stark"/>
    <x v="0"/>
    <s v="Consulta"/>
    <d v="1899-12-30T09:58:00"/>
    <d v="1899-12-30T10:40:00"/>
    <d v="1899-12-30T11:52:00"/>
    <d v="1899-12-30T01:12:00"/>
    <m/>
    <n v="12"/>
    <n v="1"/>
  </r>
  <r>
    <n v="2929"/>
    <x v="196"/>
    <s v="Pipa"/>
    <x v="0"/>
    <s v="Consulta"/>
    <d v="1899-12-30T20:43:00"/>
    <d v="1899-12-30T20:58:00"/>
    <d v="1899-12-30T21:30:00"/>
    <d v="1899-12-30T00:32:00"/>
    <m/>
    <n v="32"/>
    <n v="1"/>
  </r>
  <r>
    <n v="2930"/>
    <x v="196"/>
    <s v="Plashi"/>
    <x v="4"/>
    <s v="Preoperatorio"/>
    <d v="1899-12-30T08:46:00"/>
    <d v="1899-12-30T08:50:00"/>
    <d v="1899-12-30T09:50:00"/>
    <d v="1899-12-30T01:00:00"/>
    <m/>
    <n v="60"/>
    <n v="1"/>
  </r>
  <r>
    <n v="2931"/>
    <x v="196"/>
    <s v="Baily"/>
    <x v="20"/>
    <s v="Vacuna"/>
    <d v="1899-12-30T13:03:00"/>
    <d v="1899-12-30T13:03:00"/>
    <d v="1899-12-30T14:00:00"/>
    <d v="1899-12-30T00:57:00"/>
    <m/>
    <n v="57"/>
    <n v="1"/>
  </r>
  <r>
    <n v="2932"/>
    <x v="196"/>
    <s v="Ron"/>
    <x v="0"/>
    <s v="Consulta"/>
    <d v="1899-12-30T09:42:00"/>
    <d v="1899-12-30T10:31:00"/>
    <s v="s/d"/>
    <e v="#VALUE!"/>
    <m/>
    <e v="#VALUE!"/>
    <n v="1"/>
  </r>
  <r>
    <n v="2933"/>
    <x v="196"/>
    <s v="Sabina"/>
    <x v="0"/>
    <s v="Consulta"/>
    <d v="1899-12-30T13:25:00"/>
    <d v="1899-12-30T13:50:00"/>
    <d v="1899-12-30T14:00:00"/>
    <d v="1899-12-30T00:10:00"/>
    <m/>
    <n v="10"/>
    <n v="1"/>
  </r>
  <r>
    <n v="2934"/>
    <x v="196"/>
    <s v="Pox"/>
    <x v="4"/>
    <s v="Reposicion"/>
    <d v="1899-12-30T08:57:00"/>
    <d v="1899-12-30T09:55:00"/>
    <d v="1899-12-30T10:40:00"/>
    <d v="1899-12-30T00:45:00"/>
    <m/>
    <n v="45"/>
    <n v="1"/>
  </r>
  <r>
    <n v="2935"/>
    <x v="196"/>
    <s v="Dember"/>
    <x v="0"/>
    <s v="Consulta"/>
    <d v="1899-12-30T09:07:00"/>
    <d v="1899-12-30T09:07:00"/>
    <s v="s/d"/>
    <e v="#VALUE!"/>
    <m/>
    <e v="#VALUE!"/>
    <n v="1"/>
  </r>
  <r>
    <n v="2936"/>
    <x v="197"/>
    <s v="Sasha"/>
    <x v="16"/>
    <s v="Consulta"/>
    <d v="1899-12-30T09:24:00"/>
    <d v="1899-12-30T09:24:00"/>
    <s v="s/d"/>
    <e v="#VALUE!"/>
    <m/>
    <e v="#VALUE!"/>
    <n v="1"/>
  </r>
  <r>
    <n v="2937"/>
    <x v="197"/>
    <s v="Bruno"/>
    <x v="1"/>
    <s v="Consulta"/>
    <d v="1899-12-30T09:31:00"/>
    <d v="1899-12-30T09:31:00"/>
    <d v="1899-12-30T10:22:00"/>
    <d v="1899-12-30T00:51:00"/>
    <m/>
    <n v="51"/>
    <n v="1"/>
  </r>
  <r>
    <n v="2938"/>
    <x v="197"/>
    <s v="Jusy"/>
    <x v="1"/>
    <s v="Preoperatorio"/>
    <d v="1899-12-30T09:16:00"/>
    <d v="1899-12-30T09:17:00"/>
    <d v="1899-12-30T09:45:00"/>
    <d v="1899-12-30T00:28:00"/>
    <m/>
    <n v="28"/>
    <n v="1"/>
  </r>
  <r>
    <n v="2939"/>
    <x v="197"/>
    <s v="Macks"/>
    <x v="1"/>
    <s v="Consulta"/>
    <d v="1899-12-30T09:00:00"/>
    <d v="1899-12-30T09:01:00"/>
    <d v="1899-12-30T10:00:00"/>
    <d v="1899-12-30T00:59:00"/>
    <m/>
    <n v="59"/>
    <n v="1"/>
  </r>
  <r>
    <n v="2940"/>
    <x v="197"/>
    <s v="Sebas"/>
    <x v="20"/>
    <s v="Consulta"/>
    <s v="s/d"/>
    <s v="s/d"/>
    <d v="1899-12-30T08:36:00"/>
    <e v="#VALUE!"/>
    <m/>
    <e v="#VALUE!"/>
    <n v="1"/>
  </r>
  <r>
    <n v="2941"/>
    <x v="197"/>
    <s v="Lucky"/>
    <x v="20"/>
    <s v="Vacuna"/>
    <d v="1899-12-30T15:58:00"/>
    <d v="1899-12-30T15:58:00"/>
    <d v="1899-12-30T16:39:00"/>
    <d v="1899-12-30T00:41:00"/>
    <m/>
    <n v="41"/>
    <n v="1"/>
  </r>
  <r>
    <n v="2942"/>
    <x v="197"/>
    <s v="Negra"/>
    <x v="16"/>
    <s v="Consulta"/>
    <d v="1899-12-30T15:21:00"/>
    <d v="1899-12-30T15:21:00"/>
    <s v="s/d"/>
    <e v="#VALUE!"/>
    <m/>
    <e v="#VALUE!"/>
    <n v="1"/>
  </r>
  <r>
    <n v="2943"/>
    <x v="197"/>
    <s v="Pacheco"/>
    <x v="20"/>
    <s v="Consulta"/>
    <d v="1899-12-30T13:21:00"/>
    <d v="1899-12-30T13:21:00"/>
    <d v="1899-12-30T14:50:00"/>
    <d v="1899-12-30T01:29:00"/>
    <m/>
    <n v="89"/>
    <n v="1"/>
  </r>
  <r>
    <n v="2944"/>
    <x v="197"/>
    <s v="Nicolas"/>
    <x v="16"/>
    <s v="Desparasitación"/>
    <d v="1899-12-30T10:53:00"/>
    <d v="1899-12-30T10:53:00"/>
    <s v="s/d"/>
    <e v="#VALUE!"/>
    <m/>
    <e v="#VALUE!"/>
    <n v="1"/>
  </r>
  <r>
    <n v="2945"/>
    <x v="197"/>
    <s v="Gliter"/>
    <x v="3"/>
    <s v="Ozonoterapia"/>
    <d v="1899-12-30T19:36:00"/>
    <d v="1899-12-30T19:36:00"/>
    <d v="1899-12-30T19:40:00"/>
    <d v="1899-12-30T00:04:00"/>
    <m/>
    <n v="4"/>
    <n v="1"/>
  </r>
  <r>
    <n v="2946"/>
    <x v="197"/>
    <s v="Bruno"/>
    <x v="1"/>
    <s v="Ozonoterapia"/>
    <d v="1899-12-30T19:04:00"/>
    <d v="1899-12-30T19:05:00"/>
    <d v="1899-12-30T19:22:00"/>
    <d v="1899-12-30T00:17:00"/>
    <m/>
    <n v="17"/>
    <n v="1"/>
  </r>
  <r>
    <n v="2947"/>
    <x v="197"/>
    <s v="Robin"/>
    <x v="0"/>
    <s v="Preoperatorio"/>
    <d v="1899-12-30T18:18:00"/>
    <d v="1899-12-30T18:18:00"/>
    <s v="s/d"/>
    <e v="#VALUE!"/>
    <m/>
    <e v="#VALUE!"/>
    <n v="1"/>
  </r>
  <r>
    <n v="2948"/>
    <x v="198"/>
    <s v="Duke"/>
    <x v="0"/>
    <s v="Consulta"/>
    <d v="1899-12-30T17:40:00"/>
    <d v="1899-12-30T17:50:00"/>
    <d v="1899-12-30T18:30:00"/>
    <d v="1899-12-30T00:40:00"/>
    <m/>
    <n v="40"/>
    <n v="1"/>
  </r>
  <r>
    <n v="2949"/>
    <x v="198"/>
    <s v="Romina"/>
    <x v="0"/>
    <s v="Curacion"/>
    <d v="1899-12-30T15:43:00"/>
    <d v="1899-12-30T16:00:00"/>
    <d v="1899-12-30T16:50:00"/>
    <d v="1899-12-30T00:50:00"/>
    <m/>
    <n v="50"/>
    <n v="1"/>
  </r>
  <r>
    <n v="2950"/>
    <x v="198"/>
    <s v="Tommy"/>
    <x v="0"/>
    <s v="Consulta"/>
    <d v="1899-12-30T18:46:00"/>
    <d v="1899-12-30T19:10:00"/>
    <d v="1899-12-30T19:50:00"/>
    <d v="1899-12-30T00:40:00"/>
    <m/>
    <n v="40"/>
    <n v="1"/>
  </r>
  <r>
    <n v="2951"/>
    <x v="198"/>
    <s v="Nico"/>
    <x v="0"/>
    <s v="Consulta"/>
    <d v="1899-12-30T19:47:00"/>
    <d v="1899-12-30T20:10:00"/>
    <d v="1899-12-30T20:38:00"/>
    <d v="1899-12-30T00:28:00"/>
    <m/>
    <n v="28"/>
    <n v="1"/>
  </r>
  <r>
    <n v="2952"/>
    <x v="198"/>
    <s v="Nicky"/>
    <x v="20"/>
    <s v="Eutanasia"/>
    <d v="1899-12-30T16:24:00"/>
    <d v="1899-12-30T16:24:00"/>
    <d v="1899-12-30T17:50:00"/>
    <d v="1899-12-30T01:26:00"/>
    <m/>
    <n v="86"/>
    <n v="1"/>
  </r>
  <r>
    <n v="2953"/>
    <x v="198"/>
    <s v="Cora"/>
    <x v="0"/>
    <s v="Consulta"/>
    <d v="1899-12-30T14:30:00"/>
    <d v="1899-12-30T14:58:00"/>
    <d v="1899-12-30T15:21:00"/>
    <d v="1899-12-30T00:23:00"/>
    <m/>
    <n v="23"/>
    <n v="1"/>
  </r>
  <r>
    <n v="2954"/>
    <x v="198"/>
    <s v="Peluche"/>
    <x v="0"/>
    <s v="Consulta"/>
    <d v="1899-12-30T15:05:00"/>
    <d v="1899-12-30T15:30:00"/>
    <d v="1899-12-30T16:00:00"/>
    <d v="1899-12-30T00:30:00"/>
    <m/>
    <n v="30"/>
    <n v="1"/>
  </r>
  <r>
    <n v="2955"/>
    <x v="198"/>
    <s v="Lucas"/>
    <x v="16"/>
    <s v="Consulta"/>
    <d v="1899-12-30T15:54:00"/>
    <d v="1899-12-30T15:54:00"/>
    <s v="s/d"/>
    <e v="#VALUE!"/>
    <m/>
    <e v="#VALUE!"/>
    <n v="1"/>
  </r>
  <r>
    <n v="2956"/>
    <x v="198"/>
    <s v="Marley"/>
    <x v="16"/>
    <s v="Limpieza"/>
    <d v="1899-12-30T13:24:00"/>
    <d v="1899-12-30T13:24:00"/>
    <s v="s/d"/>
    <e v="#VALUE!"/>
    <m/>
    <e v="#VALUE!"/>
    <n v="1"/>
  </r>
  <r>
    <n v="2957"/>
    <x v="198"/>
    <s v="Dona"/>
    <x v="0"/>
    <s v="Revision"/>
    <d v="1899-12-30T11:00:00"/>
    <d v="1899-12-30T11:00:00"/>
    <d v="1899-12-30T11:23:00"/>
    <d v="1899-12-30T00:23:00"/>
    <m/>
    <n v="23"/>
    <n v="1"/>
  </r>
  <r>
    <n v="2958"/>
    <x v="198"/>
    <s v="Maky"/>
    <x v="16"/>
    <s v="Aplicación de medicamento"/>
    <d v="1899-12-30T10:25:00"/>
    <d v="1899-12-30T10:26:00"/>
    <s v="s/d"/>
    <e v="#VALUE!"/>
    <m/>
    <e v="#VALUE!"/>
    <n v="1"/>
  </r>
  <r>
    <n v="2959"/>
    <x v="198"/>
    <s v="Luna"/>
    <x v="0"/>
    <s v="Placa"/>
    <d v="1899-12-30T12:05:00"/>
    <d v="1899-12-30T12:30:00"/>
    <s v="s/d"/>
    <e v="#VALUE!"/>
    <m/>
    <e v="#VALUE!"/>
    <n v="1"/>
  </r>
  <r>
    <n v="2960"/>
    <x v="198"/>
    <s v="Nicuada"/>
    <x v="20"/>
    <s v="Desparasitación"/>
    <d v="1899-12-30T12:34:00"/>
    <d v="1899-12-30T12:34:00"/>
    <d v="1899-12-30T13:19:00"/>
    <d v="1899-12-30T00:45:00"/>
    <m/>
    <n v="45"/>
    <n v="1"/>
  </r>
  <r>
    <n v="2961"/>
    <x v="198"/>
    <s v="Cachorro"/>
    <x v="20"/>
    <s v="Vacuna"/>
    <d v="1899-12-30T11:47:00"/>
    <d v="1899-12-30T11:47:00"/>
    <d v="1899-12-30T12:41:00"/>
    <d v="1899-12-30T00:54:00"/>
    <m/>
    <n v="54"/>
    <n v="1"/>
  </r>
  <r>
    <n v="2962"/>
    <x v="198"/>
    <s v="Bebe"/>
    <x v="20"/>
    <s v="Laboratorio"/>
    <d v="1899-12-30T10:45:00"/>
    <d v="1899-12-30T10:45:00"/>
    <d v="1899-12-30T11:05:00"/>
    <d v="1899-12-30T00:20:00"/>
    <m/>
    <n v="20"/>
    <n v="1"/>
  </r>
  <r>
    <n v="2963"/>
    <x v="199"/>
    <s v="Chato"/>
    <x v="20"/>
    <s v="Revision"/>
    <d v="1899-12-30T09:50:00"/>
    <d v="1899-12-30T09:50:00"/>
    <d v="1899-12-30T10:16:00"/>
    <d v="1899-12-30T00:26:00"/>
    <m/>
    <n v="26"/>
    <n v="1"/>
  </r>
  <r>
    <n v="2964"/>
    <x v="199"/>
    <s v="Pox"/>
    <x v="20"/>
    <s v="Medicion"/>
    <d v="1899-12-30T09:01:00"/>
    <d v="1899-12-30T09:01:00"/>
    <d v="1899-12-30T09:14:00"/>
    <d v="1899-12-30T00:13:00"/>
    <m/>
    <n v="13"/>
    <n v="1"/>
  </r>
  <r>
    <n v="2965"/>
    <x v="199"/>
    <s v="Jodie"/>
    <x v="20"/>
    <s v="Vacuna"/>
    <d v="1899-12-30T11:38:00"/>
    <d v="1899-12-30T11:38:00"/>
    <d v="1899-12-30T12:11:00"/>
    <d v="1899-12-30T00:33:00"/>
    <m/>
    <n v="33"/>
    <n v="1"/>
  </r>
  <r>
    <n v="2966"/>
    <x v="199"/>
    <s v="Romina"/>
    <x v="1"/>
    <s v="Curacion"/>
    <d v="1899-12-30T12:24:00"/>
    <d v="1899-12-30T12:25:00"/>
    <d v="1899-12-30T13:20:00"/>
    <d v="1899-12-30T00:55:00"/>
    <m/>
    <n v="55"/>
    <n v="1"/>
  </r>
  <r>
    <n v="2967"/>
    <x v="199"/>
    <s v="Bebe"/>
    <x v="1"/>
    <s v="Procedimiento"/>
    <d v="1899-12-30T11:09:00"/>
    <d v="1899-12-30T11:10:00"/>
    <d v="1899-12-30T12:00:00"/>
    <d v="1899-12-30T00:50:00"/>
    <m/>
    <n v="50"/>
    <n v="1"/>
  </r>
  <r>
    <n v="2968"/>
    <x v="199"/>
    <s v="Mimi"/>
    <x v="1"/>
    <s v="Vacunacion"/>
    <d v="1899-12-30T13:51:00"/>
    <d v="1899-12-30T13:52:00"/>
    <d v="1899-12-30T14:11:00"/>
    <d v="1899-12-30T00:19:00"/>
    <m/>
    <n v="19"/>
    <n v="1"/>
  </r>
  <r>
    <n v="2969"/>
    <x v="199"/>
    <s v="Tony"/>
    <x v="1"/>
    <s v="Vacunacion"/>
    <d v="1900-01-12T12:28:48"/>
    <d v="1899-12-30T13:53:00"/>
    <d v="1899-12-30T14:11:00"/>
    <d v="1899-12-30T00:18:00"/>
    <m/>
    <n v="18"/>
    <n v="1"/>
  </r>
  <r>
    <n v="2970"/>
    <x v="199"/>
    <s v="Kira"/>
    <x v="1"/>
    <s v="Consulta"/>
    <d v="1899-12-30T15:04:00"/>
    <d v="1899-12-30T15:30:00"/>
    <d v="1899-12-30T16:10:00"/>
    <d v="1899-12-30T00:40:00"/>
    <m/>
    <n v="40"/>
    <n v="1"/>
  </r>
  <r>
    <n v="2971"/>
    <x v="199"/>
    <s v="Ron"/>
    <x v="1"/>
    <s v="Consulta"/>
    <d v="1899-12-30T19:52:00"/>
    <d v="1899-12-30T20:00:00"/>
    <d v="1899-12-30T20:55:00"/>
    <d v="1899-12-30T00:55:00"/>
    <m/>
    <n v="55"/>
    <n v="1"/>
  </r>
  <r>
    <n v="2972"/>
    <x v="199"/>
    <s v="Tita"/>
    <x v="1"/>
    <s v="Consulta"/>
    <d v="1899-12-30T19:14:00"/>
    <d v="1899-12-30T19:15:00"/>
    <d v="1899-12-30T20:00:00"/>
    <d v="1899-12-30T00:45:00"/>
    <m/>
    <n v="45"/>
    <n v="1"/>
  </r>
  <r>
    <n v="2973"/>
    <x v="199"/>
    <s v="Soki"/>
    <x v="1"/>
    <s v="Consulta"/>
    <d v="1899-12-30T17:09:00"/>
    <d v="1899-12-30T17:20:00"/>
    <d v="1899-12-30T18:20:00"/>
    <d v="1899-12-30T01:00:00"/>
    <m/>
    <n v="0"/>
    <n v="1"/>
  </r>
  <r>
    <n v="2974"/>
    <x v="200"/>
    <s v="Romina"/>
    <x v="16"/>
    <s v="Curacion"/>
    <d v="1899-12-30T16:02:00"/>
    <d v="1899-12-30T16:02:00"/>
    <s v="s/d"/>
    <e v="#VALUE!"/>
    <m/>
    <e v="#VALUE!"/>
    <n v="1"/>
  </r>
  <r>
    <n v="2975"/>
    <x v="200"/>
    <s v="Masha"/>
    <x v="11"/>
    <s v="Revision"/>
    <d v="1899-12-30T11:25:00"/>
    <d v="1899-12-30T11:35:00"/>
    <d v="1899-12-30T11:50:00"/>
    <d v="1899-12-30T00:15:00"/>
    <m/>
    <n v="15"/>
    <n v="1"/>
  </r>
  <r>
    <n v="2976"/>
    <x v="200"/>
    <s v="Pink"/>
    <x v="11"/>
    <s v="Vacuna"/>
    <d v="1899-12-30T10:18:00"/>
    <d v="1899-12-30T11:00:00"/>
    <d v="1899-12-30T11:30:00"/>
    <d v="1899-12-30T00:30:00"/>
    <m/>
    <n v="30"/>
    <n v="1"/>
  </r>
  <r>
    <n v="2977"/>
    <x v="200"/>
    <s v="Tiny"/>
    <x v="11"/>
    <s v="Vacuna"/>
    <d v="1899-12-30T13:11:00"/>
    <d v="1899-12-30T13:20:00"/>
    <d v="1899-12-30T13:40:00"/>
    <d v="1899-12-30T00:20:00"/>
    <m/>
    <n v="20"/>
    <n v="1"/>
  </r>
  <r>
    <n v="2978"/>
    <x v="200"/>
    <s v="Ron"/>
    <x v="11"/>
    <s v="Revision"/>
    <d v="1899-12-30T12:27:00"/>
    <d v="1899-12-30T12:40:00"/>
    <d v="1899-12-30T13:00:00"/>
    <d v="1899-12-30T00:20:00"/>
    <m/>
    <n v="20"/>
    <n v="1"/>
  </r>
  <r>
    <n v="2979"/>
    <x v="200"/>
    <s v="Rex"/>
    <x v="11"/>
    <s v="Revision"/>
    <d v="1899-12-30T09:12:00"/>
    <d v="1899-12-30T09:12:00"/>
    <d v="1899-12-30T09:40:00"/>
    <d v="1899-12-30T00:28:00"/>
    <m/>
    <n v="28"/>
    <n v="1"/>
  </r>
  <r>
    <n v="2980"/>
    <x v="200"/>
    <s v="Manchas"/>
    <x v="11"/>
    <s v="Consulta"/>
    <d v="1899-12-30T18:03:00"/>
    <d v="1899-12-30T19:00:00"/>
    <d v="1899-12-30T19:20:00"/>
    <d v="1899-12-30T00:20:00"/>
    <m/>
    <n v="20"/>
    <n v="1"/>
  </r>
  <r>
    <n v="2981"/>
    <x v="200"/>
    <s v="Pudo"/>
    <x v="11"/>
    <s v="Rayos X"/>
    <d v="1899-12-30T19:36:00"/>
    <d v="1899-12-30T19:50:00"/>
    <d v="1899-12-30T20:00:00"/>
    <d v="1899-12-30T00:10:00"/>
    <m/>
    <n v="10"/>
    <n v="1"/>
  </r>
  <r>
    <n v="2982"/>
    <x v="200"/>
    <s v="Gabana"/>
    <x v="11"/>
    <s v="Cambio de vendaje"/>
    <d v="1899-12-30T18:13:00"/>
    <d v="1899-12-30T18:40:00"/>
    <d v="1899-12-30T19:00:00"/>
    <d v="1899-12-30T00:20:00"/>
    <m/>
    <n v="20"/>
    <n v="1"/>
  </r>
  <r>
    <n v="2983"/>
    <x v="200"/>
    <s v="Russo"/>
    <x v="11"/>
    <s v="Laboratorio"/>
    <d v="1899-12-30T09:49:00"/>
    <d v="1899-12-30T10:00:00"/>
    <d v="1899-12-30T10:20:00"/>
    <d v="1899-12-30T00:20:00"/>
    <m/>
    <n v="20"/>
    <n v="1"/>
  </r>
  <r>
    <n v="2984"/>
    <x v="200"/>
    <s v="Pupo"/>
    <x v="15"/>
    <s v="Consulta"/>
    <d v="1899-12-30T18:58:00"/>
    <d v="1899-12-30T19:20:00"/>
    <s v="s/d"/>
    <e v="#VALUE!"/>
    <m/>
    <e v="#VALUE!"/>
    <n v="1"/>
  </r>
  <r>
    <n v="2985"/>
    <x v="200"/>
    <s v="Falco"/>
    <x v="15"/>
    <s v="Vacuna"/>
    <d v="1899-12-30T16:25:00"/>
    <d v="1899-12-30T16:25:00"/>
    <d v="1899-12-30T16:42:00"/>
    <d v="1899-12-30T00:17:00"/>
    <m/>
    <n v="17"/>
    <n v="1"/>
  </r>
  <r>
    <n v="2986"/>
    <x v="200"/>
    <s v="Toby"/>
    <x v="15"/>
    <s v="Vacuna"/>
    <d v="1899-12-30T16:25:00"/>
    <d v="1899-12-30T16:25:00"/>
    <d v="1899-12-30T16:42:00"/>
    <d v="1899-12-30T00:17:00"/>
    <m/>
    <n v="17"/>
    <n v="1"/>
  </r>
  <r>
    <n v="2987"/>
    <x v="200"/>
    <s v="Roby"/>
    <x v="15"/>
    <s v="Consulta"/>
    <d v="1899-12-30T17:58:00"/>
    <d v="1899-12-30T18:06:00"/>
    <d v="1899-12-30T19:17:00"/>
    <d v="1899-12-30T01:11:00"/>
    <m/>
    <n v="11"/>
    <n v="1"/>
  </r>
  <r>
    <n v="2988"/>
    <x v="200"/>
    <s v="Kissita"/>
    <x v="15"/>
    <s v="Consulta"/>
    <d v="1899-12-30T18:38:00"/>
    <d v="1899-12-30T19:15:00"/>
    <d v="1899-12-30T20:09:00"/>
    <d v="1899-12-30T00:54:00"/>
    <m/>
    <n v="54"/>
    <n v="1"/>
  </r>
  <r>
    <n v="2989"/>
    <x v="200"/>
    <s v="Kuka"/>
    <x v="0"/>
    <s v="Consulta"/>
    <d v="1899-12-30T10:31:00"/>
    <d v="1899-12-30T10:33:00"/>
    <d v="1899-12-30T10:58:00"/>
    <d v="1899-12-30T00:25:00"/>
    <m/>
    <n v="25"/>
    <n v="1"/>
  </r>
  <r>
    <n v="2990"/>
    <x v="200"/>
    <s v="S/N"/>
    <x v="0"/>
    <s v="Consulta"/>
    <d v="1899-12-30T13:37:00"/>
    <d v="1899-12-30T14:00:00"/>
    <d v="1899-12-30T14:30:00"/>
    <d v="1899-12-30T00:30:00"/>
    <m/>
    <n v="30"/>
    <n v="1"/>
  </r>
  <r>
    <n v="2991"/>
    <x v="200"/>
    <s v="Duke"/>
    <x v="0"/>
    <s v="Revision"/>
    <d v="1899-12-30T12:52:00"/>
    <d v="1899-12-30T13:30:00"/>
    <d v="1899-12-30T14:00:00"/>
    <d v="1899-12-30T00:30:00"/>
    <m/>
    <n v="30"/>
    <n v="1"/>
  </r>
  <r>
    <n v="2992"/>
    <x v="200"/>
    <s v="Lola"/>
    <x v="0"/>
    <s v="Consulta"/>
    <d v="1899-12-30T20:40:00"/>
    <d v="1899-12-30T20:50:00"/>
    <d v="1899-12-30T21:10:00"/>
    <d v="1899-12-30T00:20:00"/>
    <m/>
    <n v="20"/>
    <n v="1"/>
  </r>
  <r>
    <n v="2993"/>
    <x v="200"/>
    <s v="Gushi"/>
    <x v="0"/>
    <s v="Consulta"/>
    <d v="1899-12-30T09:16:00"/>
    <d v="1899-12-30T09:40:00"/>
    <d v="1899-12-30T10:55:00"/>
    <d v="1899-12-30T01:15:00"/>
    <m/>
    <n v="75"/>
    <n v="1"/>
  </r>
  <r>
    <n v="2994"/>
    <x v="201"/>
    <s v="Zuky"/>
    <x v="3"/>
    <s v="Consulta"/>
    <d v="1899-12-30T16:54:00"/>
    <d v="1899-12-30T17:00:00"/>
    <s v="s/d"/>
    <e v="#VALUE!"/>
    <m/>
    <e v="#VALUE!"/>
    <n v="1"/>
  </r>
  <r>
    <n v="2995"/>
    <x v="201"/>
    <s v="Ron"/>
    <x v="3"/>
    <s v="Consulta"/>
    <d v="1899-12-30T19:04:00"/>
    <d v="1899-12-30T20:00:00"/>
    <s v="s/d"/>
    <e v="#VALUE!"/>
    <m/>
    <e v="#VALUE!"/>
    <n v="1"/>
  </r>
  <r>
    <n v="2996"/>
    <x v="201"/>
    <s v="Lola"/>
    <x v="3"/>
    <s v="Consulta"/>
    <d v="1899-12-30T18:26:00"/>
    <d v="1899-12-30T18:30:00"/>
    <s v="s/d"/>
    <e v="#VALUE!"/>
    <m/>
    <e v="#VALUE!"/>
    <n v="1"/>
  </r>
  <r>
    <n v="2997"/>
    <x v="201"/>
    <s v="Serafin"/>
    <x v="3"/>
    <s v="Consulta"/>
    <d v="1899-12-30T19:24:00"/>
    <d v="1899-12-30T19:30:00"/>
    <s v="s/d"/>
    <e v="#VALUE!"/>
    <m/>
    <e v="#VALUE!"/>
    <n v="1"/>
  </r>
  <r>
    <n v="2998"/>
    <x v="201"/>
    <s v="Romina"/>
    <x v="11"/>
    <s v="Curacion"/>
    <d v="1899-12-30T15:56:00"/>
    <d v="1899-12-30T15:58:00"/>
    <d v="1899-12-30T16:10:00"/>
    <d v="1899-12-30T00:12:00"/>
    <m/>
    <n v="12"/>
    <n v="1"/>
  </r>
  <r>
    <n v="2999"/>
    <x v="201"/>
    <s v="Chester - Cuqui"/>
    <x v="11"/>
    <s v="Desparasitación"/>
    <d v="1899-12-30T18:51:00"/>
    <d v="1899-12-30T18:51:00"/>
    <s v="s/d"/>
    <e v="#VALUE!"/>
    <m/>
    <e v="#VALUE!"/>
    <n v="1"/>
  </r>
  <r>
    <n v="3000"/>
    <x v="201"/>
    <s v="Nasha"/>
    <x v="11"/>
    <s v="Consulta"/>
    <d v="1899-12-30T16:19:00"/>
    <d v="1899-12-30T16:19:00"/>
    <s v="s/d"/>
    <e v="#VALUE!"/>
    <m/>
    <e v="#VALUE!"/>
    <n v="1"/>
  </r>
  <r>
    <n v="3001"/>
    <x v="201"/>
    <s v="Gabana"/>
    <x v="4"/>
    <s v="Retiro de puntos"/>
    <d v="1899-12-30T19:06:00"/>
    <d v="1899-12-30T19:08:00"/>
    <d v="1899-12-30T19:16:00"/>
    <d v="1899-12-30T00:08:00"/>
    <m/>
    <n v="8"/>
    <n v="1"/>
  </r>
  <r>
    <n v="3002"/>
    <x v="201"/>
    <s v="Bombon"/>
    <x v="4"/>
    <s v="Consulta"/>
    <d v="1899-12-30T17:30:00"/>
    <d v="1899-12-30T17:45:00"/>
    <d v="1899-12-30T19:00:00"/>
    <d v="1899-12-30T01:15:00"/>
    <m/>
    <n v="75"/>
    <n v="1"/>
  </r>
  <r>
    <n v="3003"/>
    <x v="201"/>
    <s v="Pupo"/>
    <x v="4"/>
    <s v="Eutanasia"/>
    <d v="1899-12-30T16:47:00"/>
    <d v="1899-12-30T17:00:00"/>
    <d v="1899-12-30T18:30:00"/>
    <d v="1899-12-30T01:30:00"/>
    <m/>
    <n v="90"/>
    <n v="1"/>
  </r>
  <r>
    <n v="3004"/>
    <x v="201"/>
    <s v="Ron"/>
    <x v="4"/>
    <s v="Pruebas"/>
    <d v="1899-12-30T17:02:00"/>
    <d v="1899-12-30T18:00:00"/>
    <d v="1899-12-30T18:30:00"/>
    <d v="1899-12-30T00:30:00"/>
    <m/>
    <n v="30"/>
    <n v="1"/>
  </r>
  <r>
    <n v="3005"/>
    <x v="201"/>
    <s v="Serafin"/>
    <x v="4"/>
    <s v="Preoperatorio"/>
    <d v="1899-12-30T10:29:00"/>
    <d v="1899-12-30T10:30:00"/>
    <d v="1899-12-30T10:47:00"/>
    <d v="1899-12-30T00:17:00"/>
    <m/>
    <n v="17"/>
    <n v="1"/>
  </r>
  <r>
    <n v="3006"/>
    <x v="201"/>
    <s v="Lili"/>
    <x v="4"/>
    <s v="Vacuna"/>
    <d v="1899-12-30T11:13:00"/>
    <d v="1899-12-30T11:20:00"/>
    <d v="1899-12-30T11:33:00"/>
    <d v="1899-12-30T00:13:00"/>
    <m/>
    <n v="13"/>
    <n v="1"/>
  </r>
  <r>
    <n v="3007"/>
    <x v="201"/>
    <s v="Macarena"/>
    <x v="4"/>
    <s v="Consulta"/>
    <d v="1899-12-30T11:43:00"/>
    <d v="1899-12-30T12:11:00"/>
    <d v="1899-12-30T12:45:00"/>
    <d v="1899-12-30T00:34:00"/>
    <m/>
    <n v="34"/>
    <n v="1"/>
  </r>
  <r>
    <n v="3008"/>
    <x v="201"/>
    <s v="Robin"/>
    <x v="4"/>
    <s v="Laboratorio"/>
    <d v="1899-12-30T11:34:00"/>
    <d v="1899-12-30T11:40:00"/>
    <d v="1899-12-30T12:11:00"/>
    <d v="1899-12-30T00:31:00"/>
    <m/>
    <n v="31"/>
    <n v="1"/>
  </r>
  <r>
    <n v="3009"/>
    <x v="201"/>
    <s v="Crus"/>
    <x v="4"/>
    <s v="Consulta"/>
    <d v="1899-12-30T12:41:00"/>
    <d v="1899-12-30T12:53:00"/>
    <d v="1899-12-30T13:25:00"/>
    <d v="1899-12-30T00:32:00"/>
    <m/>
    <n v="32"/>
    <n v="1"/>
  </r>
  <r>
    <n v="3010"/>
    <x v="201"/>
    <s v="Rex"/>
    <x v="4"/>
    <s v="Laboratorio"/>
    <d v="1899-12-30T19:55:00"/>
    <d v="1899-12-30T19:56:00"/>
    <d v="1899-12-30T20:10:00"/>
    <d v="1899-12-30T00:14:00"/>
    <m/>
    <n v="14"/>
    <n v="1"/>
  </r>
  <r>
    <n v="3011"/>
    <x v="202"/>
    <s v="Lobo"/>
    <x v="15"/>
    <s v="Consulta"/>
    <d v="1899-12-30T13:03:00"/>
    <d v="1899-12-30T13:18:00"/>
    <d v="1899-12-30T13:36:00"/>
    <d v="1899-12-30T00:18:00"/>
    <m/>
    <n v="18"/>
    <n v="1"/>
  </r>
  <r>
    <n v="3012"/>
    <x v="202"/>
    <s v="Bagoas"/>
    <x v="3"/>
    <s v="Revision"/>
    <d v="1899-12-30T19:45:00"/>
    <d v="1899-12-30T19:45:00"/>
    <s v="s/d"/>
    <e v="#VALUE!"/>
    <m/>
    <e v="#VALUE!"/>
    <n v="1"/>
  </r>
  <r>
    <n v="3013"/>
    <x v="202"/>
    <s v="Tommy"/>
    <x v="0"/>
    <s v="Revision"/>
    <d v="1899-12-30T15:03:00"/>
    <d v="1899-12-30T15:30:00"/>
    <d v="1899-12-30T15:40:00"/>
    <d v="1899-12-30T00:10:00"/>
    <m/>
    <n v="10"/>
    <n v="1"/>
  </r>
  <r>
    <n v="3014"/>
    <x v="202"/>
    <s v="Toby"/>
    <x v="0"/>
    <s v="Certificado Medico"/>
    <d v="1899-12-30T14:56:00"/>
    <d v="1899-12-30T15:00:00"/>
    <d v="1899-12-30T15:10:00"/>
    <d v="1899-12-30T00:10:00"/>
    <m/>
    <n v="10"/>
    <n v="1"/>
  </r>
  <r>
    <n v="3015"/>
    <x v="202"/>
    <s v="Niky"/>
    <x v="1"/>
    <s v="Cambio de vendaje"/>
    <d v="1899-12-30T19:32:00"/>
    <d v="1899-12-30T19:33:00"/>
    <d v="1899-12-30T19:47:00"/>
    <d v="1899-12-30T00:14:00"/>
    <m/>
    <n v="14"/>
    <n v="1"/>
  </r>
  <r>
    <n v="3016"/>
    <x v="202"/>
    <s v="Puchi"/>
    <x v="1"/>
    <s v="Desparasitación"/>
    <d v="1899-12-30T18:11:00"/>
    <d v="1899-12-30T18:12:00"/>
    <d v="1899-12-30T18:45:00"/>
    <d v="1899-12-30T00:33:00"/>
    <m/>
    <n v="33"/>
    <n v="1"/>
  </r>
  <r>
    <n v="3017"/>
    <x v="202"/>
    <s v="Ron"/>
    <x v="1"/>
    <s v="Retiro de puntos"/>
    <s v="s/d"/>
    <s v="s/d"/>
    <s v="s/d"/>
    <e v="#VALUE!"/>
    <m/>
    <e v="#VALUE!"/>
    <n v="1"/>
  </r>
  <r>
    <n v="3018"/>
    <x v="202"/>
    <s v="Romina"/>
    <x v="1"/>
    <s v="Curacion"/>
    <d v="1899-12-30T16:18:00"/>
    <d v="1899-12-30T16:20:00"/>
    <d v="1899-12-30T16:58:00"/>
    <d v="1899-12-30T00:38:00"/>
    <m/>
    <n v="38"/>
    <n v="1"/>
  </r>
  <r>
    <n v="3019"/>
    <x v="202"/>
    <s v="Tyron"/>
    <x v="1"/>
    <s v="Desparasitación"/>
    <d v="1899-12-30T17:30:00"/>
    <d v="1899-12-30T17:31:00"/>
    <d v="1899-12-30T17:55:00"/>
    <d v="1899-12-30T00:24:00"/>
    <m/>
    <n v="24"/>
    <n v="1"/>
  </r>
  <r>
    <n v="3020"/>
    <x v="202"/>
    <s v="Carelita"/>
    <x v="1"/>
    <s v="Vacuna"/>
    <d v="1899-12-30T18:00:00"/>
    <d v="1899-12-30T18:00:00"/>
    <d v="1899-12-30T18:18:00"/>
    <d v="1899-12-30T00:18:00"/>
    <m/>
    <n v="18"/>
    <n v="1"/>
  </r>
  <r>
    <n v="3021"/>
    <x v="202"/>
    <s v="Greisy - Nala - Miky"/>
    <x v="1"/>
    <s v="Vacuna"/>
    <d v="1899-12-30T19:44:00"/>
    <d v="1899-12-30T19:45:00"/>
    <s v="s/d"/>
    <e v="#VALUE!"/>
    <m/>
    <e v="#VALUE!"/>
    <n v="1"/>
  </r>
  <r>
    <n v="3022"/>
    <x v="202"/>
    <s v="Jerry"/>
    <x v="3"/>
    <s v="Consulta"/>
    <d v="1899-12-30T19:50:00"/>
    <d v="1899-12-30T20:00:00"/>
    <s v="s/d"/>
    <e v="#VALUE!"/>
    <m/>
    <e v="#VALUE!"/>
    <n v="1"/>
  </r>
  <r>
    <n v="3023"/>
    <x v="202"/>
    <s v="Beibei"/>
    <x v="3"/>
    <s v="Consulta"/>
    <d v="1899-12-30T18:40:00"/>
    <d v="1899-12-30T19:00:00"/>
    <s v="s/d"/>
    <e v="#VALUE!"/>
    <m/>
    <e v="#VALUE!"/>
    <n v="1"/>
  </r>
  <r>
    <n v="3024"/>
    <x v="202"/>
    <s v="Capitan"/>
    <x v="3"/>
    <s v="Revision"/>
    <d v="1899-12-30T17:42:00"/>
    <d v="1899-12-30T17:42:00"/>
    <s v="s/d"/>
    <e v="#VALUE!"/>
    <m/>
    <e v="#VALUE!"/>
    <n v="1"/>
  </r>
  <r>
    <n v="3025"/>
    <x v="203"/>
    <s v="Miso"/>
    <x v="22"/>
    <s v="Usg"/>
    <d v="1899-12-30T20:19:00"/>
    <d v="1899-12-30T20:19:00"/>
    <s v="s/d"/>
    <e v="#VALUE!"/>
    <m/>
    <e v="#VALUE!"/>
    <n v="1"/>
  </r>
  <r>
    <n v="3026"/>
    <x v="203"/>
    <s v="Hanna"/>
    <x v="22"/>
    <s v="Usg"/>
    <d v="1899-12-30T17:40:00"/>
    <d v="1899-12-30T17:40:00"/>
    <s v="s/d"/>
    <e v="#VALUE!"/>
    <m/>
    <e v="#VALUE!"/>
    <n v="1"/>
  </r>
  <r>
    <n v="3027"/>
    <x v="203"/>
    <s v="Mailo"/>
    <x v="22"/>
    <s v="Revision"/>
    <d v="1899-12-30T10:08:00"/>
    <d v="1899-12-30T10:08:00"/>
    <s v="s/d"/>
    <e v="#VALUE!"/>
    <m/>
    <e v="#VALUE!"/>
    <n v="1"/>
  </r>
  <r>
    <n v="3028"/>
    <x v="203"/>
    <s v="Romina"/>
    <x v="1"/>
    <s v="Curacion"/>
    <d v="1899-12-30T16:30:00"/>
    <d v="1899-12-30T16:31:00"/>
    <d v="1899-12-30T17:01:00"/>
    <d v="1899-12-30T00:30:00"/>
    <m/>
    <n v="30"/>
    <n v="1"/>
  </r>
  <r>
    <n v="3029"/>
    <x v="203"/>
    <s v="Theo"/>
    <x v="1"/>
    <s v="Revision"/>
    <d v="1899-12-30T16:53:00"/>
    <d v="1899-12-30T16:53:00"/>
    <d v="1899-12-30T17:27:00"/>
    <d v="1899-12-30T00:34:00"/>
    <m/>
    <n v="34"/>
    <n v="1"/>
  </r>
  <r>
    <n v="3030"/>
    <x v="203"/>
    <s v="Sheyla"/>
    <x v="1"/>
    <s v="Consulta"/>
    <d v="1899-12-30T19:14:00"/>
    <d v="1899-12-30T19:15:00"/>
    <d v="1899-12-30T19:46:00"/>
    <d v="1899-12-30T00:31:00"/>
    <m/>
    <n v="31"/>
    <n v="1"/>
  </r>
  <r>
    <n v="3031"/>
    <x v="203"/>
    <s v="Zuky"/>
    <x v="1"/>
    <s v="Aplicación de medicamento"/>
    <d v="1899-12-30T18:58:00"/>
    <d v="1899-12-30T19:00:00"/>
    <d v="1899-12-30T19:12:00"/>
    <d v="1899-12-30T00:12:00"/>
    <m/>
    <n v="12"/>
    <n v="1"/>
  </r>
  <r>
    <n v="3032"/>
    <x v="203"/>
    <s v="Albus"/>
    <x v="11"/>
    <s v="Vacuna"/>
    <d v="1899-12-30T18:46:00"/>
    <d v="1899-12-30T18:50:00"/>
    <d v="1899-12-30T18:59:00"/>
    <d v="1899-12-30T00:09:00"/>
    <m/>
    <n v="9"/>
    <n v="1"/>
  </r>
  <r>
    <n v="3033"/>
    <x v="203"/>
    <s v="Camila"/>
    <x v="11"/>
    <s v="S/D"/>
    <d v="1899-12-30T17:48:00"/>
    <d v="1899-12-30T17:48:00"/>
    <s v="s/d"/>
    <e v="#VALUE!"/>
    <m/>
    <e v="#VALUE!"/>
    <n v="1"/>
  </r>
  <r>
    <n v="3034"/>
    <x v="203"/>
    <s v="Blake"/>
    <x v="11"/>
    <s v="Estudios"/>
    <d v="1899-12-30T17:45:00"/>
    <d v="1899-12-30T17:45:00"/>
    <s v="s/d"/>
    <e v="#VALUE!"/>
    <m/>
    <e v="#VALUE!"/>
    <n v="1"/>
  </r>
  <r>
    <n v="3035"/>
    <x v="203"/>
    <s v="Aria"/>
    <x v="11"/>
    <s v="Usg"/>
    <d v="1899-12-30T12:05:00"/>
    <d v="1899-12-30T12:05:00"/>
    <s v="s/d"/>
    <e v="#VALUE!"/>
    <m/>
    <e v="#VALUE!"/>
    <n v="1"/>
  </r>
  <r>
    <n v="3036"/>
    <x v="203"/>
    <s v="Toño"/>
    <x v="11"/>
    <s v="Revision"/>
    <d v="1899-12-30T12:15:00"/>
    <d v="1899-12-30T12:15:00"/>
    <s v="s/d"/>
    <e v="#VALUE!"/>
    <m/>
    <e v="#VALUE!"/>
    <n v="1"/>
  </r>
  <r>
    <n v="3037"/>
    <x v="203"/>
    <s v="Bausser"/>
    <x v="11"/>
    <s v="Revision"/>
    <d v="1899-12-30T10:56:00"/>
    <d v="1899-12-30T10:56:00"/>
    <s v="s/d"/>
    <e v="#VALUE!"/>
    <m/>
    <e v="#VALUE!"/>
    <n v="1"/>
  </r>
  <r>
    <n v="3038"/>
    <x v="203"/>
    <s v="Lili"/>
    <x v="11"/>
    <s v="Retiro de puntos"/>
    <d v="1899-12-30T12:06:00"/>
    <d v="1899-12-30T12:06:00"/>
    <s v="s/d"/>
    <e v="#VALUE!"/>
    <m/>
    <e v="#VALUE!"/>
    <n v="1"/>
  </r>
  <r>
    <n v="3039"/>
    <x v="203"/>
    <s v="Lola"/>
    <x v="0"/>
    <s v="Consulta"/>
    <d v="1899-12-30T14:47:00"/>
    <d v="1899-12-30T14:49:00"/>
    <d v="1899-12-30T15:15:00"/>
    <d v="1899-12-30T00:26:00"/>
    <m/>
    <n v="26"/>
    <n v="1"/>
  </r>
  <r>
    <n v="3040"/>
    <x v="203"/>
    <s v="Arenita"/>
    <x v="0"/>
    <s v="Consulta"/>
    <d v="1899-12-30T11:06:00"/>
    <d v="1899-12-30T11:06:00"/>
    <s v="s/d"/>
    <e v="#VALUE!"/>
    <m/>
    <e v="#VALUE!"/>
    <n v="1"/>
  </r>
  <r>
    <n v="3041"/>
    <x v="203"/>
    <s v="Canelo"/>
    <x v="0"/>
    <s v="Biometria"/>
    <d v="1899-12-30T11:58:00"/>
    <d v="1899-12-30T12:00:00"/>
    <d v="1899-12-30T12:30:00"/>
    <d v="1899-12-30T00:30:00"/>
    <m/>
    <n v="30"/>
    <n v="1"/>
  </r>
  <r>
    <n v="3042"/>
    <x v="203"/>
    <s v="Oso"/>
    <x v="0"/>
    <s v="Biometria"/>
    <d v="1899-12-30T12:00:00"/>
    <d v="1899-12-30T12:20:00"/>
    <d v="1899-12-30T12:30:00"/>
    <d v="1899-12-30T00:10:00"/>
    <m/>
    <n v="10"/>
    <n v="1"/>
  </r>
  <r>
    <n v="3043"/>
    <x v="203"/>
    <s v="Sams"/>
    <x v="0"/>
    <s v="Biometria"/>
    <d v="1899-12-30T12:00:00"/>
    <d v="1899-12-30T12:10:00"/>
    <d v="1899-12-30T12:30:00"/>
    <d v="1899-12-30T00:20:00"/>
    <m/>
    <n v="20"/>
    <n v="1"/>
  </r>
  <r>
    <n v="3044"/>
    <x v="203"/>
    <s v="Ron"/>
    <x v="0"/>
    <s v="Lab. Creatinina"/>
    <d v="1899-12-30T09:51:00"/>
    <d v="1899-12-30T09:55:00"/>
    <d v="1899-12-30T10:10:00"/>
    <d v="1899-12-30T00:15:00"/>
    <m/>
    <n v="15"/>
    <n v="1"/>
  </r>
  <r>
    <n v="3045"/>
    <x v="203"/>
    <s v="Daysi"/>
    <x v="0"/>
    <s v="Revision"/>
    <d v="1899-12-30T08:43:00"/>
    <d v="1899-12-30T09:10:00"/>
    <d v="1899-12-30T09:50:00"/>
    <d v="1899-12-30T00:40:00"/>
    <m/>
    <n v="40"/>
    <n v="1"/>
  </r>
  <r>
    <n v="3046"/>
    <x v="204"/>
    <s v="Gabana"/>
    <x v="4"/>
    <s v="Preoperatorio"/>
    <d v="1899-12-30T09:42:00"/>
    <d v="1899-12-30T09:43:00"/>
    <d v="1899-12-30T10:20:00"/>
    <d v="1899-12-30T00:37:00"/>
    <m/>
    <n v="37"/>
    <n v="1"/>
  </r>
  <r>
    <n v="3047"/>
    <x v="204"/>
    <s v="Chiquis"/>
    <x v="4"/>
    <s v="Consulta"/>
    <d v="1899-12-30T12:07:00"/>
    <d v="1899-12-30T12:08:00"/>
    <d v="1899-12-30T12:24:00"/>
    <d v="1899-12-30T00:16:00"/>
    <m/>
    <n v="16"/>
    <n v="1"/>
  </r>
  <r>
    <n v="3048"/>
    <x v="204"/>
    <s v="Fiona"/>
    <x v="3"/>
    <s v="Consulta"/>
    <d v="1899-12-30T19:21:00"/>
    <d v="1899-12-30T19:21:00"/>
    <s v="s/d"/>
    <e v="#VALUE!"/>
    <m/>
    <e v="#VALUE!"/>
    <n v="1"/>
  </r>
  <r>
    <n v="3049"/>
    <x v="204"/>
    <s v="Misha"/>
    <x v="3"/>
    <s v="Consulta"/>
    <d v="1899-12-30T17:21:00"/>
    <d v="1899-12-30T17:21:00"/>
    <s v="s/d"/>
    <e v="#VALUE!"/>
    <m/>
    <e v="#VALUE!"/>
    <n v="1"/>
  </r>
  <r>
    <n v="3050"/>
    <x v="204"/>
    <s v="Beibei"/>
    <x v="3"/>
    <s v="Consulta"/>
    <d v="1899-12-30T18:13:00"/>
    <d v="1899-12-30T18:13:00"/>
    <s v="s/d"/>
    <e v="#VALUE!"/>
    <m/>
    <e v="#VALUE!"/>
    <n v="1"/>
  </r>
  <r>
    <n v="3051"/>
    <x v="204"/>
    <s v="Kim"/>
    <x v="20"/>
    <s v="Consulta"/>
    <d v="1899-12-30T16:18:00"/>
    <d v="1899-12-30T16:18:00"/>
    <d v="1899-12-30T16:50:00"/>
    <d v="1899-12-30T00:32:00"/>
    <m/>
    <n v="32"/>
    <n v="1"/>
  </r>
  <r>
    <n v="3052"/>
    <x v="204"/>
    <s v="Kika"/>
    <x v="20"/>
    <s v="Biometria"/>
    <d v="1899-12-30T16:37:00"/>
    <d v="1899-12-30T16:37:00"/>
    <s v="s/d"/>
    <e v="#VALUE!"/>
    <m/>
    <e v="#VALUE!"/>
    <n v="1"/>
  </r>
  <r>
    <n v="3053"/>
    <x v="204"/>
    <s v="Tisha"/>
    <x v="20"/>
    <s v="Aplicación de medicamento"/>
    <d v="1899-12-30T14:12:00"/>
    <d v="1899-12-30T14:12:00"/>
    <d v="1899-12-30T15:12:00"/>
    <d v="1899-12-30T01:00:00"/>
    <m/>
    <n v="60"/>
    <n v="1"/>
  </r>
  <r>
    <n v="3054"/>
    <x v="204"/>
    <s v="Sasha"/>
    <x v="20"/>
    <s v="Consulta"/>
    <d v="1899-12-30T18:34:00"/>
    <d v="1899-12-30T18:45:00"/>
    <d v="1899-12-30T19:10:00"/>
    <d v="1899-12-30T00:25:00"/>
    <m/>
    <n v="25"/>
    <n v="1"/>
  </r>
  <r>
    <n v="3055"/>
    <x v="204"/>
    <s v="Jagger - Goliath"/>
    <x v="1"/>
    <s v="Desparasitación"/>
    <d v="1899-12-30T18:25:00"/>
    <d v="1899-12-30T18:26:00"/>
    <d v="1899-12-30T18:51:00"/>
    <d v="1899-12-30T00:25:00"/>
    <m/>
    <n v="25"/>
    <n v="1"/>
  </r>
  <r>
    <n v="3056"/>
    <x v="204"/>
    <s v="Canelita"/>
    <x v="1"/>
    <s v="Vacuna"/>
    <d v="1899-12-30T16:49:00"/>
    <d v="1899-12-30T17:00:00"/>
    <d v="1899-12-30T17:37:00"/>
    <d v="1899-12-30T00:37:00"/>
    <m/>
    <n v="37"/>
    <n v="1"/>
  </r>
  <r>
    <n v="3057"/>
    <x v="204"/>
    <s v="Nevada"/>
    <x v="1"/>
    <s v="Consulta"/>
    <d v="1899-12-30T16:33:00"/>
    <d v="1899-12-30T16:34:00"/>
    <d v="1899-12-30T17:23:00"/>
    <d v="1899-12-30T00:49:00"/>
    <m/>
    <n v="49"/>
    <n v="1"/>
  </r>
  <r>
    <n v="3058"/>
    <x v="204"/>
    <s v="Romina"/>
    <x v="1"/>
    <s v="Cambio de vendaje"/>
    <d v="1899-12-30T16:11:00"/>
    <d v="1899-12-30T16:12:00"/>
    <d v="1899-12-30T16:45:00"/>
    <d v="1899-12-30T00:33:00"/>
    <m/>
    <n v="33"/>
    <n v="1"/>
  </r>
  <r>
    <n v="3059"/>
    <x v="204"/>
    <s v="Mia"/>
    <x v="1"/>
    <s v="Consulta"/>
    <d v="1899-12-30T11:52:00"/>
    <d v="1899-12-30T11:53:00"/>
    <d v="1899-12-30T12:22:00"/>
    <d v="1899-12-30T00:29:00"/>
    <m/>
    <n v="29"/>
    <n v="1"/>
  </r>
  <r>
    <n v="3060"/>
    <x v="204"/>
    <s v="Pox"/>
    <x v="1"/>
    <s v="Aplicación de medicamento"/>
    <d v="1899-12-30T11:18:00"/>
    <d v="1899-12-30T11:19:00"/>
    <d v="1899-12-30T11:31:00"/>
    <d v="1899-12-30T00:12:00"/>
    <m/>
    <n v="12"/>
    <n v="1"/>
  </r>
  <r>
    <n v="3061"/>
    <x v="205"/>
    <s v="Poppy"/>
    <x v="9"/>
    <s v="Consulta"/>
    <d v="1899-12-30T10:49:00"/>
    <d v="1899-12-30T10:49:00"/>
    <d v="1899-12-30T11:17:00"/>
    <d v="1899-12-30T00:28:00"/>
    <m/>
    <n v="28"/>
    <n v="1"/>
  </r>
  <r>
    <n v="3062"/>
    <x v="205"/>
    <s v="Ziba"/>
    <x v="9"/>
    <s v="Preoperatorio"/>
    <d v="1899-12-30T18:20:00"/>
    <d v="1899-12-30T18:20:00"/>
    <d v="1899-12-30T18:45:00"/>
    <d v="1899-12-30T00:25:00"/>
    <m/>
    <n v="25"/>
    <n v="1"/>
  </r>
  <r>
    <n v="3063"/>
    <x v="205"/>
    <s v="Luna - Sheyla"/>
    <x v="9"/>
    <s v="Biometria"/>
    <d v="1899-12-30T11:28:00"/>
    <d v="1899-12-30T11:28:00"/>
    <d v="1899-12-30T11:43:00"/>
    <d v="1899-12-30T00:15:00"/>
    <m/>
    <n v="15"/>
    <n v="1"/>
  </r>
  <r>
    <n v="3064"/>
    <x v="205"/>
    <s v="Bombom"/>
    <x v="9"/>
    <s v="Aplicación de medicamento"/>
    <d v="1899-12-30T08:00:00"/>
    <d v="1899-12-30T08:00:00"/>
    <d v="1899-12-30T08:56:00"/>
    <d v="1899-12-30T00:56:00"/>
    <m/>
    <n v="56"/>
    <n v="1"/>
  </r>
  <r>
    <n v="3065"/>
    <x v="205"/>
    <s v="Jaik"/>
    <x v="9"/>
    <s v="Vacuna"/>
    <d v="1899-12-30T13:50:00"/>
    <d v="1899-12-30T13:50:00"/>
    <d v="1899-12-30T14:10:00"/>
    <d v="1899-12-30T00:20:00"/>
    <m/>
    <n v="20"/>
    <n v="1"/>
  </r>
  <r>
    <n v="3066"/>
    <x v="205"/>
    <s v="Noa"/>
    <x v="9"/>
    <s v="Eutanasia"/>
    <d v="1899-12-30T16:39:00"/>
    <d v="1899-12-30T16:39:00"/>
    <d v="1899-12-30T17:03:00"/>
    <d v="1899-12-30T00:24:00"/>
    <m/>
    <n v="24"/>
    <n v="1"/>
  </r>
  <r>
    <n v="3067"/>
    <x v="205"/>
    <s v="Cherry"/>
    <x v="9"/>
    <s v="Cambio de vendaje"/>
    <d v="1899-12-30T14:42:00"/>
    <d v="1899-12-30T14:42:00"/>
    <d v="1899-12-30T15:20:00"/>
    <d v="1899-12-30T00:38:00"/>
    <m/>
    <n v="38"/>
    <n v="1"/>
  </r>
  <r>
    <n v="3068"/>
    <x v="205"/>
    <s v="Greysi"/>
    <x v="9"/>
    <s v="Aplicación de medicamento"/>
    <d v="1899-12-30T10:39:00"/>
    <d v="1899-12-30T10:39:00"/>
    <d v="1899-12-30T10:48:00"/>
    <d v="1899-12-30T00:09:00"/>
    <m/>
    <n v="9"/>
    <n v="1"/>
  </r>
  <r>
    <n v="3069"/>
    <x v="205"/>
    <s v="Tita"/>
    <x v="9"/>
    <s v="Consulta"/>
    <d v="1899-12-30T11:29:00"/>
    <d v="1899-12-30T11:29:00"/>
    <d v="1899-12-30T12:14:00"/>
    <d v="1899-12-30T00:45:00"/>
    <m/>
    <n v="45"/>
    <n v="1"/>
  </r>
  <r>
    <n v="3070"/>
    <x v="205"/>
    <s v="Ziba"/>
    <x v="9"/>
    <s v="Consulta"/>
    <d v="1899-12-30T12:46:00"/>
    <d v="1899-12-30T12:46:00"/>
    <d v="1899-12-30T13:10:00"/>
    <d v="1899-12-30T00:24:00"/>
    <m/>
    <n v="24"/>
    <n v="1"/>
  </r>
  <r>
    <n v="3071"/>
    <x v="205"/>
    <s v="Cleotilde"/>
    <x v="9"/>
    <s v="Revision"/>
    <d v="1899-12-30T16:41:00"/>
    <d v="1899-12-30T16:41:00"/>
    <d v="1899-12-30T17:13:00"/>
    <d v="1899-12-30T00:32:00"/>
    <m/>
    <n v="32"/>
    <n v="1"/>
  </r>
  <r>
    <n v="3072"/>
    <x v="205"/>
    <s v="Tiburoncin"/>
    <x v="9"/>
    <s v="Consulta"/>
    <d v="1899-12-30T17:35:00"/>
    <d v="1899-12-30T17:35:00"/>
    <d v="1899-12-30T18:12:00"/>
    <d v="1899-12-30T00:37:00"/>
    <m/>
    <n v="37"/>
    <n v="1"/>
  </r>
  <r>
    <n v="3073"/>
    <x v="205"/>
    <s v="Romina"/>
    <x v="0"/>
    <s v="Curacion"/>
    <d v="1899-12-30T10:06:00"/>
    <d v="1899-12-30T10:15:00"/>
    <d v="1899-12-30T10:33:00"/>
    <d v="1899-12-30T00:18:00"/>
    <m/>
    <n v="18"/>
    <n v="1"/>
  </r>
  <r>
    <n v="3074"/>
    <x v="205"/>
    <s v="Machas"/>
    <x v="0"/>
    <s v="Toma de Ht"/>
    <d v="1899-12-30T10:43:00"/>
    <d v="1899-12-30T10:43:00"/>
    <d v="1899-12-30T10:55:00"/>
    <d v="1899-12-30T00:12:00"/>
    <m/>
    <n v="12"/>
    <n v="1"/>
  </r>
  <r>
    <n v="3075"/>
    <x v="205"/>
    <s v="Jerry"/>
    <x v="0"/>
    <s v="Preoperatorio"/>
    <d v="1899-12-30T10:36:00"/>
    <d v="1899-12-30T10:40:00"/>
    <d v="1899-12-30T10:50:00"/>
    <d v="1899-12-30T00:10:00"/>
    <m/>
    <n v="10"/>
    <n v="1"/>
  </r>
  <r>
    <n v="3076"/>
    <x v="205"/>
    <s v="Mia"/>
    <x v="0"/>
    <s v="Consulta"/>
    <d v="1899-12-30T12:43:00"/>
    <d v="1899-12-30T12:43:00"/>
    <d v="1899-12-30T13:20:00"/>
    <d v="1899-12-30T00:37:00"/>
    <m/>
    <n v="37"/>
    <n v="1"/>
  </r>
  <r>
    <n v="3077"/>
    <x v="205"/>
    <s v="Snoopy"/>
    <x v="0"/>
    <s v="Consulta"/>
    <d v="1899-12-30T18:19:00"/>
    <d v="1899-12-30T18:40:00"/>
    <d v="1899-12-30T19:06:00"/>
    <d v="1899-12-30T00:26:00"/>
    <m/>
    <n v="26"/>
    <n v="1"/>
  </r>
  <r>
    <n v="3078"/>
    <x v="205"/>
    <s v="Chiquis"/>
    <x v="20"/>
    <s v="Consulta"/>
    <d v="1899-12-30T17:52:00"/>
    <d v="1899-12-30T17:52:00"/>
    <d v="1899-12-30T19:11:00"/>
    <d v="1899-12-30T01:19:00"/>
    <m/>
    <n v="79"/>
    <n v="1"/>
  </r>
  <r>
    <n v="3079"/>
    <x v="206"/>
    <s v="Romina"/>
    <x v="1"/>
    <s v="Cambio de vendaje"/>
    <d v="1899-12-30T13:53:00"/>
    <d v="1899-12-30T13:54:00"/>
    <d v="1899-12-30T14:41:00"/>
    <d v="1899-12-30T00:47:00"/>
    <m/>
    <n v="47"/>
    <n v="1"/>
  </r>
  <r>
    <n v="3080"/>
    <x v="206"/>
    <s v="Tyrion"/>
    <x v="1"/>
    <s v="Retiro de puntos"/>
    <d v="1899-12-30T11:57:00"/>
    <d v="1899-12-30T12:00:00"/>
    <d v="1899-12-30T12:17:00"/>
    <d v="1899-12-30T00:17:00"/>
    <m/>
    <n v="17"/>
    <n v="1"/>
  </r>
  <r>
    <n v="3081"/>
    <x v="206"/>
    <s v="Nevada"/>
    <x v="1"/>
    <s v="Aplicación de medicamento"/>
    <d v="1899-12-30T12:57:00"/>
    <d v="1899-12-30T13:05:00"/>
    <d v="1899-12-30T13:11:00"/>
    <d v="1899-12-30T00:06:00"/>
    <m/>
    <n v="6"/>
    <n v="1"/>
  </r>
  <r>
    <n v="3082"/>
    <x v="206"/>
    <s v="Rafles"/>
    <x v="1"/>
    <s v="Revision"/>
    <d v="1899-12-30T11:19:00"/>
    <d v="1899-12-30T11:20:00"/>
    <d v="1899-12-30T11:49:00"/>
    <d v="1899-12-30T00:29:00"/>
    <m/>
    <n v="29"/>
    <n v="1"/>
  </r>
  <r>
    <n v="3083"/>
    <x v="206"/>
    <s v="Whait"/>
    <x v="9"/>
    <s v="Consulta"/>
    <d v="1899-12-30T15:48:00"/>
    <d v="1899-12-30T15:48:00"/>
    <d v="1899-12-30T16:03:00"/>
    <d v="1899-12-30T00:15:00"/>
    <m/>
    <n v="15"/>
    <n v="1"/>
  </r>
  <r>
    <n v="3084"/>
    <x v="206"/>
    <s v="Coby"/>
    <x v="9"/>
    <s v="Vacuna"/>
    <d v="1899-12-30T15:27:00"/>
    <d v="1899-12-30T15:27:00"/>
    <d v="1899-12-30T15:51:00"/>
    <d v="1899-12-30T00:24:00"/>
    <m/>
    <n v="24"/>
    <n v="1"/>
  </r>
  <r>
    <n v="3085"/>
    <x v="206"/>
    <s v="Huerfanita"/>
    <x v="9"/>
    <s v="Consulta"/>
    <d v="1899-12-30T14:35:00"/>
    <d v="1899-12-30T14:35:00"/>
    <d v="1899-12-30T15:00:00"/>
    <d v="1899-12-30T00:25:00"/>
    <m/>
    <n v="25"/>
    <n v="1"/>
  </r>
  <r>
    <n v="3086"/>
    <x v="206"/>
    <s v="Zafiro - Minie - Kika"/>
    <x v="20"/>
    <s v="Desparasitación"/>
    <d v="1899-12-30T09:26:00"/>
    <d v="1899-12-30T09:26:00"/>
    <d v="1899-12-30T09:52:00"/>
    <d v="1899-12-30T00:26:00"/>
    <m/>
    <n v="26"/>
    <n v="1"/>
  </r>
  <r>
    <n v="3087"/>
    <x v="207"/>
    <s v="Cleotilde"/>
    <x v="0"/>
    <s v="Vacuna"/>
    <d v="1899-12-30T12:27:00"/>
    <d v="1899-12-30T12:40:00"/>
    <d v="1899-12-30T13:00:00"/>
    <d v="1899-12-30T00:20:00"/>
    <m/>
    <n v="20"/>
    <n v="1"/>
  </r>
  <r>
    <n v="3088"/>
    <x v="207"/>
    <s v="Matilda"/>
    <x v="0"/>
    <s v="Retiro de puntos"/>
    <d v="1899-12-30T09:37:00"/>
    <d v="1899-12-30T09:45:00"/>
    <d v="1899-12-30T10:03:00"/>
    <d v="1899-12-30T00:18:00"/>
    <m/>
    <n v="18"/>
    <n v="1"/>
  </r>
  <r>
    <n v="3089"/>
    <x v="207"/>
    <s v="Tita"/>
    <x v="0"/>
    <s v="Panel Hepatico"/>
    <d v="1899-12-30T08:36:00"/>
    <d v="1899-12-30T08:36:00"/>
    <d v="1899-12-30T08:45:00"/>
    <d v="1899-12-30T00:09:00"/>
    <m/>
    <n v="9"/>
    <n v="1"/>
  </r>
  <r>
    <n v="3090"/>
    <x v="207"/>
    <s v="S/N"/>
    <x v="0"/>
    <s v="Biometria"/>
    <d v="1899-12-30T09:08:00"/>
    <d v="1899-12-30T09:08:00"/>
    <d v="1899-12-30T09:15:00"/>
    <d v="1899-12-30T00:07:00"/>
    <m/>
    <n v="7"/>
    <n v="1"/>
  </r>
  <r>
    <n v="3091"/>
    <x v="207"/>
    <s v="Ron"/>
    <x v="0"/>
    <s v="Laboratorio"/>
    <d v="1899-12-30T09:59:00"/>
    <d v="1899-12-30T09:59:00"/>
    <d v="1899-12-30T10:17:00"/>
    <d v="1899-12-30T00:18:00"/>
    <m/>
    <n v="18"/>
    <n v="1"/>
  </r>
  <r>
    <n v="3092"/>
    <x v="207"/>
    <s v="Tita"/>
    <x v="9"/>
    <s v="Usg"/>
    <d v="1899-12-30T15:30:00"/>
    <d v="1899-12-30T15:30:00"/>
    <s v="s/d"/>
    <e v="#VALUE!"/>
    <m/>
    <e v="#VALUE!"/>
    <n v="1"/>
  </r>
  <r>
    <n v="3093"/>
    <x v="207"/>
    <s v="Bombon"/>
    <x v="9"/>
    <s v="Aplicación de medicamento"/>
    <d v="1899-12-30T08:13:00"/>
    <d v="1899-12-30T08:13:00"/>
    <s v="s/d"/>
    <e v="#VALUE!"/>
    <m/>
    <e v="#VALUE!"/>
    <n v="1"/>
  </r>
  <r>
    <n v="3094"/>
    <x v="207"/>
    <s v="Mascota"/>
    <x v="9"/>
    <s v="Rayos X"/>
    <d v="1899-12-30T18:25:00"/>
    <d v="1899-12-30T18:25:00"/>
    <s v="s/d"/>
    <e v="#VALUE!"/>
    <m/>
    <e v="#VALUE!"/>
    <n v="1"/>
  </r>
  <r>
    <n v="3095"/>
    <x v="207"/>
    <s v="Ziba"/>
    <x v="9"/>
    <s v="Usg"/>
    <d v="1899-12-30T12:14:00"/>
    <d v="1899-12-30T12:14:00"/>
    <s v="s/d"/>
    <e v="#VALUE!"/>
    <m/>
    <e v="#VALUE!"/>
    <n v="1"/>
  </r>
  <r>
    <n v="3096"/>
    <x v="207"/>
    <s v="Peluche"/>
    <x v="15"/>
    <s v="Aplicación de medicamento"/>
    <d v="1899-12-30T19:22:00"/>
    <d v="1899-12-30T19:34:00"/>
    <s v="s/d"/>
    <e v="#VALUE!"/>
    <m/>
    <e v="#VALUE!"/>
    <n v="1"/>
  </r>
  <r>
    <n v="3097"/>
    <x v="207"/>
    <s v="Gasper"/>
    <x v="15"/>
    <s v="Desparasitación"/>
    <d v="1899-12-30T17:59:00"/>
    <d v="1899-12-30T18:11:00"/>
    <d v="1899-12-30T18:25:00"/>
    <d v="1899-12-30T00:14:00"/>
    <m/>
    <n v="14"/>
    <n v="1"/>
  </r>
  <r>
    <n v="3098"/>
    <x v="207"/>
    <s v="Toño"/>
    <x v="11"/>
    <s v="Revision"/>
    <d v="1899-12-30T17:14:00"/>
    <d v="1899-12-30T17:30:00"/>
    <d v="1899-12-30T17:50:00"/>
    <d v="1899-12-30T00:20:00"/>
    <m/>
    <n v="20"/>
    <n v="1"/>
  </r>
  <r>
    <n v="3099"/>
    <x v="207"/>
    <s v="Mila"/>
    <x v="11"/>
    <s v="Consulta"/>
    <d v="1899-12-30T18:00:00"/>
    <d v="1899-12-30T18:20:00"/>
    <d v="1899-12-30T19:00:00"/>
    <d v="1899-12-30T00:40:00"/>
    <m/>
    <n v="40"/>
    <n v="1"/>
  </r>
  <r>
    <n v="3100"/>
    <x v="207"/>
    <s v="Petra"/>
    <x v="11"/>
    <s v="Revision"/>
    <d v="1899-12-30T14:44:00"/>
    <d v="1899-12-30T14:44:00"/>
    <s v="s/d"/>
    <e v="#VALUE!"/>
    <m/>
    <e v="#VALUE!"/>
    <n v="1"/>
  </r>
  <r>
    <n v="3101"/>
    <x v="207"/>
    <s v="Junior"/>
    <x v="11"/>
    <s v="Revision"/>
    <d v="1899-12-30T17:49:00"/>
    <d v="1899-12-30T18:00:00"/>
    <d v="1899-12-30T18:50:00"/>
    <d v="1899-12-30T00:50:00"/>
    <m/>
    <n v="50"/>
    <n v="1"/>
  </r>
  <r>
    <n v="3102"/>
    <x v="207"/>
    <s v="Pipo"/>
    <x v="11"/>
    <s v="Vacuna"/>
    <d v="1899-12-30T18:12:00"/>
    <d v="1899-12-30T19:10:00"/>
    <d v="1899-12-30T19:30:00"/>
    <d v="1899-12-30T00:20:00"/>
    <m/>
    <n v="20"/>
    <n v="1"/>
  </r>
  <r>
    <n v="3103"/>
    <x v="207"/>
    <s v="Brownnie"/>
    <x v="11"/>
    <s v="Consulta"/>
    <d v="1899-12-30T19:15:00"/>
    <d v="1899-12-30T19:30:00"/>
    <d v="1899-12-30T19:50:00"/>
    <d v="1899-12-30T00:20:00"/>
    <m/>
    <n v="20"/>
    <n v="1"/>
  </r>
  <r>
    <n v="3104"/>
    <x v="208"/>
    <s v="Kissita"/>
    <x v="11"/>
    <s v="Revision"/>
    <d v="1899-12-30T09:55:00"/>
    <d v="1899-12-30T10:00:00"/>
    <d v="1899-12-30T10:20:00"/>
    <d v="1899-12-30T00:20:00"/>
    <m/>
    <n v="20"/>
    <n v="1"/>
  </r>
  <r>
    <n v="3105"/>
    <x v="208"/>
    <s v="Ron"/>
    <x v="11"/>
    <s v="Revision"/>
    <d v="1899-12-30T18:26:00"/>
    <d v="1899-12-30T19:00:00"/>
    <d v="1899-12-30T19:10:00"/>
    <d v="1899-12-30T00:10:00"/>
    <m/>
    <n v="10"/>
    <n v="1"/>
  </r>
  <r>
    <n v="3106"/>
    <x v="208"/>
    <s v="Pipper"/>
    <x v="11"/>
    <s v="Consulta"/>
    <d v="1899-12-30T17:08:00"/>
    <d v="1899-12-30T17:30:00"/>
    <d v="1899-12-30T17:50:00"/>
    <d v="1899-12-30T00:20:00"/>
    <m/>
    <n v="20"/>
    <n v="1"/>
  </r>
  <r>
    <n v="3107"/>
    <x v="208"/>
    <s v="Mailo"/>
    <x v="4"/>
    <s v="Revision"/>
    <d v="1899-12-30T10:53:00"/>
    <d v="1899-12-30T11:04:00"/>
    <d v="1899-12-30T11:48:00"/>
    <d v="1899-12-30T00:44:00"/>
    <m/>
    <n v="44"/>
    <n v="1"/>
  </r>
  <r>
    <n v="3108"/>
    <x v="208"/>
    <s v="Cleo"/>
    <x v="4"/>
    <s v="Revision"/>
    <d v="1899-12-30T11:18:00"/>
    <d v="1899-12-30T11:50:00"/>
    <d v="1899-12-30T13:01:00"/>
    <d v="1899-12-30T01:11:00"/>
    <m/>
    <n v="71"/>
    <n v="1"/>
  </r>
  <r>
    <n v="3109"/>
    <x v="208"/>
    <s v="Mateo - Antonio"/>
    <x v="4"/>
    <s v="Desparasitación"/>
    <d v="1899-12-30T09:59:00"/>
    <d v="1899-12-30T10:03:00"/>
    <d v="1899-12-30T10:23:00"/>
    <d v="1899-12-30T00:20:00"/>
    <m/>
    <n v="20"/>
    <n v="1"/>
  </r>
  <r>
    <n v="3110"/>
    <x v="208"/>
    <s v="Eros"/>
    <x v="4"/>
    <s v="Revision"/>
    <d v="1899-12-30T19:40:00"/>
    <d v="1899-12-30T19:40:00"/>
    <d v="1899-12-30T20:02:00"/>
    <d v="1899-12-30T00:22:00"/>
    <m/>
    <n v="22"/>
    <n v="1"/>
  </r>
  <r>
    <n v="3111"/>
    <x v="208"/>
    <s v="Max"/>
    <x v="4"/>
    <s v="Consulta"/>
    <d v="1899-12-30T16:58:00"/>
    <d v="1899-12-30T17:03:00"/>
    <d v="1899-12-30T17:30:00"/>
    <d v="1899-12-30T00:27:00"/>
    <m/>
    <n v="27"/>
    <n v="1"/>
  </r>
  <r>
    <n v="3112"/>
    <x v="208"/>
    <s v="Cloe"/>
    <x v="4"/>
    <s v="Consulta"/>
    <d v="1899-12-30T17:58:00"/>
    <d v="1899-12-30T18:02:00"/>
    <d v="1899-12-30T19:43:00"/>
    <d v="1899-12-30T01:41:00"/>
    <m/>
    <n v="101"/>
    <n v="1"/>
  </r>
  <r>
    <n v="3113"/>
    <x v="208"/>
    <s v="Nala - Luna"/>
    <x v="4"/>
    <s v="Desparasitación"/>
    <d v="1899-12-30T18:16:00"/>
    <d v="1899-12-30T18:20:00"/>
    <s v="s/d"/>
    <e v="#VALUE!"/>
    <m/>
    <e v="#VALUE!"/>
    <n v="1"/>
  </r>
  <r>
    <n v="3114"/>
    <x v="208"/>
    <s v="Bausser"/>
    <x v="3"/>
    <s v="Revision"/>
    <d v="1899-12-30T17:13:00"/>
    <d v="1899-12-30T17:30:00"/>
    <s v="s/d"/>
    <e v="#VALUE!"/>
    <m/>
    <e v="#VALUE!"/>
    <n v="1"/>
  </r>
  <r>
    <n v="3115"/>
    <x v="208"/>
    <s v="Thor"/>
    <x v="3"/>
    <s v="Consulta"/>
    <d v="1899-12-30T18:11:00"/>
    <d v="1899-12-30T18:11:00"/>
    <s v="s/d"/>
    <e v="#VALUE!"/>
    <m/>
    <e v="#VALUE!"/>
    <n v="1"/>
  </r>
  <r>
    <n v="3116"/>
    <x v="208"/>
    <s v="Ginger"/>
    <x v="3"/>
    <s v="Consulta"/>
    <d v="1899-12-30T19:39:00"/>
    <d v="1899-12-30T19:39:00"/>
    <s v="s/d"/>
    <e v="#VALUE!"/>
    <m/>
    <e v="#VALUE!"/>
    <n v="1"/>
  </r>
  <r>
    <n v="3117"/>
    <x v="208"/>
    <s v="Fiona"/>
    <x v="3"/>
    <s v="Consulta"/>
    <d v="1899-12-30T20:01:00"/>
    <d v="1899-12-30T20:01:00"/>
    <s v="s/d"/>
    <e v="#VALUE!"/>
    <m/>
    <e v="#VALUE!"/>
    <n v="1"/>
  </r>
  <r>
    <n v="3118"/>
    <x v="208"/>
    <s v="Pulche"/>
    <x v="3"/>
    <s v="Consulta"/>
    <d v="1899-12-30T18:51:00"/>
    <d v="1899-12-30T19:00:00"/>
    <s v="s/d"/>
    <e v="#VALUE!"/>
    <m/>
    <e v="#VALUE!"/>
    <n v="1"/>
  </r>
  <r>
    <n v="3119"/>
    <x v="208"/>
    <s v="Nico"/>
    <x v="3"/>
    <s v="Consulta"/>
    <d v="1899-12-30T15:27:00"/>
    <d v="1899-12-30T17:00:00"/>
    <s v="s/d"/>
    <e v="#VALUE!"/>
    <m/>
    <e v="#VALUE!"/>
    <n v="1"/>
  </r>
  <r>
    <n v="3120"/>
    <x v="209"/>
    <s v="Niky"/>
    <x v="23"/>
    <s v="Retiro de puntos"/>
    <d v="1899-12-30T20:00:00"/>
    <d v="1899-12-30T20:00:00"/>
    <d v="1899-12-30T20:19:00"/>
    <d v="1899-12-30T00:19:00"/>
    <m/>
    <n v="19"/>
    <n v="1"/>
  </r>
  <r>
    <n v="3121"/>
    <x v="209"/>
    <s v="Kira"/>
    <x v="1"/>
    <s v="Consulta"/>
    <d v="1899-12-30T18:31:00"/>
    <d v="1899-12-30T18:32:00"/>
    <d v="1899-12-30T20:01:00"/>
    <d v="1899-12-30T01:29:00"/>
    <m/>
    <n v="89"/>
    <n v="1"/>
  </r>
  <r>
    <n v="3122"/>
    <x v="209"/>
    <s v="Lola"/>
    <x v="3"/>
    <s v="Consulta"/>
    <d v="1899-12-30T17:54:00"/>
    <d v="1899-12-30T18:00:00"/>
    <s v="s/d"/>
    <e v="#VALUE!"/>
    <m/>
    <e v="#VALUE!"/>
    <n v="1"/>
  </r>
  <r>
    <n v="3123"/>
    <x v="209"/>
    <s v="Daysi"/>
    <x v="3"/>
    <s v="Consulta"/>
    <d v="1899-12-30T17:05:00"/>
    <d v="1899-12-30T17:05:00"/>
    <s v="s/d"/>
    <e v="#VALUE!"/>
    <m/>
    <e v="#VALUE!"/>
    <n v="1"/>
  </r>
  <r>
    <n v="3124"/>
    <x v="209"/>
    <s v="Max"/>
    <x v="15"/>
    <s v="Consulta"/>
    <d v="1899-12-30T18:40:00"/>
    <d v="1899-12-30T19:00:00"/>
    <d v="1899-12-30T20:30:00"/>
    <d v="1899-12-30T01:30:00"/>
    <m/>
    <n v="90"/>
    <n v="1"/>
  </r>
  <r>
    <n v="3125"/>
    <x v="209"/>
    <s v="Romina"/>
    <x v="15"/>
    <s v="Cambio de vendaje"/>
    <d v="1899-12-30T15:42:00"/>
    <d v="1899-12-30T15:53:00"/>
    <d v="1899-12-30T16:40:00"/>
    <d v="1899-12-30T00:47:00"/>
    <m/>
    <n v="47"/>
    <n v="1"/>
  </r>
  <r>
    <n v="3126"/>
    <x v="209"/>
    <s v="Chema"/>
    <x v="15"/>
    <s v="Consulta"/>
    <d v="1899-12-30T14:51:00"/>
    <d v="1899-12-30T15:02:00"/>
    <d v="1899-12-30T15:39:00"/>
    <d v="1899-12-30T00:37:00"/>
    <m/>
    <n v="37"/>
    <n v="1"/>
  </r>
  <r>
    <n v="3127"/>
    <x v="209"/>
    <s v="Kika - Sanson"/>
    <x v="15"/>
    <s v="Biometria"/>
    <d v="1899-12-30T20:22:00"/>
    <d v="1899-12-30T20:25:00"/>
    <d v="1899-12-30T20:40:00"/>
    <d v="1899-12-30T00:15:00"/>
    <m/>
    <n v="15"/>
    <n v="1"/>
  </r>
  <r>
    <n v="3128"/>
    <x v="209"/>
    <s v="Pox"/>
    <x v="15"/>
    <s v="Biometria"/>
    <d v="1899-12-30T10:15:00"/>
    <d v="1899-12-30T10:15:00"/>
    <d v="1899-12-30T10:30:00"/>
    <d v="1899-12-30T00:15:00"/>
    <m/>
    <n v="15"/>
    <n v="1"/>
  </r>
  <r>
    <n v="3129"/>
    <x v="209"/>
    <s v="Homero"/>
    <x v="15"/>
    <s v="Consulta"/>
    <d v="1899-12-30T20:25:00"/>
    <d v="1899-12-30T20:25:00"/>
    <s v="s/d"/>
    <e v="#VALUE!"/>
    <m/>
    <e v="#VALUE!"/>
    <n v="1"/>
  </r>
  <r>
    <n v="3130"/>
    <x v="210"/>
    <s v="Greysi"/>
    <x v="1"/>
    <s v="Aplicación de medicamento"/>
    <d v="1899-12-30T19:19:00"/>
    <d v="1899-12-30T19:19:00"/>
    <d v="1899-12-30T19:36:00"/>
    <d v="1899-12-30T00:17:00"/>
    <m/>
    <n v="17"/>
    <n v="1"/>
  </r>
  <r>
    <n v="3131"/>
    <x v="210"/>
    <s v="Denver"/>
    <x v="1"/>
    <s v="Vacuna"/>
    <d v="1899-12-30T15:28:00"/>
    <d v="1899-12-30T15:28:00"/>
    <d v="1899-12-30T15:57:00"/>
    <d v="1899-12-30T00:29:00"/>
    <m/>
    <n v="29"/>
    <n v="1"/>
  </r>
  <r>
    <n v="3132"/>
    <x v="210"/>
    <s v="Ramona"/>
    <x v="1"/>
    <s v="Vacuna"/>
    <d v="1899-12-30T16:11:00"/>
    <d v="1899-12-30T16:11:00"/>
    <d v="1899-12-30T16:43:00"/>
    <d v="1899-12-30T00:32:00"/>
    <m/>
    <n v="32"/>
    <n v="1"/>
  </r>
  <r>
    <n v="3133"/>
    <x v="210"/>
    <s v="Nevada"/>
    <x v="1"/>
    <s v="Aplicación de medicamento"/>
    <d v="1899-12-30T14:43:00"/>
    <d v="1899-12-30T14:43:00"/>
    <d v="1899-12-30T15:05:00"/>
    <d v="1899-12-30T00:22:00"/>
    <m/>
    <n v="22"/>
    <n v="1"/>
  </r>
  <r>
    <n v="3134"/>
    <x v="210"/>
    <s v="Jack - Thor - Loky"/>
    <x v="16"/>
    <s v="Vacuna"/>
    <d v="1899-12-30T11:45:00"/>
    <d v="1899-12-30T11:45:00"/>
    <s v="s/d"/>
    <e v="#VALUE!"/>
    <m/>
    <e v="#VALUE!"/>
    <n v="1"/>
  </r>
  <r>
    <n v="3135"/>
    <x v="210"/>
    <s v="Bimba"/>
    <x v="16"/>
    <s v="Consulta"/>
    <d v="1899-12-30T10:47:00"/>
    <d v="1899-12-30T10:47:00"/>
    <s v="s/d"/>
    <e v="#VALUE!"/>
    <m/>
    <e v="#VALUE!"/>
    <n v="1"/>
  </r>
  <r>
    <n v="3136"/>
    <x v="211"/>
    <s v="Max"/>
    <x v="22"/>
    <s v="Consulta"/>
    <d v="1899-12-30T14:48:00"/>
    <d v="1899-12-30T17:48:00"/>
    <s v="s/d"/>
    <e v="#VALUE!"/>
    <m/>
    <e v="#VALUE!"/>
    <n v="1"/>
  </r>
  <r>
    <n v="3137"/>
    <x v="211"/>
    <s v="Nena"/>
    <x v="22"/>
    <s v="Desparasitación"/>
    <d v="1899-12-30T17:17:00"/>
    <d v="1899-12-30T17:17:00"/>
    <s v="s/d"/>
    <e v="#VALUE!"/>
    <m/>
    <e v="#VALUE!"/>
    <n v="1"/>
  </r>
  <r>
    <n v="3138"/>
    <x v="211"/>
    <s v="Chilorio"/>
    <x v="22"/>
    <s v="Consulta"/>
    <d v="1899-12-30T15:45:00"/>
    <d v="1899-12-30T15:45:00"/>
    <s v="s/d"/>
    <e v="#VALUE!"/>
    <m/>
    <e v="#VALUE!"/>
    <n v="1"/>
  </r>
  <r>
    <n v="3139"/>
    <x v="211"/>
    <s v="Cookie"/>
    <x v="20"/>
    <s v="Consulta"/>
    <d v="1899-12-30T08:01:00"/>
    <d v="1899-12-30T08:01:00"/>
    <d v="1899-12-30T08:33:00"/>
    <d v="1899-12-30T00:32:00"/>
    <m/>
    <n v="32"/>
    <n v="1"/>
  </r>
  <r>
    <n v="3140"/>
    <x v="211"/>
    <s v="Jodie"/>
    <x v="20"/>
    <s v="Consulta"/>
    <d v="1899-12-30T16:44:00"/>
    <d v="1899-12-30T16:44:00"/>
    <d v="1899-12-30T17:30:00"/>
    <d v="1899-12-30T00:46:00"/>
    <m/>
    <n v="46"/>
    <n v="1"/>
  </r>
  <r>
    <n v="3141"/>
    <x v="211"/>
    <s v="Camila"/>
    <x v="1"/>
    <s v="Consulta"/>
    <d v="1899-12-30T18:02:00"/>
    <d v="1899-12-30T18:03:00"/>
    <d v="1899-12-30T18:53:00"/>
    <d v="1899-12-30T00:50:00"/>
    <m/>
    <n v="50"/>
    <n v="1"/>
  </r>
  <r>
    <n v="3142"/>
    <x v="211"/>
    <s v="Strudel"/>
    <x v="1"/>
    <s v="Revision"/>
    <d v="1899-12-30T18:44:00"/>
    <d v="1899-12-30T18:45:00"/>
    <d v="1899-12-30T19:20:00"/>
    <d v="1899-12-30T00:35:00"/>
    <m/>
    <n v="35"/>
    <n v="1"/>
  </r>
  <r>
    <n v="3143"/>
    <x v="211"/>
    <s v="Nina"/>
    <x v="1"/>
    <s v="Placa"/>
    <d v="1899-12-30T16:15:00"/>
    <d v="1899-12-30T16:16:00"/>
    <d v="1899-12-30T16:44:00"/>
    <d v="1899-12-30T00:28:00"/>
    <m/>
    <n v="28"/>
    <n v="1"/>
  </r>
  <r>
    <n v="3144"/>
    <x v="211"/>
    <s v="Ralph"/>
    <x v="1"/>
    <s v="Consulta"/>
    <d v="1899-12-30T11:43:00"/>
    <d v="1899-12-30T11:44:00"/>
    <d v="1899-12-30T12:12:00"/>
    <d v="1899-12-30T00:28:00"/>
    <m/>
    <n v="28"/>
    <n v="1"/>
  </r>
  <r>
    <n v="3145"/>
    <x v="211"/>
    <s v="Mia"/>
    <x v="1"/>
    <s v="Desparasitación"/>
    <d v="1899-12-30T10:30:00"/>
    <d v="1899-12-30T10:35:00"/>
    <d v="1899-12-30T11:04:00"/>
    <d v="1899-12-30T00:29:00"/>
    <m/>
    <n v="29"/>
    <n v="1"/>
  </r>
  <r>
    <n v="3146"/>
    <x v="211"/>
    <s v="Honey"/>
    <x v="1"/>
    <s v="Consulta"/>
    <d v="1899-12-30T09:41:00"/>
    <d v="1899-12-30T09:45:00"/>
    <d v="1899-12-30T10:40:00"/>
    <d v="1899-12-30T00:55:00"/>
    <m/>
    <n v="55"/>
    <n v="1"/>
  </r>
  <r>
    <n v="3147"/>
    <x v="211"/>
    <s v="Charlie"/>
    <x v="11"/>
    <s v="Revision"/>
    <d v="1899-12-30T08:34:00"/>
    <d v="1899-12-30T08:34:00"/>
    <s v="s/d"/>
    <e v="#VALUE!"/>
    <m/>
    <e v="#VALUE!"/>
    <n v="1"/>
  </r>
  <r>
    <n v="3148"/>
    <x v="211"/>
    <s v="Guera"/>
    <x v="11"/>
    <s v="Consulta"/>
    <d v="1899-12-30T09:00:00"/>
    <d v="1899-12-30T09:00:00"/>
    <s v="s/d"/>
    <e v="#VALUE!"/>
    <m/>
    <e v="#VALUE!"/>
    <n v="1"/>
  </r>
  <r>
    <n v="3149"/>
    <x v="211"/>
    <s v="Esther"/>
    <x v="11"/>
    <s v="Consulta"/>
    <d v="1899-12-30T20:35:00"/>
    <d v="1899-12-30T20:35:00"/>
    <s v="s/d"/>
    <e v="#VALUE!"/>
    <m/>
    <e v="#VALUE!"/>
    <n v="1"/>
  </r>
  <r>
    <n v="3150"/>
    <x v="211"/>
    <s v="Ginny"/>
    <x v="11"/>
    <s v="Consulta"/>
    <d v="1899-12-30T20:36:00"/>
    <d v="1899-12-30T20:36:00"/>
    <s v="s/d"/>
    <e v="#VALUE!"/>
    <m/>
    <e v="#VALUE!"/>
    <n v="1"/>
  </r>
  <r>
    <n v="3151"/>
    <x v="211"/>
    <s v="Sinforosa"/>
    <x v="11"/>
    <s v="Revision"/>
    <d v="1899-12-30T20:40:00"/>
    <d v="1899-12-30T20:40:00"/>
    <s v="s/d"/>
    <e v="#VALUE!"/>
    <m/>
    <e v="#VALUE!"/>
    <n v="1"/>
  </r>
  <r>
    <n v="3152"/>
    <x v="211"/>
    <s v="Cody"/>
    <x v="3"/>
    <s v="Consulta"/>
    <d v="1899-12-30T18:34:00"/>
    <d v="1899-12-30T18:34:00"/>
    <s v="s/d"/>
    <e v="#VALUE!"/>
    <m/>
    <e v="#VALUE!"/>
    <n v="1"/>
  </r>
  <r>
    <n v="3153"/>
    <x v="211"/>
    <s v="Maya"/>
    <x v="3"/>
    <s v="Consulta"/>
    <d v="1899-12-30T19:07:00"/>
    <d v="1899-12-30T19:07:00"/>
    <s v="s/d"/>
    <e v="#VALUE!"/>
    <m/>
    <e v="#VALUE!"/>
    <n v="1"/>
  </r>
  <r>
    <n v="3154"/>
    <x v="211"/>
    <s v="Ginger"/>
    <x v="3"/>
    <s v="Consulta"/>
    <d v="1899-12-30T17:51:00"/>
    <d v="1899-12-30T17:51:00"/>
    <s v="s/d"/>
    <e v="#VALUE!"/>
    <m/>
    <e v="#VALUE!"/>
    <n v="1"/>
  </r>
  <r>
    <n v="3155"/>
    <x v="211"/>
    <s v="Muñeca"/>
    <x v="3"/>
    <s v="Consulta"/>
    <d v="1899-12-30T19:56:00"/>
    <d v="1899-12-30T19:56:00"/>
    <s v="s/d"/>
    <e v="#VALUE!"/>
    <m/>
    <e v="#VALUE!"/>
    <n v="1"/>
  </r>
  <r>
    <n v="3156"/>
    <x v="212"/>
    <s v="Bosco"/>
    <x v="20"/>
    <s v="Vacuna"/>
    <d v="1899-12-30T18:42:00"/>
    <d v="1899-12-30T18:42:00"/>
    <d v="1899-12-30T19:20:00"/>
    <d v="1899-12-30T00:38:00"/>
    <m/>
    <n v="38"/>
    <n v="1"/>
  </r>
  <r>
    <n v="3157"/>
    <x v="212"/>
    <s v="Doroty"/>
    <x v="9"/>
    <s v="Consulta"/>
    <d v="1899-12-30T10:55:00"/>
    <d v="1899-12-30T10:55:00"/>
    <s v="s/d"/>
    <e v="#VALUE!"/>
    <m/>
    <e v="#VALUE!"/>
    <n v="1"/>
  </r>
  <r>
    <n v="3158"/>
    <x v="212"/>
    <s v="Lala - Thor"/>
    <x v="9"/>
    <s v="Desparasitación"/>
    <d v="1899-12-30T11:43:00"/>
    <d v="1899-12-30T11:43:00"/>
    <s v="s/d"/>
    <e v="#VALUE!"/>
    <m/>
    <e v="#VALUE!"/>
    <n v="1"/>
  </r>
  <r>
    <n v="3159"/>
    <x v="212"/>
    <s v="Muñeca"/>
    <x v="9"/>
    <s v="Consulta"/>
    <d v="1899-12-30T13:17:00"/>
    <d v="1899-12-30T13:17:00"/>
    <d v="1899-12-30T14:00:00"/>
    <d v="1899-12-30T00:43:00"/>
    <m/>
    <n v="43"/>
    <n v="1"/>
  </r>
  <r>
    <n v="3160"/>
    <x v="212"/>
    <s v="Maximo"/>
    <x v="9"/>
    <s v="Ego"/>
    <d v="1899-12-30T13:42:00"/>
    <d v="1899-12-30T13:42:00"/>
    <s v="s/d"/>
    <e v="#VALUE!"/>
    <m/>
    <e v="#VALUE!"/>
    <n v="1"/>
  </r>
  <r>
    <n v="3161"/>
    <x v="212"/>
    <s v="Pepe"/>
    <x v="9"/>
    <s v="Consulta"/>
    <d v="1899-12-30T13:42:00"/>
    <d v="1899-12-30T12:42:00"/>
    <s v="s/d"/>
    <e v="#VALUE!"/>
    <m/>
    <e v="#VALUE!"/>
    <n v="1"/>
  </r>
  <r>
    <n v="3162"/>
    <x v="212"/>
    <s v="Jack"/>
    <x v="9"/>
    <s v="Consulta"/>
    <d v="1899-12-30T09:26:00"/>
    <d v="1899-12-30T09:26:00"/>
    <d v="1899-12-30T09:51:00"/>
    <d v="1899-12-30T00:25:00"/>
    <m/>
    <n v="25"/>
    <n v="1"/>
  </r>
  <r>
    <n v="3163"/>
    <x v="212"/>
    <s v="Yoku"/>
    <x v="9"/>
    <s v="Consulta"/>
    <d v="1899-12-30T08:44:00"/>
    <d v="1899-12-30T08:44:00"/>
    <d v="1899-12-30T09:26:00"/>
    <d v="1899-12-30T00:42:00"/>
    <m/>
    <n v="42"/>
    <n v="1"/>
  </r>
  <r>
    <n v="3164"/>
    <x v="213"/>
    <s v="Blacky"/>
    <x v="9"/>
    <s v="Consulta"/>
    <d v="1899-12-30T14:36:00"/>
    <d v="1899-12-30T14:36:00"/>
    <d v="1899-12-30T14:55:00"/>
    <d v="1899-12-30T00:19:00"/>
    <m/>
    <n v="19"/>
    <n v="1"/>
  </r>
  <r>
    <n v="3165"/>
    <x v="213"/>
    <s v="Jose"/>
    <x v="9"/>
    <s v="Consulta"/>
    <d v="1899-12-30T13:20:00"/>
    <d v="1899-12-30T13:20:00"/>
    <d v="1899-12-30T14:00:00"/>
    <d v="1899-12-30T00:40:00"/>
    <m/>
    <n v="40"/>
    <n v="1"/>
  </r>
  <r>
    <n v="3166"/>
    <x v="213"/>
    <s v="Elvis"/>
    <x v="9"/>
    <s v="Consulta"/>
    <d v="1899-12-30T17:37:00"/>
    <d v="1899-12-30T17:37:00"/>
    <d v="1899-12-30T18:00:00"/>
    <d v="1899-12-30T00:23:00"/>
    <m/>
    <n v="23"/>
    <n v="1"/>
  </r>
  <r>
    <n v="3167"/>
    <x v="213"/>
    <s v="Sams"/>
    <x v="9"/>
    <s v="Consulta"/>
    <d v="1899-12-30T12:12:00"/>
    <d v="1899-12-30T12:12:00"/>
    <d v="1899-12-30T12:37:00"/>
    <d v="1899-12-30T00:25:00"/>
    <m/>
    <n v="25"/>
    <n v="1"/>
  </r>
  <r>
    <n v="3168"/>
    <x v="213"/>
    <s v="Akuyuye"/>
    <x v="1"/>
    <s v="Consulta"/>
    <d v="1899-12-30T20:16:00"/>
    <d v="1899-12-30T20:20:00"/>
    <d v="1899-12-30T20:40:00"/>
    <d v="1899-12-30T00:20:00"/>
    <m/>
    <n v="20"/>
    <n v="1"/>
  </r>
  <r>
    <n v="3169"/>
    <x v="213"/>
    <s v="Maca"/>
    <x v="1"/>
    <s v="Aplicación de medicamento"/>
    <d v="1899-12-30T20:00:00"/>
    <d v="1899-12-30T20:02:00"/>
    <d v="1899-12-30T20:10:00"/>
    <d v="1899-12-30T00:08:00"/>
    <m/>
    <n v="8"/>
    <n v="1"/>
  </r>
  <r>
    <n v="3170"/>
    <x v="213"/>
    <s v="Romina"/>
    <x v="1"/>
    <s v="Cambio de vendaje"/>
    <d v="1899-12-30T17:47:00"/>
    <d v="1899-12-30T17:48:00"/>
    <d v="1899-12-30T18:23:00"/>
    <d v="1899-12-30T00:35:00"/>
    <m/>
    <n v="35"/>
    <n v="1"/>
  </r>
  <r>
    <n v="3171"/>
    <x v="213"/>
    <s v="S/N"/>
    <x v="1"/>
    <s v="Eutanasia"/>
    <d v="1899-12-30T16:27:00"/>
    <d v="1899-12-30T16:29:00"/>
    <d v="1899-12-30T17:17:00"/>
    <d v="1899-12-30T00:48:00"/>
    <m/>
    <n v="48"/>
    <n v="1"/>
  </r>
  <r>
    <n v="3172"/>
    <x v="213"/>
    <s v="Maya"/>
    <x v="1"/>
    <s v="Revision"/>
    <d v="1899-12-30T14:42:00"/>
    <d v="1899-12-30T14:43:00"/>
    <d v="1899-12-30T15:40:00"/>
    <d v="1899-12-30T00:57:00"/>
    <m/>
    <n v="57"/>
    <n v="1"/>
  </r>
  <r>
    <n v="3173"/>
    <x v="213"/>
    <s v="Sam"/>
    <x v="1"/>
    <s v="Consulta"/>
    <d v="1899-12-30T11:02:00"/>
    <d v="1899-12-30T11:11:00"/>
    <d v="1899-12-30T11:52:00"/>
    <d v="1899-12-30T00:41:00"/>
    <m/>
    <n v="41"/>
    <n v="1"/>
  </r>
  <r>
    <n v="3174"/>
    <x v="213"/>
    <s v="Canela"/>
    <x v="1"/>
    <s v="Consulta"/>
    <d v="1899-12-30T12:28:00"/>
    <d v="1899-12-30T12:31:00"/>
    <d v="1899-12-30T13:07:00"/>
    <d v="1899-12-30T00:36:00"/>
    <m/>
    <n v="36"/>
    <n v="1"/>
  </r>
  <r>
    <n v="3175"/>
    <x v="214"/>
    <s v="Kissita"/>
    <x v="0"/>
    <s v="Revision"/>
    <d v="1899-12-30T08:57:00"/>
    <d v="1899-12-30T08:57:00"/>
    <s v="s/d"/>
    <e v="#VALUE!"/>
    <m/>
    <e v="#VALUE!"/>
    <n v="1"/>
  </r>
  <r>
    <n v="3176"/>
    <x v="214"/>
    <s v="Sura"/>
    <x v="0"/>
    <s v="Consulta"/>
    <d v="1899-12-30T11:32:00"/>
    <d v="1899-12-30T11:32:00"/>
    <d v="1899-12-30T12:00:00"/>
    <d v="1899-12-30T00:28:00"/>
    <m/>
    <n v="28"/>
    <n v="1"/>
  </r>
  <r>
    <n v="3177"/>
    <x v="214"/>
    <s v="Cochiloco"/>
    <x v="15"/>
    <s v="Consulta"/>
    <d v="1899-12-30T19:02:00"/>
    <d v="1899-12-30T19:10:00"/>
    <d v="1899-12-30T20:00:00"/>
    <d v="1899-12-30T00:50:00"/>
    <m/>
    <n v="50"/>
    <n v="1"/>
  </r>
  <r>
    <n v="3178"/>
    <x v="214"/>
    <s v="Lila"/>
    <x v="15"/>
    <s v="Consulta"/>
    <d v="1899-12-30T19:17:00"/>
    <d v="1899-12-30T19:30:00"/>
    <d v="1899-12-30T20:20:00"/>
    <d v="1899-12-30T00:50:00"/>
    <m/>
    <n v="50"/>
    <n v="1"/>
  </r>
  <r>
    <n v="3179"/>
    <x v="214"/>
    <s v="Perdi"/>
    <x v="15"/>
    <s v="Consulta"/>
    <d v="1899-12-30T15:29:00"/>
    <d v="1899-12-30T15:33:00"/>
    <d v="1899-12-30T16:28:00"/>
    <d v="1899-12-30T00:55:00"/>
    <m/>
    <n v="55"/>
    <n v="1"/>
  </r>
  <r>
    <n v="3180"/>
    <x v="214"/>
    <s v="Canica - Canela - Falco - Toby"/>
    <x v="15"/>
    <s v="Desparasitación"/>
    <d v="1899-12-30T17:35:00"/>
    <d v="1899-12-30T17:37:00"/>
    <s v="s/d"/>
    <e v="#VALUE!"/>
    <m/>
    <e v="#VALUE!"/>
    <n v="1"/>
  </r>
  <r>
    <n v="3181"/>
    <x v="214"/>
    <s v="Estrella"/>
    <x v="11"/>
    <s v="Preoperatorio"/>
    <d v="1899-12-30T12:26:00"/>
    <d v="1899-12-30T12:30:00"/>
    <d v="1899-12-30T13:10:00"/>
    <d v="1899-12-30T00:40:00"/>
    <m/>
    <n v="40"/>
    <n v="1"/>
  </r>
  <r>
    <n v="3182"/>
    <x v="214"/>
    <s v="Marfil"/>
    <x v="11"/>
    <s v="Preoperatorio"/>
    <d v="1899-12-30T10:43:00"/>
    <d v="1899-12-30T10:58:00"/>
    <d v="1899-12-30T11:10:00"/>
    <d v="1899-12-30T00:12:00"/>
    <m/>
    <n v="12"/>
    <n v="1"/>
  </r>
  <r>
    <n v="3183"/>
    <x v="214"/>
    <s v="Petria"/>
    <x v="11"/>
    <s v="Revision"/>
    <d v="1899-12-30T13:31:00"/>
    <d v="1899-12-30T13:40:00"/>
    <d v="1899-12-30T14:00:00"/>
    <d v="1899-12-30T00:20:00"/>
    <m/>
    <n v="20"/>
    <n v="1"/>
  </r>
  <r>
    <n v="3184"/>
    <x v="214"/>
    <s v="Princesa"/>
    <x v="11"/>
    <s v="Consulta"/>
    <d v="1899-12-30T19:20:00"/>
    <d v="1899-12-30T19:30:00"/>
    <d v="1899-12-30T20:10:00"/>
    <d v="1899-12-30T00:40:00"/>
    <m/>
    <n v="40"/>
    <n v="1"/>
  </r>
  <r>
    <n v="3185"/>
    <x v="214"/>
    <s v="Junior"/>
    <x v="11"/>
    <s v="Ozonoterapia"/>
    <d v="1899-12-30T18:21:00"/>
    <d v="1899-12-30T18:30:00"/>
    <d v="1899-12-30T18:50:00"/>
    <d v="1899-12-30T00:20:00"/>
    <m/>
    <n v="20"/>
    <n v="1"/>
  </r>
  <r>
    <n v="3186"/>
    <x v="214"/>
    <s v="Cami"/>
    <x v="11"/>
    <s v="Usg"/>
    <d v="1899-12-30T17:35:00"/>
    <d v="1899-12-30T18:00:00"/>
    <d v="1899-12-30T18:20:00"/>
    <d v="1899-12-30T00:20:00"/>
    <m/>
    <n v="20"/>
    <n v="1"/>
  </r>
  <r>
    <n v="3187"/>
    <x v="214"/>
    <s v="Lucky"/>
    <x v="11"/>
    <s v="Vacuna"/>
    <d v="1899-12-30T17:18:00"/>
    <d v="1899-12-30T17:18:00"/>
    <d v="1899-12-30T17:30:00"/>
    <d v="1899-12-30T00:12:00"/>
    <m/>
    <n v="12"/>
    <n v="1"/>
  </r>
  <r>
    <n v="3188"/>
    <x v="214"/>
    <s v="Jodie"/>
    <x v="11"/>
    <s v="Revision"/>
    <d v="1899-12-30T15:51:00"/>
    <d v="1899-12-30T16:00:00"/>
    <d v="1899-12-30T16:20:00"/>
    <d v="1899-12-30T00:20:00"/>
    <m/>
    <n v="20"/>
    <n v="1"/>
  </r>
  <r>
    <n v="3189"/>
    <x v="214"/>
    <s v="Barnie"/>
    <x v="11"/>
    <s v="Laboratorio"/>
    <d v="1899-12-30T09:34:00"/>
    <d v="1899-12-30T09:34:00"/>
    <d v="1899-12-30T09:50:00"/>
    <d v="1899-12-30T00:16:00"/>
    <m/>
    <n v="16"/>
    <n v="1"/>
  </r>
  <r>
    <n v="3189"/>
    <x v="215"/>
    <s v="Cokie"/>
    <x v="3"/>
    <s v="Vacuna"/>
    <d v="1899-12-30T16:54:00"/>
    <d v="1899-12-30T17:00:00"/>
    <s v="s/d"/>
    <e v="#VALUE!"/>
    <m/>
    <e v="#VALUE!"/>
    <n v="1"/>
  </r>
  <r>
    <n v="3190"/>
    <x v="215"/>
    <s v="Bruna"/>
    <x v="3"/>
    <s v="Consulta"/>
    <d v="1899-12-30T17:34:00"/>
    <d v="1899-12-30T17:34:00"/>
    <s v="s/d"/>
    <e v="#VALUE!"/>
    <m/>
    <e v="#VALUE!"/>
    <n v="1"/>
  </r>
  <r>
    <n v="3191"/>
    <x v="215"/>
    <s v="Nasha"/>
    <x v="3"/>
    <s v="Consulta"/>
    <d v="1899-12-30T17:23:00"/>
    <d v="1899-12-30T18:30:00"/>
    <s v="s/d"/>
    <e v="#VALUE!"/>
    <m/>
    <e v="#VALUE!"/>
    <n v="1"/>
  </r>
  <r>
    <n v="3192"/>
    <x v="215"/>
    <s v="Pinkie"/>
    <x v="3"/>
    <s v="Consulta"/>
    <d v="1899-12-30T18:30:00"/>
    <d v="1899-12-30T18:30:00"/>
    <s v="s/d"/>
    <e v="#VALUE!"/>
    <m/>
    <e v="#VALUE!"/>
    <n v="1"/>
  </r>
  <r>
    <n v="3193"/>
    <x v="215"/>
    <s v="Jumbo"/>
    <x v="3"/>
    <s v="Consulta"/>
    <d v="1899-12-30T18:50:00"/>
    <d v="1899-12-30T19:00:00"/>
    <s v="s/d"/>
    <e v="#VALUE!"/>
    <m/>
    <e v="#VALUE!"/>
    <n v="1"/>
  </r>
  <r>
    <n v="3194"/>
    <x v="215"/>
    <s v="Dusty"/>
    <x v="3"/>
    <s v="Consulta"/>
    <d v="1899-12-30T19:30:00"/>
    <d v="1899-12-30T19:30:00"/>
    <s v="s/d"/>
    <e v="#VALUE!"/>
    <m/>
    <e v="#VALUE!"/>
    <n v="1"/>
  </r>
  <r>
    <n v="3195"/>
    <x v="215"/>
    <s v="Rudo"/>
    <x v="3"/>
    <s v="Consulta"/>
    <d v="1899-12-30T19:48:00"/>
    <d v="1899-12-30T20:00:00"/>
    <s v="s/d"/>
    <e v="#VALUE!"/>
    <m/>
    <e v="#VALUE!"/>
    <n v="1"/>
  </r>
  <r>
    <n v="3196"/>
    <x v="215"/>
    <s v="Maca"/>
    <x v="0"/>
    <s v="Aplicación de medicamento"/>
    <d v="1899-12-30T18:56:00"/>
    <d v="1899-12-30T18:56:00"/>
    <s v="s/d"/>
    <e v="#VALUE!"/>
    <m/>
    <e v="#VALUE!"/>
    <n v="1"/>
  </r>
  <r>
    <n v="3197"/>
    <x v="215"/>
    <s v="Strudel"/>
    <x v="11"/>
    <s v="Revision"/>
    <d v="1899-12-30T11:41:00"/>
    <d v="1899-12-30T11:50:00"/>
    <d v="1899-12-30T12:20:00"/>
    <d v="1899-12-30T00:30:00"/>
    <m/>
    <n v="30"/>
    <n v="1"/>
  </r>
  <r>
    <n v="3198"/>
    <x v="215"/>
    <s v="Nanuk"/>
    <x v="11"/>
    <s v="Consulta"/>
    <d v="1899-12-30T15:51:00"/>
    <d v="1899-12-30T15:51:00"/>
    <s v="s/d"/>
    <e v="#VALUE!"/>
    <m/>
    <e v="#VALUE!"/>
    <n v="1"/>
  </r>
  <r>
    <n v="3199"/>
    <x v="215"/>
    <s v="Dona"/>
    <x v="11"/>
    <s v="Retiro de puntos"/>
    <d v="1899-12-30T09:13:00"/>
    <d v="1899-12-30T09:14:00"/>
    <d v="1899-12-30T09:28:00"/>
    <d v="1899-12-30T00:14:00"/>
    <m/>
    <n v="14"/>
    <n v="1"/>
  </r>
  <r>
    <n v="3200"/>
    <x v="215"/>
    <s v="Mina"/>
    <x v="22"/>
    <s v="Consulta"/>
    <d v="1899-12-30T20:58:00"/>
    <d v="1899-12-30T20:58:00"/>
    <s v="s/d"/>
    <e v="#VALUE!"/>
    <m/>
    <e v="#VALUE!"/>
    <n v="1"/>
  </r>
  <r>
    <n v="3201"/>
    <x v="215"/>
    <s v="Layla"/>
    <x v="4"/>
    <s v="Laboratorio"/>
    <d v="1899-12-30T11:08:00"/>
    <d v="1899-12-30T11:10:00"/>
    <d v="1899-12-30T11:30:00"/>
    <d v="1899-12-30T00:20:00"/>
    <m/>
    <n v="20"/>
    <n v="1"/>
  </r>
  <r>
    <n v="3202"/>
    <x v="215"/>
    <s v="Milagros"/>
    <x v="4"/>
    <s v="Laboratorio"/>
    <d v="1899-12-30T11:08:00"/>
    <d v="1899-12-30T11:10:00"/>
    <d v="1899-12-30T11:30:00"/>
    <d v="1899-12-30T00:20:00"/>
    <m/>
    <n v="20"/>
    <n v="1"/>
  </r>
  <r>
    <n v="3203"/>
    <x v="215"/>
    <s v="Sabina"/>
    <x v="4"/>
    <s v="Placa"/>
    <d v="1899-12-30T11:18:00"/>
    <d v="1899-12-30T11:48:00"/>
    <s v="s/d"/>
    <e v="#VALUE!"/>
    <m/>
    <e v="#VALUE!"/>
    <n v="1"/>
  </r>
  <r>
    <n v="3204"/>
    <x v="216"/>
    <s v="Cachorros"/>
    <x v="15"/>
    <s v="Desparasitación"/>
    <d v="1899-12-30T20:41:00"/>
    <d v="1899-12-30T20:45:00"/>
    <s v="s/d"/>
    <e v="#VALUE!"/>
    <m/>
    <e v="#VALUE!"/>
    <n v="1"/>
  </r>
  <r>
    <n v="3205"/>
    <x v="216"/>
    <s v="Mayka"/>
    <x v="15"/>
    <s v="Consulta"/>
    <d v="1899-12-30T09:22:00"/>
    <d v="1899-12-30T09:30:00"/>
    <d v="1899-12-30T10:19:00"/>
    <d v="1899-12-30T00:49:00"/>
    <m/>
    <n v="49"/>
    <n v="1"/>
  </r>
  <r>
    <n v="3206"/>
    <x v="216"/>
    <s v="Canelo"/>
    <x v="15"/>
    <s v="Desparasitación"/>
    <d v="1899-12-30T11:45:00"/>
    <d v="1899-12-30T11:54:00"/>
    <d v="1899-12-30T12:06:00"/>
    <d v="1899-12-30T00:12:00"/>
    <m/>
    <n v="12"/>
    <n v="1"/>
  </r>
  <r>
    <n v="3207"/>
    <x v="216"/>
    <s v="Locky"/>
    <x v="15"/>
    <s v="Desparasitación"/>
    <d v="1899-12-30T11:25:00"/>
    <d v="1899-12-30T11:54:00"/>
    <d v="1899-12-30T12:06:00"/>
    <d v="1899-12-30T00:12:00"/>
    <m/>
    <n v="12"/>
    <n v="1"/>
  </r>
  <r>
    <n v="3208"/>
    <x v="216"/>
    <s v="Gabana"/>
    <x v="15"/>
    <s v="Placa Chica"/>
    <d v="1899-12-30T10:32:00"/>
    <d v="1899-12-30T10:40:00"/>
    <d v="1899-12-30T11:12:00"/>
    <d v="1899-12-30T00:32:00"/>
    <m/>
    <n v="32"/>
    <n v="1"/>
  </r>
  <r>
    <n v="3209"/>
    <x v="216"/>
    <s v="Harley"/>
    <x v="15"/>
    <s v="Consulta"/>
    <d v="1899-12-30T19:46:00"/>
    <d v="1899-12-30T19:50:00"/>
    <d v="1899-12-30T20:49:00"/>
    <d v="1899-12-30T00:59:00"/>
    <m/>
    <n v="59"/>
    <n v="1"/>
  </r>
  <r>
    <n v="3210"/>
    <x v="216"/>
    <s v="Negrita"/>
    <x v="1"/>
    <s v="Eutanasia"/>
    <d v="1899-12-30T19:21:00"/>
    <d v="1899-12-30T19:22:00"/>
    <d v="1899-12-30T19:58:00"/>
    <d v="1899-12-30T00:36:00"/>
    <m/>
    <n v="36"/>
    <n v="1"/>
  </r>
  <r>
    <n v="3211"/>
    <x v="216"/>
    <s v="Mila"/>
    <x v="11"/>
    <s v="Biometria"/>
    <d v="1899-12-30T14:15:00"/>
    <d v="1899-12-30T14:15:00"/>
    <d v="1899-12-30T14:20:00"/>
    <d v="1899-12-30T00:05:00"/>
    <m/>
    <n v="5"/>
    <n v="1"/>
  </r>
  <r>
    <n v="3212"/>
    <x v="216"/>
    <s v="Colo"/>
    <x v="11"/>
    <s v="Vacuna"/>
    <d v="1899-12-30T09:50:00"/>
    <d v="1899-12-30T10:00:00"/>
    <d v="1899-12-30T10:20:00"/>
    <d v="1899-12-30T00:20:00"/>
    <m/>
    <n v="20"/>
    <n v="1"/>
  </r>
  <r>
    <n v="3213"/>
    <x v="216"/>
    <s v="Morris"/>
    <x v="11"/>
    <s v="Consulta"/>
    <d v="1899-12-30T19:17:00"/>
    <d v="1899-12-30T19:18:00"/>
    <d v="1899-12-30T20:00:00"/>
    <d v="1899-12-30T00:42:00"/>
    <m/>
    <n v="42"/>
    <n v="1"/>
  </r>
  <r>
    <n v="3214"/>
    <x v="217"/>
    <s v="Ron "/>
    <x v="0"/>
    <s v="Revision"/>
    <d v="1899-12-30T12:42:00"/>
    <d v="1899-12-30T12:42:00"/>
    <s v="s/d"/>
    <e v="#VALUE!"/>
    <m/>
    <e v="#VALUE!"/>
    <n v="1"/>
  </r>
  <r>
    <n v="3215"/>
    <x v="217"/>
    <s v="Negra"/>
    <x v="0"/>
    <s v="Consulta"/>
    <d v="1899-12-30T08:17:00"/>
    <d v="1899-12-30T08:17:00"/>
    <s v="s/d"/>
    <e v="#VALUE!"/>
    <m/>
    <e v="#VALUE!"/>
    <n v="1"/>
  </r>
  <r>
    <n v="3216"/>
    <x v="217"/>
    <s v="Pipa"/>
    <x v="0"/>
    <s v="Biometria"/>
    <d v="1899-12-30T08:21:00"/>
    <d v="1899-12-30T08:21:00"/>
    <s v="s/d"/>
    <e v="#VALUE!"/>
    <m/>
    <e v="#VALUE!"/>
    <n v="1"/>
  </r>
  <r>
    <n v="3217"/>
    <x v="217"/>
    <s v="Peluche"/>
    <x v="0"/>
    <s v="Laboratorio"/>
    <d v="1899-12-30T08:19:00"/>
    <d v="1899-12-30T08:19:00"/>
    <s v="s/d"/>
    <e v="#VALUE!"/>
    <m/>
    <e v="#VALUE!"/>
    <n v="1"/>
  </r>
  <r>
    <n v="3218"/>
    <x v="217"/>
    <s v="Ania"/>
    <x v="0"/>
    <s v="Biometria"/>
    <d v="1899-12-30T08:21:00"/>
    <d v="1899-12-30T08:21:00"/>
    <s v="s/d"/>
    <e v="#VALUE!"/>
    <m/>
    <e v="#VALUE!"/>
    <n v="1"/>
  </r>
  <r>
    <n v="3219"/>
    <x v="217"/>
    <s v="Luna"/>
    <x v="1"/>
    <s v="Vacuna"/>
    <d v="1899-12-30T20:14:00"/>
    <d v="1899-12-30T20:18:00"/>
    <d v="1899-12-30T20:33:00"/>
    <d v="1899-12-30T00:15:00"/>
    <m/>
    <n v="15"/>
    <n v="1"/>
  </r>
  <r>
    <n v="3220"/>
    <x v="217"/>
    <s v="Romina"/>
    <x v="1"/>
    <s v="Cambio de vendaje"/>
    <d v="1899-12-30T16:33:00"/>
    <d v="1899-12-30T16:34:00"/>
    <d v="1899-12-30T17:00:00"/>
    <d v="1899-12-30T00:26:00"/>
    <m/>
    <n v="26"/>
    <n v="1"/>
  </r>
  <r>
    <n v="3221"/>
    <x v="217"/>
    <s v="Ninna"/>
    <x v="1"/>
    <s v="Consulta"/>
    <d v="1899-12-30T16:58:00"/>
    <d v="1899-12-30T19:00:00"/>
    <d v="1899-12-30T19:36:00"/>
    <d v="1899-12-30T00:36:00"/>
    <m/>
    <n v="36"/>
    <n v="1"/>
  </r>
  <r>
    <n v="3222"/>
    <x v="217"/>
    <s v="Ania"/>
    <x v="1"/>
    <s v="Aplicación de medicamento"/>
    <d v="1899-12-30T19:44:00"/>
    <d v="1899-12-30T19:48:00"/>
    <d v="1899-12-30T19:56:00"/>
    <d v="1899-12-30T00:08:00"/>
    <m/>
    <n v="8"/>
    <n v="1"/>
  </r>
  <r>
    <n v="3223"/>
    <x v="217"/>
    <s v="Tobias"/>
    <x v="22"/>
    <s v="Consulta"/>
    <d v="1899-12-30T10:54:00"/>
    <d v="1899-12-30T10:54:00"/>
    <s v="s/d"/>
    <e v="#VALUE!"/>
    <m/>
    <e v="#VALUE!"/>
    <n v="1"/>
  </r>
  <r>
    <n v="3224"/>
    <x v="217"/>
    <s v="Lars"/>
    <x v="22"/>
    <s v="Laboratorio"/>
    <d v="1899-12-30T12:20:00"/>
    <d v="1899-12-30T12:20:00"/>
    <s v="s/d"/>
    <e v="#VALUE!"/>
    <m/>
    <e v="#VALUE!"/>
    <n v="1"/>
  </r>
  <r>
    <n v="3225"/>
    <x v="217"/>
    <s v="Sky"/>
    <x v="22"/>
    <s v="Revision"/>
    <d v="1899-12-30T10:01:00"/>
    <d v="1899-12-30T10:01:00"/>
    <s v="s/d"/>
    <e v="#VALUE!"/>
    <m/>
    <e v="#VALUE!"/>
    <n v="1"/>
  </r>
  <r>
    <n v="3226"/>
    <x v="217"/>
    <s v="Punky"/>
    <x v="22"/>
    <s v="Rayos X"/>
    <d v="1899-12-30T20:20:00"/>
    <d v="1899-12-30T20:20:00"/>
    <s v="s/d"/>
    <e v="#VALUE!"/>
    <m/>
    <e v="#VALUE!"/>
    <n v="1"/>
  </r>
  <r>
    <n v="3227"/>
    <x v="217"/>
    <s v="Sofia"/>
    <x v="22"/>
    <s v="Rayos X"/>
    <d v="1899-12-30T13:18:00"/>
    <d v="1899-12-30T13:18:00"/>
    <s v="s/d"/>
    <e v="#VALUE!"/>
    <m/>
    <e v="#VALUE!"/>
    <n v="1"/>
  </r>
  <r>
    <n v="3228"/>
    <x v="217"/>
    <s v="Brownie"/>
    <x v="11"/>
    <s v="Vacuna"/>
    <d v="1899-12-30T10:21:00"/>
    <d v="1899-12-30T12:30:00"/>
    <d v="1899-12-30T12:50:00"/>
    <d v="1899-12-30T00:20:00"/>
    <m/>
    <n v="20"/>
    <n v="1"/>
  </r>
  <r>
    <n v="3229"/>
    <x v="217"/>
    <s v="Shazam"/>
    <x v="11"/>
    <s v="Consulta"/>
    <d v="1899-12-30T10:11:00"/>
    <d v="1899-12-30T10:11:00"/>
    <d v="1899-12-30T11:00:00"/>
    <d v="1899-12-30T00:49:00"/>
    <m/>
    <n v="49"/>
    <n v="1"/>
  </r>
  <r>
    <n v="3230"/>
    <x v="217"/>
    <s v="Pink"/>
    <x v="11"/>
    <s v="Vacuna"/>
    <d v="1899-12-30T10:31:00"/>
    <d v="1899-12-30T12:30:00"/>
    <d v="1899-12-30T12:50:00"/>
    <d v="1899-12-30T00:20:00"/>
    <m/>
    <n v="20"/>
    <n v="1"/>
  </r>
  <r>
    <n v="3231"/>
    <x v="217"/>
    <s v="Lalo"/>
    <x v="11"/>
    <s v="Consulta"/>
    <d v="1899-12-30T19:20:00"/>
    <d v="1899-12-30T19:30:00"/>
    <d v="1899-12-30T20:00:00"/>
    <d v="1899-12-30T00:30:00"/>
    <m/>
    <n v="30"/>
    <n v="1"/>
  </r>
  <r>
    <n v="3232"/>
    <x v="217"/>
    <s v="Sinforosa"/>
    <x v="11"/>
    <s v="Aplicación de medicamento"/>
    <d v="1899-12-30T12:16:00"/>
    <d v="1899-12-30T12:16:00"/>
    <s v="s/d"/>
    <e v="#VALUE!"/>
    <m/>
    <e v="#VALUE!"/>
    <n v="1"/>
  </r>
  <r>
    <n v="3233"/>
    <x v="218"/>
    <s v="Lobito"/>
    <x v="0"/>
    <s v="Consulta"/>
    <d v="1899-12-30T17:25:00"/>
    <d v="1899-12-30T17:25:00"/>
    <s v="s/d"/>
    <e v="#VALUE!"/>
    <m/>
    <e v="#VALUE!"/>
    <n v="1"/>
  </r>
  <r>
    <n v="3234"/>
    <x v="218"/>
    <s v="Willy"/>
    <x v="22"/>
    <s v="Revision"/>
    <d v="1899-12-30T10:59:00"/>
    <d v="1899-12-30T10:59:00"/>
    <s v="s/d"/>
    <e v="#VALUE!"/>
    <m/>
    <e v="#VALUE!"/>
    <n v="1"/>
  </r>
  <r>
    <n v="3235"/>
    <x v="218"/>
    <s v="Gucci"/>
    <x v="22"/>
    <s v="Consulta"/>
    <d v="1899-12-30T10:00:00"/>
    <d v="1899-12-30T10:00:00"/>
    <s v="s/d"/>
    <e v="#VALUE!"/>
    <m/>
    <e v="#VALUE!"/>
    <n v="1"/>
  </r>
  <r>
    <n v="3236"/>
    <x v="218"/>
    <s v="Pelusa"/>
    <x v="22"/>
    <s v="Desparasitación"/>
    <d v="1899-12-30T09:23:00"/>
    <d v="1899-12-30T09:23:00"/>
    <s v="s/d"/>
    <e v="#VALUE!"/>
    <m/>
    <e v="#VALUE!"/>
    <n v="1"/>
  </r>
  <r>
    <n v="3237"/>
    <x v="218"/>
    <s v="Chema"/>
    <x v="1"/>
    <s v="Consulta"/>
    <d v="1899-12-30T10:02:00"/>
    <d v="1899-12-30T10:03:00"/>
    <d v="1899-12-30T10:10:00"/>
    <d v="1899-12-30T00:07:00"/>
    <m/>
    <n v="7"/>
    <n v="1"/>
  </r>
  <r>
    <n v="3238"/>
    <x v="219"/>
    <s v="Pascal"/>
    <x v="0"/>
    <s v="Creatinina"/>
    <d v="1899-12-30T09:37:00"/>
    <d v="1899-12-30T09:37:00"/>
    <s v="s/d"/>
    <e v="#VALUE!"/>
    <m/>
    <e v="#VALUE!"/>
    <n v="1"/>
  </r>
  <r>
    <n v="3239"/>
    <x v="219"/>
    <s v="Misito"/>
    <x v="0"/>
    <s v="Preoperatorio"/>
    <d v="1899-12-30T09:02:00"/>
    <d v="1899-12-30T09:02:00"/>
    <s v="s/d"/>
    <e v="#VALUE!"/>
    <m/>
    <e v="#VALUE!"/>
    <n v="1"/>
  </r>
  <r>
    <n v="3240"/>
    <x v="219"/>
    <s v="Milanesa"/>
    <x v="0"/>
    <s v="Vacuna"/>
    <d v="1899-12-30T12:00:00"/>
    <d v="1899-12-30T12:05:00"/>
    <d v="1899-12-30T12:20:00"/>
    <d v="1899-12-30T00:15:00"/>
    <m/>
    <n v="15"/>
    <n v="1"/>
  </r>
  <r>
    <n v="3241"/>
    <x v="219"/>
    <s v="Tobias"/>
    <x v="0"/>
    <s v="Biometria"/>
    <d v="1899-12-30T12:20:00"/>
    <d v="1899-12-30T12:20:00"/>
    <s v="s/d"/>
    <e v="#VALUE!"/>
    <m/>
    <e v="#VALUE!"/>
    <n v="1"/>
  </r>
  <r>
    <n v="3242"/>
    <x v="219"/>
    <s v="Bruno"/>
    <x v="0"/>
    <s v="Consulta"/>
    <d v="1899-12-30T13:49:00"/>
    <d v="1899-12-30T13:49:00"/>
    <s v="s/d"/>
    <e v="#VALUE!"/>
    <m/>
    <e v="#VALUE!"/>
    <n v="1"/>
  </r>
  <r>
    <n v="3243"/>
    <x v="219"/>
    <s v="Kya"/>
    <x v="0"/>
    <s v="Laboratorio"/>
    <d v="1899-12-30T14:24:00"/>
    <d v="1899-12-30T14:24:00"/>
    <s v="s/d"/>
    <e v="#VALUE!"/>
    <m/>
    <e v="#VALUE!"/>
    <n v="1"/>
  </r>
  <r>
    <n v="3244"/>
    <x v="219"/>
    <s v="Estrellita"/>
    <x v="0"/>
    <s v="Consulta"/>
    <d v="1899-12-30T14:28:00"/>
    <d v="1899-12-30T14:28:00"/>
    <s v="s/d"/>
    <e v="#VALUE!"/>
    <m/>
    <e v="#VALUE!"/>
    <n v="1"/>
  </r>
  <r>
    <n v="3245"/>
    <x v="219"/>
    <s v="Lobo"/>
    <x v="0"/>
    <s v="Ego"/>
    <d v="1899-12-30T13:55:00"/>
    <d v="1899-12-30T13:55:00"/>
    <s v="s/d"/>
    <e v="#VALUE!"/>
    <m/>
    <e v="#VALUE!"/>
    <n v="1"/>
  </r>
  <r>
    <n v="3246"/>
    <x v="219"/>
    <s v="Sura"/>
    <x v="0"/>
    <s v="Revision"/>
    <d v="1899-12-30T16:07:00"/>
    <d v="1899-12-30T16:07:00"/>
    <s v="s/d"/>
    <e v="#VALUE!"/>
    <m/>
    <e v="#VALUE!"/>
    <n v="1"/>
  </r>
  <r>
    <n v="3247"/>
    <x v="219"/>
    <s v="Coco"/>
    <x v="0"/>
    <s v="Consulta"/>
    <s v="s/d"/>
    <s v="s/d"/>
    <s v="s/d"/>
    <e v="#VALUE!"/>
    <m/>
    <e v="#VALUE!"/>
    <n v="1"/>
  </r>
  <r>
    <n v="3248"/>
    <x v="219"/>
    <s v="Yang"/>
    <x v="9"/>
    <s v="Consulta"/>
    <d v="1899-12-30T13:34:00"/>
    <d v="1899-12-30T13:34:00"/>
    <s v="s/d"/>
    <e v="#VALUE!"/>
    <m/>
    <e v="#VALUE!"/>
    <n v="1"/>
  </r>
  <r>
    <n v="3249"/>
    <x v="219"/>
    <s v="Conde"/>
    <x v="9"/>
    <s v="Consulta"/>
    <d v="1899-12-30T13:47:00"/>
    <d v="1899-12-30T13:47:00"/>
    <d v="1899-12-30T15:09:00"/>
    <d v="1899-12-30T01:22:00"/>
    <m/>
    <n v="82"/>
    <n v="1"/>
  </r>
  <r>
    <n v="3250"/>
    <x v="219"/>
    <s v="Caciopeia"/>
    <x v="9"/>
    <s v="Consulta"/>
    <d v="1899-12-30T14:01:00"/>
    <d v="1899-12-30T14:01:00"/>
    <s v="s/d"/>
    <e v="#VALUE!"/>
    <m/>
    <e v="#VALUE!"/>
    <n v="1"/>
  </r>
  <r>
    <n v="3251"/>
    <x v="219"/>
    <s v="Lalo"/>
    <x v="9"/>
    <s v="Panel Hepatico"/>
    <d v="1899-12-30T15:58:00"/>
    <d v="1899-12-30T15:58:00"/>
    <d v="1899-12-30T16:52:00"/>
    <d v="1899-12-30T00:54:00"/>
    <m/>
    <n v="54"/>
    <n v="1"/>
  </r>
  <r>
    <n v="3252"/>
    <x v="219"/>
    <s v="Moka"/>
    <x v="9"/>
    <s v="Vacuna"/>
    <d v="1899-12-30T12:00:00"/>
    <d v="1899-12-30T12:00:00"/>
    <d v="1899-12-30T12:10:00"/>
    <d v="1899-12-30T00:10:00"/>
    <m/>
    <n v="10"/>
    <n v="1"/>
  </r>
  <r>
    <n v="3253"/>
    <x v="219"/>
    <s v="Filippo"/>
    <x v="9"/>
    <s v="Vacuna"/>
    <d v="1899-12-30T10:48:00"/>
    <d v="1899-12-30T10:48:00"/>
    <d v="1899-12-30T11:04:00"/>
    <d v="1899-12-30T00:16:00"/>
    <m/>
    <n v="16"/>
    <n v="1"/>
  </r>
  <r>
    <n v="3254"/>
    <x v="219"/>
    <s v="Tino - Machito - Camila - Max"/>
    <x v="9"/>
    <s v="Desparasitación"/>
    <d v="1899-12-30T12:15:00"/>
    <d v="1899-12-30T12:15:00"/>
    <d v="1899-12-30T12:51:00"/>
    <d v="1899-12-30T00:36:00"/>
    <m/>
    <n v="36"/>
    <n v="1"/>
  </r>
  <r>
    <n v="3255"/>
    <x v="220"/>
    <s v="Kika - Minnies"/>
    <x v="1"/>
    <s v="Vacuna"/>
    <d v="1899-12-30T18:41:00"/>
    <d v="1899-12-30T18:42:00"/>
    <d v="1899-12-30T19:35:00"/>
    <d v="1899-12-30T00:53:00"/>
    <m/>
    <n v="53"/>
    <n v="1"/>
  </r>
  <r>
    <n v="3256"/>
    <x v="220"/>
    <s v="Canela"/>
    <x v="9"/>
    <s v="Consulta"/>
    <d v="1899-12-30T18:52:00"/>
    <d v="1899-12-30T18:52:00"/>
    <d v="1899-12-30T19:20:00"/>
    <d v="1899-12-30T00:28:00"/>
    <m/>
    <n v="28"/>
    <n v="1"/>
  </r>
  <r>
    <n v="3257"/>
    <x v="220"/>
    <s v="Kira"/>
    <x v="9"/>
    <s v="Consulta"/>
    <d v="1899-12-30T12:59:00"/>
    <d v="1899-12-30T12:59:00"/>
    <s v="s/d"/>
    <e v="#VALUE!"/>
    <m/>
    <e v="#VALUE!"/>
    <n v="1"/>
  </r>
  <r>
    <n v="3258"/>
    <x v="220"/>
    <s v="Winter"/>
    <x v="9"/>
    <s v="Desparasitación"/>
    <d v="1899-12-30T11:55:00"/>
    <d v="1899-12-30T11:55:00"/>
    <d v="1899-12-30T12:08:00"/>
    <d v="1899-12-30T00:13:00"/>
    <m/>
    <n v="13"/>
    <n v="1"/>
  </r>
  <r>
    <n v="3259"/>
    <x v="220"/>
    <s v="Estrella"/>
    <x v="9"/>
    <s v="Revision"/>
    <d v="1899-12-30T09:40:00"/>
    <d v="1899-12-30T09:43:00"/>
    <d v="1899-12-30T09:50:00"/>
    <d v="1899-12-30T00:07:00"/>
    <m/>
    <n v="7"/>
    <n v="1"/>
  </r>
  <r>
    <n v="3260"/>
    <x v="220"/>
    <s v="Willy"/>
    <x v="9"/>
    <s v="Revision"/>
    <d v="1899-12-30T11:37:00"/>
    <d v="1899-12-30T11:39:00"/>
    <d v="1899-12-30T11:55:00"/>
    <d v="1899-12-30T00:16:00"/>
    <m/>
    <n v="16"/>
    <n v="1"/>
  </r>
  <r>
    <n v="3261"/>
    <x v="220"/>
    <s v="Bruno"/>
    <x v="9"/>
    <s v="Consulta"/>
    <d v="1899-12-30T19:36:00"/>
    <d v="1899-12-30T19:36:00"/>
    <s v="s/d"/>
    <e v="#VALUE!"/>
    <m/>
    <e v="#VALUE!"/>
    <n v="1"/>
  </r>
  <r>
    <n v="3262"/>
    <x v="220"/>
    <s v="Sinforosa"/>
    <x v="9"/>
    <s v="Aplicación de medicamento"/>
    <d v="1899-12-30T20:16:00"/>
    <d v="1899-12-30T20:16:00"/>
    <d v="1899-12-30T20:38:00"/>
    <d v="1899-12-30T00:22:00"/>
    <m/>
    <n v="22"/>
    <n v="1"/>
  </r>
  <r>
    <n v="3263"/>
    <x v="221"/>
    <s v="Teo"/>
    <x v="15"/>
    <s v="Consulta"/>
    <d v="1899-12-30T16:40:00"/>
    <d v="1899-12-30T16:50:00"/>
    <d v="1899-12-30T17:27:00"/>
    <d v="1899-12-30T00:37:00"/>
    <m/>
    <n v="37"/>
    <n v="1"/>
  </r>
  <r>
    <n v="3264"/>
    <x v="221"/>
    <s v="Agatha"/>
    <x v="15"/>
    <s v="Aplicación de medicamento"/>
    <d v="1899-12-30T16:07:00"/>
    <d v="1899-12-30T16:15:00"/>
    <d v="1899-12-30T16:23:00"/>
    <d v="1899-12-30T00:08:00"/>
    <m/>
    <n v="8"/>
    <n v="1"/>
  </r>
  <r>
    <n v="3265"/>
    <x v="221"/>
    <s v="Ania"/>
    <x v="15"/>
    <s v="Aplicación de medicamento"/>
    <d v="1899-12-30T18:25:00"/>
    <d v="1899-12-30T18:37:00"/>
    <d v="1899-12-30T18:40:00"/>
    <d v="1899-12-30T00:03:00"/>
    <m/>
    <n v="3"/>
    <n v="1"/>
  </r>
  <r>
    <n v="3266"/>
    <x v="221"/>
    <s v="Luna"/>
    <x v="15"/>
    <s v="Eutanasia"/>
    <d v="1899-12-30T15:23:00"/>
    <d v="1899-12-30T15:37:00"/>
    <d v="1899-12-30T15:41:00"/>
    <d v="1899-12-30T00:04:00"/>
    <m/>
    <n v="4"/>
    <n v="1"/>
  </r>
  <r>
    <n v="3267"/>
    <x v="221"/>
    <s v="Mascota"/>
    <x v="0"/>
    <s v="Desparasitación"/>
    <d v="1899-12-30T11:31:00"/>
    <d v="1899-12-30T11:31:00"/>
    <s v="s/d"/>
    <e v="#VALUE!"/>
    <m/>
    <e v="#VALUE!"/>
    <n v="1"/>
  </r>
  <r>
    <n v="3268"/>
    <x v="221"/>
    <s v="Teo"/>
    <x v="0"/>
    <s v="Preoperatorio"/>
    <d v="1899-12-30T08:42:00"/>
    <d v="1899-12-30T08:50:00"/>
    <d v="1899-12-30T09:00:00"/>
    <d v="1899-12-30T00:10:00"/>
    <m/>
    <n v="10"/>
    <n v="1"/>
  </r>
  <r>
    <n v="3269"/>
    <x v="221"/>
    <s v="Ron"/>
    <x v="0"/>
    <s v="Retiro de puntos"/>
    <d v="1899-12-30T12:23:00"/>
    <d v="1899-12-30T12:25:00"/>
    <d v="1899-12-30T12:35:00"/>
    <d v="1899-12-30T00:10:00"/>
    <m/>
    <n v="10"/>
    <n v="1"/>
  </r>
  <r>
    <n v="3270"/>
    <x v="221"/>
    <s v="Loky"/>
    <x v="1"/>
    <s v="Consulta"/>
    <d v="1899-12-30T20:35:00"/>
    <d v="1899-12-30T20:36:00"/>
    <d v="1899-12-30T21:00:00"/>
    <d v="1899-12-30T00:24:00"/>
    <m/>
    <n v="24"/>
    <n v="1"/>
  </r>
  <r>
    <n v="3271"/>
    <x v="221"/>
    <s v="Luna - Nala - Perdi"/>
    <x v="11"/>
    <s v="Desparasitación"/>
    <d v="1899-12-30T15:08:00"/>
    <d v="1899-12-30T15:10:00"/>
    <d v="1899-12-30T15:20:00"/>
    <d v="1899-12-30T00:10:00"/>
    <m/>
    <n v="10"/>
    <n v="1"/>
  </r>
  <r>
    <n v="3272"/>
    <x v="221"/>
    <s v="Misifu"/>
    <x v="11"/>
    <s v="Ego"/>
    <d v="1899-12-30T19:08:00"/>
    <d v="1899-12-30T19:14:00"/>
    <s v="s/d"/>
    <e v="#VALUE!"/>
    <m/>
    <e v="#VALUE!"/>
    <n v="1"/>
  </r>
  <r>
    <n v="3273"/>
    <x v="221"/>
    <s v="Puka -Lika"/>
    <x v="11"/>
    <s v="Vacuna"/>
    <d v="1899-12-30T15:19:00"/>
    <d v="1899-12-30T15:20:00"/>
    <d v="1899-12-30T15:40:00"/>
    <d v="1899-12-30T00:20:00"/>
    <m/>
    <n v="20"/>
    <n v="1"/>
  </r>
  <r>
    <n v="3274"/>
    <x v="221"/>
    <s v="Tobias"/>
    <x v="11"/>
    <s v="Revision"/>
    <d v="1899-12-30T11:23:00"/>
    <d v="1899-12-30T11:30:00"/>
    <d v="1899-12-30T12:30:00"/>
    <d v="1899-12-30T01:00:00"/>
    <m/>
    <n v="60"/>
    <n v="1"/>
  </r>
  <r>
    <n v="3275"/>
    <x v="222"/>
    <s v="Rocky"/>
    <x v="0"/>
    <s v="Consulta"/>
    <d v="1899-12-30T18:53:00"/>
    <d v="1899-12-30T18:53:00"/>
    <s v="s/d"/>
    <e v="#VALUE!"/>
    <m/>
    <e v="#VALUE!"/>
    <n v="1"/>
  </r>
  <r>
    <n v="3276"/>
    <x v="222"/>
    <s v="Mascota"/>
    <x v="0"/>
    <s v="Panel Hepatico"/>
    <d v="1899-12-30T18:58:00"/>
    <d v="1899-12-30T18:58:00"/>
    <d v="1899-12-30T19:26:00"/>
    <d v="1899-12-30T00:28:00"/>
    <m/>
    <n v="28"/>
    <n v="1"/>
  </r>
  <r>
    <n v="3277"/>
    <x v="222"/>
    <s v="Negra"/>
    <x v="0"/>
    <s v="Retiro de puntos"/>
    <d v="1899-12-30T19:00:00"/>
    <d v="1899-12-30T19:00:00"/>
    <s v="s/d"/>
    <e v="#VALUE!"/>
    <m/>
    <e v="#VALUE!"/>
    <n v="1"/>
  </r>
  <r>
    <n v="3278"/>
    <x v="222"/>
    <s v="S/N"/>
    <x v="0"/>
    <s v="Eutanasia"/>
    <d v="1899-12-30T17:26:00"/>
    <d v="1899-12-30T17:26:00"/>
    <s v="s/d"/>
    <e v="#VALUE!"/>
    <m/>
    <e v="#VALUE!"/>
    <n v="1"/>
  </r>
  <r>
    <n v="3279"/>
    <x v="222"/>
    <s v="Mila - Beba"/>
    <x v="0"/>
    <s v="Desparasitación"/>
    <d v="1899-12-30T16:32:00"/>
    <d v="1899-12-30T16:32:00"/>
    <d v="1899-12-30T17:22:00"/>
    <d v="1899-12-30T00:50:00"/>
    <m/>
    <n v="50"/>
    <n v="1"/>
  </r>
  <r>
    <n v="3280"/>
    <x v="222"/>
    <s v="Chipilin - Kira - Aurora"/>
    <x v="4"/>
    <s v="Vacuna"/>
    <s v="s/d"/>
    <s v="s/d"/>
    <s v="s/d"/>
    <e v="#VALUE!"/>
    <m/>
    <e v="#VALUE!"/>
    <n v="1"/>
  </r>
  <r>
    <n v="3281"/>
    <x v="222"/>
    <s v="Lila - Nano"/>
    <x v="4"/>
    <s v="Vacuna"/>
    <s v="s/d"/>
    <s v="s/d"/>
    <s v="s/d"/>
    <e v="#VALUE!"/>
    <m/>
    <e v="#VALUE!"/>
    <n v="1"/>
  </r>
  <r>
    <n v="3282"/>
    <x v="222"/>
    <s v="Milo - Chencho"/>
    <x v="4"/>
    <s v="Consulta"/>
    <s v="s/d"/>
    <s v="s/d"/>
    <s v="s/d"/>
    <e v="#VALUE!"/>
    <m/>
    <e v="#VALUE!"/>
    <n v="1"/>
  </r>
  <r>
    <n v="3283"/>
    <x v="222"/>
    <s v="Bruno"/>
    <x v="11"/>
    <s v="Ozonoterapia"/>
    <d v="1899-12-30T18:57:00"/>
    <d v="1899-12-30T19:10:00"/>
    <d v="1899-12-30T19:25:00"/>
    <d v="1899-12-30T00:15:00"/>
    <m/>
    <n v="15"/>
    <n v="1"/>
  </r>
  <r>
    <n v="3284"/>
    <x v="222"/>
    <s v="Bingo"/>
    <x v="11"/>
    <s v="Vacuna"/>
    <d v="1899-12-30T16:02:00"/>
    <d v="1899-12-30T16:04:00"/>
    <d v="1899-12-30T16:16:00"/>
    <d v="1899-12-30T00:12:00"/>
    <m/>
    <n v="12"/>
    <n v="1"/>
  </r>
  <r>
    <n v="3285"/>
    <x v="222"/>
    <s v="Kissita"/>
    <x v="11"/>
    <s v="Vacuna"/>
    <d v="1899-12-30T09:56:00"/>
    <d v="1899-12-30T09:56:00"/>
    <d v="1899-12-30T10:08:00"/>
    <d v="1899-12-30T00:12:00"/>
    <m/>
    <n v="12"/>
    <n v="1"/>
  </r>
  <r>
    <n v="3286"/>
    <x v="222"/>
    <s v="Bobo"/>
    <x v="11"/>
    <s v="Consulta"/>
    <d v="1899-12-30T13:12:00"/>
    <d v="1899-12-30T13:12:00"/>
    <d v="1899-12-30T13:44:00"/>
    <d v="1899-12-30T00:32:00"/>
    <m/>
    <n v="32"/>
    <n v="1"/>
  </r>
  <r>
    <n v="3287"/>
    <x v="222"/>
    <s v="Sinforosa"/>
    <x v="11"/>
    <s v="Revision"/>
    <d v="1899-12-30T17:50:00"/>
    <d v="1899-12-30T17:50:00"/>
    <d v="1899-12-30T18:15:00"/>
    <d v="1899-12-30T00:25:00"/>
    <m/>
    <n v="25"/>
    <n v="1"/>
  </r>
  <r>
    <n v="3288"/>
    <x v="222"/>
    <s v="Aslam"/>
    <x v="3"/>
    <s v="Consulta"/>
    <d v="1899-12-30T17:30:00"/>
    <d v="1899-12-30T17:40:00"/>
    <d v="1899-12-30T18:00:00"/>
    <d v="1899-12-30T00:20:00"/>
    <m/>
    <n v="20"/>
    <n v="1"/>
  </r>
  <r>
    <n v="3289"/>
    <x v="222"/>
    <s v="Lucky"/>
    <x v="3"/>
    <s v="Consulta"/>
    <d v="1899-12-30T17:00:00"/>
    <d v="1899-12-30T17:07:00"/>
    <d v="1899-12-30T17:30:00"/>
    <d v="1899-12-30T00:23:00"/>
    <m/>
    <n v="23"/>
    <n v="1"/>
  </r>
  <r>
    <n v="3290"/>
    <x v="223"/>
    <s v="Camila"/>
    <x v="11"/>
    <s v="Consulta"/>
    <d v="1899-12-30T17:14:00"/>
    <d v="1899-12-30T18:00:00"/>
    <d v="1899-12-30T18:32:00"/>
    <d v="1899-12-30T00:32:00"/>
    <m/>
    <n v="32"/>
    <n v="1"/>
  </r>
  <r>
    <n v="3291"/>
    <x v="223"/>
    <s v="Romina"/>
    <x v="11"/>
    <s v="Cambio de vendaje"/>
    <d v="1899-12-30T16:05:00"/>
    <d v="1899-12-30T16:05:00"/>
    <s v="s/d"/>
    <e v="#VALUE!"/>
    <m/>
    <e v="#VALUE!"/>
    <n v="1"/>
  </r>
  <r>
    <n v="3292"/>
    <x v="223"/>
    <s v="Milo"/>
    <x v="11"/>
    <s v="Laboratorio"/>
    <d v="1899-12-30T09:29:00"/>
    <d v="1899-12-30T09:29:00"/>
    <s v="s/d"/>
    <e v="#VALUE!"/>
    <m/>
    <e v="#VALUE!"/>
    <n v="1"/>
  </r>
  <r>
    <n v="3293"/>
    <x v="223"/>
    <s v="Ella"/>
    <x v="11"/>
    <s v="Consulta"/>
    <d v="1899-12-30T12:01:00"/>
    <d v="1899-12-30T12:05:00"/>
    <d v="1899-12-30T12:30:00"/>
    <d v="1899-12-30T00:25:00"/>
    <m/>
    <n v="25"/>
    <n v="1"/>
  </r>
  <r>
    <n v="3294"/>
    <x v="223"/>
    <s v="Ginger"/>
    <x v="3"/>
    <s v="Consulta"/>
    <d v="1899-12-30T16:59:00"/>
    <d v="1899-12-30T17:30:00"/>
    <s v="s/d"/>
    <e v="#VALUE!"/>
    <m/>
    <e v="#VALUE!"/>
    <n v="1"/>
  </r>
  <r>
    <n v="3295"/>
    <x v="223"/>
    <s v="Blanca"/>
    <x v="3"/>
    <s v="Consulta"/>
    <d v="1899-12-30T17:55:00"/>
    <d v="1899-12-30T18:30:00"/>
    <s v="s/d"/>
    <e v="#VALUE!"/>
    <m/>
    <e v="#VALUE!"/>
    <n v="1"/>
  </r>
  <r>
    <n v="3296"/>
    <x v="223"/>
    <s v="Bosco"/>
    <x v="15"/>
    <s v="Consulta"/>
    <d v="1899-12-30T16:50:00"/>
    <d v="1899-12-30T16:55:00"/>
    <d v="1899-12-30T18:13:00"/>
    <d v="1899-12-30T01:18:00"/>
    <m/>
    <n v="78"/>
    <n v="1"/>
  </r>
  <r>
    <n v="3297"/>
    <x v="223"/>
    <s v="Sheyla"/>
    <x v="1"/>
    <s v="Consulta"/>
    <d v="1899-12-30T18:23:00"/>
    <d v="1899-12-30T18:30:00"/>
    <d v="1899-12-30T19:14:00"/>
    <d v="1899-12-30T00:44:00"/>
    <m/>
    <n v="44"/>
    <n v="1"/>
  </r>
  <r>
    <n v="3298"/>
    <x v="223"/>
    <s v="Simona"/>
    <x v="1"/>
    <s v="Rayos X"/>
    <d v="1899-12-30T17:09:00"/>
    <d v="1899-12-30T18:00:00"/>
    <d v="1899-12-30T18:12:00"/>
    <d v="1899-12-30T00:12:00"/>
    <m/>
    <n v="12"/>
    <n v="1"/>
  </r>
  <r>
    <n v="3299"/>
    <x v="224"/>
    <s v="Milo"/>
    <x v="11"/>
    <s v="Toma de presion"/>
    <d v="1899-12-30T12:55:00"/>
    <d v="1899-12-30T13:00:00"/>
    <d v="1899-12-30T13:40:00"/>
    <d v="1899-12-30T00:40:00"/>
    <m/>
    <n v="40"/>
    <n v="1"/>
  </r>
  <r>
    <n v="3300"/>
    <x v="224"/>
    <s v="Canela"/>
    <x v="11"/>
    <s v="Consulta"/>
    <d v="1899-12-30T10:04:00"/>
    <d v="1899-12-30T10:09:00"/>
    <d v="1899-12-30T10:40:00"/>
    <d v="1899-12-30T00:31:00"/>
    <m/>
    <n v="31"/>
    <n v="1"/>
  </r>
  <r>
    <n v="3301"/>
    <x v="224"/>
    <s v="Marley"/>
    <x v="11"/>
    <s v="Revision"/>
    <d v="1899-12-30T11:43:00"/>
    <d v="1899-12-30T11:43:00"/>
    <d v="1899-12-30T12:30:00"/>
    <d v="1899-12-30T00:47:00"/>
    <m/>
    <n v="47"/>
    <n v="1"/>
  </r>
  <r>
    <n v="3302"/>
    <x v="224"/>
    <s v="Locky"/>
    <x v="1"/>
    <s v="Cambio de vendaje"/>
    <d v="1899-12-30T19:16:00"/>
    <d v="1899-12-30T19:20:00"/>
    <d v="1899-12-30T20:13:00"/>
    <d v="1899-12-30T00:53:00"/>
    <m/>
    <n v="53"/>
    <n v="1"/>
  </r>
  <r>
    <n v="3303"/>
    <x v="224"/>
    <s v="Chispi"/>
    <x v="1"/>
    <s v="Consulta"/>
    <d v="1899-12-30T18:31:00"/>
    <d v="1899-12-30T18:40:00"/>
    <d v="1899-12-30T19:30:00"/>
    <d v="1899-12-30T00:50:00"/>
    <m/>
    <n v="50"/>
    <n v="1"/>
  </r>
  <r>
    <n v="3304"/>
    <x v="225"/>
    <s v="Max Patricia"/>
    <x v="24"/>
    <s v="Desparasitación"/>
    <d v="1899-12-30T11:23:00"/>
    <d v="1899-12-30T11:38:00"/>
    <d v="1899-12-30T11:59:00"/>
    <d v="1899-12-30T00:21:00"/>
    <m/>
    <n v="21"/>
    <n v="1"/>
  </r>
  <r>
    <n v="3305"/>
    <x v="225"/>
    <s v="Luna"/>
    <x v="22"/>
    <s v="Revision"/>
    <d v="1899-12-30T11:31:00"/>
    <d v="1899-12-30T11:31:00"/>
    <s v="s/d"/>
    <e v="#VALUE!"/>
    <m/>
    <e v="#VALUE!"/>
    <n v="1"/>
  </r>
  <r>
    <n v="3306"/>
    <x v="225"/>
    <s v="Punky"/>
    <x v="22"/>
    <s v="Revision"/>
    <d v="1899-12-30T09:32:00"/>
    <d v="1899-12-30T09:32:00"/>
    <s v="s/d"/>
    <e v="#VALUE!"/>
    <m/>
    <e v="#VALUE!"/>
    <n v="1"/>
  </r>
  <r>
    <n v="3307"/>
    <x v="225"/>
    <s v="Kya"/>
    <x v="22"/>
    <s v="Prueba de corona virus"/>
    <d v="1899-12-30T11:42:00"/>
    <d v="1899-12-30T11:42:00"/>
    <s v="s/d"/>
    <e v="#VALUE!"/>
    <m/>
    <e v="#VALUE!"/>
    <n v="1"/>
  </r>
  <r>
    <n v="3308"/>
    <x v="225"/>
    <s v="Bella"/>
    <x v="22"/>
    <s v="Ultrasonido"/>
    <s v="s/d"/>
    <s v="s/d"/>
    <s v="s/d"/>
    <e v="#VALUE!"/>
    <m/>
    <e v="#VALUE!"/>
    <n v="1"/>
  </r>
  <r>
    <n v="3309"/>
    <x v="226"/>
    <s v="Turquesa"/>
    <x v="15"/>
    <s v="Consulta"/>
    <d v="1899-12-30T11:43:00"/>
    <d v="1899-12-30T12:00:00"/>
    <d v="1899-12-30T12:56:00"/>
    <d v="1899-12-30T00:56:00"/>
    <m/>
    <n v="56"/>
    <n v="1"/>
  </r>
  <r>
    <n v="3310"/>
    <x v="226"/>
    <s v="Celin"/>
    <x v="15"/>
    <s v="Desparasitación"/>
    <d v="1899-12-30T13:52:00"/>
    <d v="1899-12-30T14:00:00"/>
    <d v="1899-12-30T14:51:00"/>
    <d v="1899-12-30T00:51:00"/>
    <m/>
    <n v="51"/>
    <n v="1"/>
  </r>
  <r>
    <n v="3311"/>
    <x v="226"/>
    <s v="Luna"/>
    <x v="15"/>
    <s v="Desparasitación"/>
    <d v="1899-12-30T12:52:00"/>
    <d v="1899-12-30T14:00:00"/>
    <d v="1899-12-30T14:51:00"/>
    <d v="1899-12-30T00:51:00"/>
    <m/>
    <n v="51"/>
    <n v="1"/>
  </r>
  <r>
    <n v="3312"/>
    <x v="226"/>
    <s v="Maya"/>
    <x v="15"/>
    <s v="Consulta"/>
    <d v="1899-12-30T15:03:00"/>
    <d v="1899-12-30T15:15:00"/>
    <d v="1899-12-30T15:39:00"/>
    <d v="1899-12-30T00:24:00"/>
    <m/>
    <n v="24"/>
    <n v="1"/>
  </r>
  <r>
    <n v="3313"/>
    <x v="226"/>
    <s v="Jack"/>
    <x v="15"/>
    <s v="Consulta"/>
    <d v="1899-12-30T18:20:00"/>
    <d v="1899-12-30T18:50:00"/>
    <d v="1899-12-30T19:17:00"/>
    <d v="1899-12-30T00:27:00"/>
    <m/>
    <n v="27"/>
    <n v="1"/>
  </r>
  <r>
    <n v="3314"/>
    <x v="226"/>
    <s v="Poly"/>
    <x v="15"/>
    <s v="Consulta"/>
    <d v="1899-12-30T18:10:00"/>
    <d v="1899-12-30T18:15:00"/>
    <d v="1899-12-30T18:40:00"/>
    <d v="1899-12-30T00:25:00"/>
    <m/>
    <n v="25"/>
    <n v="1"/>
  </r>
  <r>
    <n v="3315"/>
    <x v="226"/>
    <s v="Tedy"/>
    <x v="15"/>
    <s v="Consulta"/>
    <d v="1899-12-30T17:18:00"/>
    <d v="1899-12-30T17:20:00"/>
    <d v="1899-12-30T18:00:00"/>
    <d v="1899-12-30T00:40:00"/>
    <m/>
    <n v="40"/>
    <n v="1"/>
  </r>
  <r>
    <n v="3316"/>
    <x v="227"/>
    <s v="S/N"/>
    <x v="0"/>
    <s v="Consulta"/>
    <d v="1899-12-30T22:42:00"/>
    <d v="1899-12-30T22:42:00"/>
    <s v="s/d"/>
    <e v="#VALUE!"/>
    <m/>
    <e v="#VALUE!"/>
    <n v="1"/>
  </r>
  <r>
    <n v="3317"/>
    <x v="227"/>
    <s v="Chino"/>
    <x v="0"/>
    <s v="Panel Hepatico"/>
    <d v="1899-12-30T22:42:00"/>
    <d v="1899-12-30T22:42:00"/>
    <s v="s/d"/>
    <e v="#VALUE!"/>
    <m/>
    <e v="#VALUE!"/>
    <n v="1"/>
  </r>
  <r>
    <n v="3318"/>
    <x v="227"/>
    <s v="Rocket"/>
    <x v="0"/>
    <s v="Consulta"/>
    <d v="1899-12-30T16:15:00"/>
    <d v="1899-12-30T16:15:00"/>
    <s v="s/d"/>
    <e v="#VALUE!"/>
    <m/>
    <e v="#VALUE!"/>
    <n v="1"/>
  </r>
  <r>
    <n v="3319"/>
    <x v="227"/>
    <s v="Balu"/>
    <x v="0"/>
    <s v="Consulta"/>
    <d v="1899-12-30T12:30:00"/>
    <d v="1899-12-30T12:30:00"/>
    <s v="s/d"/>
    <e v="#VALUE!"/>
    <m/>
    <e v="#VALUE!"/>
    <n v="1"/>
  </r>
  <r>
    <n v="3320"/>
    <x v="227"/>
    <s v="Dante"/>
    <x v="0"/>
    <s v="Revision"/>
    <d v="1899-12-30T16:10:00"/>
    <d v="1899-12-30T16:10:00"/>
    <s v="s/d"/>
    <e v="#VALUE!"/>
    <m/>
    <e v="#VALUE!"/>
    <n v="1"/>
  </r>
  <r>
    <n v="3321"/>
    <x v="227"/>
    <s v="Princesa"/>
    <x v="0"/>
    <s v="Consulta"/>
    <d v="1899-12-30T14:19:00"/>
    <d v="1899-12-30T14:19:00"/>
    <s v="s/d"/>
    <e v="#VALUE!"/>
    <m/>
    <e v="#VALUE!"/>
    <n v="1"/>
  </r>
  <r>
    <n v="3322"/>
    <x v="227"/>
    <s v="Benito"/>
    <x v="1"/>
    <s v="Consulta"/>
    <d v="1899-12-30T10:20:00"/>
    <d v="1899-12-30T10:25:00"/>
    <d v="1899-12-30T11:09:00"/>
    <d v="1899-12-30T00:44:00"/>
    <m/>
    <n v="44"/>
    <n v="1"/>
  </r>
  <r>
    <n v="3323"/>
    <x v="227"/>
    <s v="Alfa"/>
    <x v="1"/>
    <s v="Desparasitación"/>
    <d v="1899-12-30T16:46:00"/>
    <d v="1899-12-30T16:47:00"/>
    <d v="1899-12-30T17:06:00"/>
    <d v="1899-12-30T00:19:00"/>
    <m/>
    <n v="19"/>
    <n v="1"/>
  </r>
  <r>
    <n v="3324"/>
    <x v="227"/>
    <s v="Locky"/>
    <x v="1"/>
    <s v="Cambio de vendaje"/>
    <d v="1899-12-30T18:13:00"/>
    <d v="1899-12-30T18:20:00"/>
    <d v="1899-12-30T19:20:00"/>
    <d v="1899-12-30T01:00:00"/>
    <m/>
    <n v="60"/>
    <n v="1"/>
  </r>
  <r>
    <n v="3325"/>
    <x v="227"/>
    <s v="Chato"/>
    <x v="1"/>
    <s v="Consulta"/>
    <d v="1899-12-30T14:02:00"/>
    <d v="1899-12-30T14:10:00"/>
    <d v="1899-12-30T14:34:00"/>
    <d v="1899-12-30T00:24:00"/>
    <m/>
    <n v="24"/>
    <n v="1"/>
  </r>
  <r>
    <n v="3326"/>
    <x v="227"/>
    <s v="Nala"/>
    <x v="1"/>
    <s v="Consulta"/>
    <d v="1899-12-30T15:26:00"/>
    <d v="1899-12-30T15:30:00"/>
    <s v="s/d"/>
    <e v="#VALUE!"/>
    <m/>
    <e v="#VALUE!"/>
    <n v="1"/>
  </r>
  <r>
    <n v="3327"/>
    <x v="227"/>
    <s v="Manchas"/>
    <x v="1"/>
    <s v="Eutanasia"/>
    <d v="1899-12-30T11:39:00"/>
    <d v="1899-12-30T11:58:00"/>
    <d v="1899-12-30T12:35:00"/>
    <d v="1899-12-30T00:37:00"/>
    <m/>
    <n v="37"/>
    <n v="1"/>
  </r>
  <r>
    <n v="3328"/>
    <x v="227"/>
    <s v="Maximino"/>
    <x v="1"/>
    <s v="Consulta"/>
    <d v="1899-12-30T11:18:00"/>
    <d v="1899-12-30T11:20:00"/>
    <d v="1899-12-30T11:50:00"/>
    <d v="1899-12-30T00:30:00"/>
    <m/>
    <n v="30"/>
    <n v="1"/>
  </r>
  <r>
    <n v="3329"/>
    <x v="228"/>
    <s v="Adoptado"/>
    <x v="0"/>
    <s v="Eutanasia"/>
    <d v="1899-12-30T08:53:00"/>
    <d v="1899-12-30T08:53:00"/>
    <s v="s/d"/>
    <e v="#VALUE!"/>
    <m/>
    <e v="#VALUE!"/>
    <n v="1"/>
  </r>
  <r>
    <n v="3330"/>
    <x v="228"/>
    <s v="Luna"/>
    <x v="0"/>
    <s v="Desparasitación"/>
    <d v="1899-12-30T13:51:00"/>
    <d v="1899-12-30T13:55:00"/>
    <d v="1899-12-30T14:06:00"/>
    <d v="1899-12-30T00:11:00"/>
    <m/>
    <n v="11"/>
    <n v="1"/>
  </r>
  <r>
    <n v="3331"/>
    <x v="228"/>
    <s v="Mila"/>
    <x v="15"/>
    <s v="Desparasitación"/>
    <d v="1899-12-30T15:05:00"/>
    <d v="1899-12-30T15:05:00"/>
    <s v="s/d"/>
    <e v="#VALUE!"/>
    <m/>
    <e v="#VALUE!"/>
    <n v="1"/>
  </r>
  <r>
    <n v="3332"/>
    <x v="228"/>
    <s v="Pippo"/>
    <x v="15"/>
    <s v="Consulta"/>
    <d v="1899-12-30T17:43:00"/>
    <d v="1899-12-30T18:00:00"/>
    <d v="1899-12-30T18:43:00"/>
    <d v="1899-12-30T00:43:00"/>
    <m/>
    <n v="43"/>
    <n v="1"/>
  </r>
  <r>
    <n v="3333"/>
    <x v="228"/>
    <s v="Oso"/>
    <x v="15"/>
    <s v="Consulta"/>
    <d v="1899-12-30T18:23:00"/>
    <d v="1899-12-30T18:23:00"/>
    <s v="s/d"/>
    <e v="#VALUE!"/>
    <m/>
    <e v="#VALUE!"/>
    <n v="1"/>
  </r>
  <r>
    <n v="3334"/>
    <x v="228"/>
    <s v="Momoa"/>
    <x v="15"/>
    <s v="Revision"/>
    <d v="1899-12-30T19:20:00"/>
    <d v="1899-12-30T19:40:00"/>
    <d v="1899-12-30T19:50:00"/>
    <d v="1899-12-30T00:10:00"/>
    <m/>
    <n v="10"/>
    <n v="1"/>
  </r>
  <r>
    <n v="3335"/>
    <x v="228"/>
    <s v="Petunia"/>
    <x v="11"/>
    <s v="Desparasitación"/>
    <d v="1899-12-30T14:32:00"/>
    <d v="1899-12-30T14:32:00"/>
    <d v="1899-12-30T14:40:00"/>
    <d v="1899-12-30T00:08:00"/>
    <m/>
    <n v="8"/>
    <n v="1"/>
  </r>
  <r>
    <n v="3336"/>
    <x v="228"/>
    <s v="Guera"/>
    <x v="11"/>
    <s v="Desparasitación"/>
    <d v="1899-12-30T15:05:00"/>
    <d v="1899-12-30T15:05:00"/>
    <s v="s/d"/>
    <e v="#VALUE!"/>
    <m/>
    <e v="#VALUE!"/>
    <n v="1"/>
  </r>
  <r>
    <n v="3337"/>
    <x v="229"/>
    <s v="Max"/>
    <x v="3"/>
    <s v="Consulta"/>
    <d v="1899-12-30T19:36:00"/>
    <d v="1899-12-30T19:36:00"/>
    <s v="s/d"/>
    <e v="#VALUE!"/>
    <m/>
    <e v="#VALUE!"/>
    <n v="1"/>
  </r>
  <r>
    <n v="3338"/>
    <x v="229"/>
    <s v="Bony - Tata"/>
    <x v="11"/>
    <s v="Desparasitación"/>
    <s v="s/d"/>
    <s v="s/d"/>
    <s v="s/d"/>
    <e v="#VALUE!"/>
    <m/>
    <e v="#VALUE!"/>
    <n v="1"/>
  </r>
  <r>
    <n v="3339"/>
    <x v="229"/>
    <s v="Laura - Ovidio"/>
    <x v="11"/>
    <s v="Vacuna"/>
    <d v="1899-12-30T16:50:00"/>
    <d v="1899-12-30T17:20:00"/>
    <d v="1899-12-30T17:30:00"/>
    <d v="1899-12-30T00:10:00"/>
    <m/>
    <n v="10"/>
    <n v="1"/>
  </r>
  <r>
    <n v="3340"/>
    <x v="229"/>
    <s v="Tobias"/>
    <x v="11"/>
    <s v="Revision"/>
    <d v="1899-12-30T18:15:00"/>
    <d v="1899-12-30T18:15:00"/>
    <d v="1899-12-30T18:30:00"/>
    <d v="1899-12-30T00:15:00"/>
    <m/>
    <n v="15"/>
    <n v="1"/>
  </r>
  <r>
    <n v="3341"/>
    <x v="229"/>
    <s v="Molly"/>
    <x v="11"/>
    <s v="Consulta"/>
    <d v="1899-12-30T12:21:00"/>
    <d v="1899-12-30T12:36:00"/>
    <d v="1899-12-30T12:39:00"/>
    <d v="1899-12-30T00:03:00"/>
    <m/>
    <n v="3"/>
    <n v="1"/>
  </r>
  <r>
    <n v="3342"/>
    <x v="229"/>
    <s v="Junior"/>
    <x v="11"/>
    <s v="Consulta"/>
    <d v="1899-12-30T10:17:00"/>
    <d v="1899-12-30T10:17:00"/>
    <d v="1899-12-30T10:50:00"/>
    <d v="1899-12-30T00:33:00"/>
    <m/>
    <n v="33"/>
    <n v="1"/>
  </r>
  <r>
    <n v="3343"/>
    <x v="229"/>
    <s v="Chispi"/>
    <x v="11"/>
    <s v="Revision"/>
    <d v="1899-12-30T10:55:00"/>
    <d v="1899-12-30T10:55:00"/>
    <d v="1899-12-30T11:05:00"/>
    <d v="1899-12-30T00:10:00"/>
    <m/>
    <n v="10"/>
    <n v="1"/>
  </r>
  <r>
    <n v="3344"/>
    <x v="229"/>
    <s v="Florin"/>
    <x v="11"/>
    <s v="Consulta"/>
    <d v="1899-12-30T11:44:00"/>
    <d v="1899-12-30T11:44:00"/>
    <d v="1899-12-30T12:10:00"/>
    <d v="1899-12-30T00:26:00"/>
    <m/>
    <n v="26"/>
    <n v="1"/>
  </r>
  <r>
    <n v="3345"/>
    <x v="229"/>
    <s v="Luna"/>
    <x v="11"/>
    <s v="Vacuna"/>
    <d v="1899-12-30T16:51:00"/>
    <d v="1899-12-30T17:30:00"/>
    <d v="1899-12-30T17:50:00"/>
    <d v="1899-12-30T00:20:00"/>
    <m/>
    <n v="20"/>
    <n v="1"/>
  </r>
  <r>
    <n v="3346"/>
    <x v="229"/>
    <s v="Oso"/>
    <x v="4"/>
    <s v="Preoperatorio"/>
    <d v="1899-12-30T08:05:00"/>
    <d v="1899-12-30T08:06:00"/>
    <d v="1899-12-30T08:12:00"/>
    <d v="1899-12-30T00:06:00"/>
    <m/>
    <n v="6"/>
    <n v="1"/>
  </r>
  <r>
    <n v="3347"/>
    <x v="229"/>
    <s v="Laika"/>
    <x v="4"/>
    <s v="Desparasitación"/>
    <d v="1899-12-30T13:40:00"/>
    <d v="1899-12-30T13:40:00"/>
    <d v="1899-12-30T14:01:00"/>
    <d v="1899-12-30T00:21:00"/>
    <m/>
    <n v="21"/>
    <n v="1"/>
  </r>
  <r>
    <n v="3348"/>
    <x v="229"/>
    <s v="Gargola"/>
    <x v="4"/>
    <s v="Consulta"/>
    <d v="1899-12-30T19:01:00"/>
    <d v="1899-12-30T19:07:00"/>
    <d v="1899-12-30T20:14:00"/>
    <d v="1899-12-30T01:07:00"/>
    <m/>
    <n v="67"/>
    <n v="1"/>
  </r>
  <r>
    <n v="3349"/>
    <x v="229"/>
    <s v="Chispita"/>
    <x v="4"/>
    <s v="S/D"/>
    <d v="1899-12-30T16:33:00"/>
    <d v="1899-12-30T16:57:00"/>
    <d v="1899-12-30T17:30:00"/>
    <d v="1899-12-30T00:33:00"/>
    <m/>
    <n v="33"/>
    <n v="1"/>
  </r>
  <r>
    <n v="3350"/>
    <x v="229"/>
    <s v="Lula"/>
    <x v="4"/>
    <s v="Desparasitación"/>
    <d v="1899-12-30T16:30:00"/>
    <d v="1899-12-30T16:36:00"/>
    <d v="1899-12-30T16:50:00"/>
    <d v="1899-12-30T00:14:00"/>
    <m/>
    <n v="14"/>
    <n v="1"/>
  </r>
  <r>
    <n v="3351"/>
    <x v="230"/>
    <s v="Kia"/>
    <x v="1"/>
    <s v="Consulta"/>
    <d v="1899-12-30T09:47:00"/>
    <d v="1899-12-30T09:50:00"/>
    <d v="1899-12-30T10:15:00"/>
    <d v="1899-12-30T00:25:00"/>
    <m/>
    <n v="25"/>
    <n v="1"/>
  </r>
  <r>
    <n v="3352"/>
    <x v="230"/>
    <s v="Rocko"/>
    <x v="1"/>
    <s v="Rayos X"/>
    <d v="1899-12-30T10:34:00"/>
    <d v="1899-12-30T10:35:00"/>
    <d v="1899-12-30T11:00:00"/>
    <d v="1899-12-30T00:25:00"/>
    <m/>
    <n v="25"/>
    <n v="1"/>
  </r>
  <r>
    <n v="3353"/>
    <x v="230"/>
    <s v="Princess"/>
    <x v="1"/>
    <s v="Vacuna"/>
    <d v="1899-12-30T15:53:00"/>
    <d v="1899-12-30T15:54:00"/>
    <d v="1899-12-30T16:15:00"/>
    <d v="1899-12-30T00:21:00"/>
    <m/>
    <n v="21"/>
    <n v="1"/>
  </r>
  <r>
    <n v="3354"/>
    <x v="230"/>
    <s v="Dona"/>
    <x v="3"/>
    <s v="Consulta"/>
    <d v="1899-12-30T18:10:00"/>
    <d v="1899-12-30T18:10:00"/>
    <s v="s/d"/>
    <e v="#VALUE!"/>
    <m/>
    <e v="#VALUE!"/>
    <n v="1"/>
  </r>
  <r>
    <n v="3355"/>
    <x v="230"/>
    <s v="Jared"/>
    <x v="0"/>
    <s v="Consulta"/>
    <d v="1899-12-30T10:51:00"/>
    <d v="1899-12-30T10:51:00"/>
    <s v="s/d"/>
    <e v="#VALUE!"/>
    <m/>
    <e v="#VALUE!"/>
    <n v="1"/>
  </r>
  <r>
    <n v="3356"/>
    <x v="230"/>
    <s v="Bruno"/>
    <x v="0"/>
    <s v="Preoperatorio"/>
    <d v="1899-12-30T09:07:00"/>
    <d v="1899-12-30T09:07:00"/>
    <s v="s/d"/>
    <e v="#VALUE!"/>
    <m/>
    <e v="#VALUE!"/>
    <n v="1"/>
  </r>
  <r>
    <n v="3357"/>
    <x v="230"/>
    <s v="Ania"/>
    <x v="0"/>
    <s v="Revision"/>
    <d v="1899-12-30T13:01:00"/>
    <d v="1899-12-30T13:01:00"/>
    <s v="s/d"/>
    <e v="#VALUE!"/>
    <m/>
    <e v="#VALUE!"/>
    <n v="1"/>
  </r>
  <r>
    <n v="3358"/>
    <x v="230"/>
    <s v="Mila"/>
    <x v="0"/>
    <s v="Retiro de puntos"/>
    <d v="1899-12-30T18:31:00"/>
    <d v="1899-12-30T18:31:00"/>
    <s v="s/d"/>
    <e v="#VALUE!"/>
    <m/>
    <e v="#VALUE!"/>
    <n v="1"/>
  </r>
  <r>
    <n v="3359"/>
    <x v="230"/>
    <s v="Cherry"/>
    <x v="0"/>
    <s v="Revision"/>
    <d v="1899-12-30T18:50:00"/>
    <d v="1899-12-30T18:50:00"/>
    <s v="s/d"/>
    <e v="#VALUE!"/>
    <m/>
    <e v="#VALUE!"/>
    <n v="1"/>
  </r>
  <r>
    <n v="3360"/>
    <x v="231"/>
    <s v="Serafin"/>
    <x v="3"/>
    <s v="Consulta"/>
    <d v="1899-12-30T17:56:00"/>
    <d v="1899-12-30T18:00:00"/>
    <s v="s/d"/>
    <e v="#VALUE!"/>
    <m/>
    <e v="#VALUE!"/>
    <n v="1"/>
  </r>
  <r>
    <n v="3361"/>
    <x v="231"/>
    <s v="Lasha"/>
    <x v="0"/>
    <s v="Consulta"/>
    <d v="1899-12-30T10:23:00"/>
    <d v="1899-12-30T10:23:00"/>
    <s v="s/d"/>
    <e v="#VALUE!"/>
    <m/>
    <e v="#VALUE!"/>
    <n v="1"/>
  </r>
  <r>
    <n v="3362"/>
    <x v="231"/>
    <s v="Chisol"/>
    <x v="0"/>
    <s v="Revision"/>
    <d v="1899-12-30T09:28:00"/>
    <d v="1899-12-30T09:28:00"/>
    <s v="s/d"/>
    <e v="#VALUE!"/>
    <m/>
    <e v="#VALUE!"/>
    <n v="1"/>
  </r>
  <r>
    <n v="3363"/>
    <x v="231"/>
    <s v="Peluche"/>
    <x v="0"/>
    <s v="Consulta"/>
    <d v="1899-12-30T18:04:00"/>
    <d v="1899-12-30T18:04:00"/>
    <s v="s/d"/>
    <e v="#VALUE!"/>
    <m/>
    <e v="#VALUE!"/>
    <n v="1"/>
  </r>
  <r>
    <n v="3364"/>
    <x v="231"/>
    <s v="Delta"/>
    <x v="20"/>
    <s v="Vacuna"/>
    <d v="1899-12-30T13:04:00"/>
    <d v="1899-12-30T13:04:00"/>
    <d v="1899-12-30T13:52:00"/>
    <d v="1899-12-30T00:48:00"/>
    <m/>
    <n v="48"/>
    <n v="1"/>
  </r>
  <r>
    <n v="3365"/>
    <x v="231"/>
    <s v="Gorky"/>
    <x v="20"/>
    <s v="Vacuna"/>
    <d v="1899-12-30T13:00:00"/>
    <d v="1899-12-30T13:00:00"/>
    <s v="s/d"/>
    <e v="#VALUE!"/>
    <m/>
    <e v="#VALUE!"/>
    <n v="1"/>
  </r>
  <r>
    <n v="3366"/>
    <x v="231"/>
    <s v="Nico"/>
    <x v="20"/>
    <s v="Vacuna"/>
    <d v="1899-12-30T15:46:00"/>
    <d v="1899-12-30T15:46:00"/>
    <d v="1899-12-30T16:05:00"/>
    <d v="1899-12-30T00:19:00"/>
    <m/>
    <n v="19"/>
    <n v="1"/>
  </r>
  <r>
    <n v="3367"/>
    <x v="231"/>
    <s v="Archie"/>
    <x v="1"/>
    <s v="Consulta"/>
    <d v="1899-12-30T08:16:00"/>
    <d v="1899-12-30T08:20:00"/>
    <d v="1899-12-30T09:00:00"/>
    <d v="1899-12-30T00:40:00"/>
    <m/>
    <n v="40"/>
    <n v="1"/>
  </r>
  <r>
    <n v="3368"/>
    <x v="231"/>
    <s v="Rex"/>
    <x v="1"/>
    <s v="Limpieza"/>
    <d v="1899-12-30T10:29:00"/>
    <d v="1899-12-30T11:00:00"/>
    <d v="1899-12-30T11:15:00"/>
    <d v="1899-12-30T00:15:00"/>
    <m/>
    <n v="15"/>
    <n v="1"/>
  </r>
  <r>
    <n v="3369"/>
    <x v="231"/>
    <s v="Kira"/>
    <x v="1"/>
    <s v="Consulta"/>
    <d v="1899-12-30T14:35:00"/>
    <d v="1899-12-30T14:35:00"/>
    <d v="1899-12-30T15:15:00"/>
    <d v="1899-12-30T00:40:00"/>
    <m/>
    <n v="40"/>
    <n v="1"/>
  </r>
  <r>
    <n v="3370"/>
    <x v="232"/>
    <s v="Mariposa - Otelo"/>
    <x v="0"/>
    <s v="Consulta"/>
    <d v="1899-12-30T16:46:00"/>
    <d v="1899-12-30T16:46:00"/>
    <s v="s/d"/>
    <e v="#VALUE!"/>
    <m/>
    <e v="#VALUE!"/>
    <n v="1"/>
  </r>
  <r>
    <n v="3371"/>
    <x v="232"/>
    <s v="Luna - Perrote - Guera - Oso"/>
    <x v="0"/>
    <s v="Vacuna"/>
    <d v="1899-12-30T20:05:00"/>
    <d v="1899-12-30T20:05:00"/>
    <s v="s/d"/>
    <e v="#VALUE!"/>
    <m/>
    <e v="#VALUE!"/>
    <n v="1"/>
  </r>
  <r>
    <n v="3372"/>
    <x v="232"/>
    <s v="Florin"/>
    <x v="0"/>
    <s v="Creatinina"/>
    <d v="1899-12-30T18:31:00"/>
    <d v="1899-12-30T18:31:00"/>
    <s v="s/d"/>
    <e v="#VALUE!"/>
    <m/>
    <e v="#VALUE!"/>
    <n v="1"/>
  </r>
  <r>
    <n v="3373"/>
    <x v="232"/>
    <s v="Benito"/>
    <x v="0"/>
    <s v="Desparasitación"/>
    <d v="1899-12-30T16:28:00"/>
    <d v="1899-12-30T16:28:00"/>
    <s v="s/d"/>
    <e v="#VALUE!"/>
    <m/>
    <e v="#VALUE!"/>
    <n v="1"/>
  </r>
  <r>
    <n v="3374"/>
    <x v="232"/>
    <s v="Pox"/>
    <x v="0"/>
    <s v="Revision"/>
    <d v="1899-12-30T09:11:00"/>
    <d v="1899-12-30T09:11:00"/>
    <s v="s/d"/>
    <e v="#VALUE!"/>
    <m/>
    <e v="#VALUE!"/>
    <n v="1"/>
  </r>
  <r>
    <n v="3375"/>
    <x v="232"/>
    <s v="Camila"/>
    <x v="0"/>
    <s v="Consulta"/>
    <d v="1899-12-30T11:35:00"/>
    <d v="1899-12-30T11:35:00"/>
    <s v="s/d"/>
    <e v="#VALUE!"/>
    <m/>
    <e v="#VALUE!"/>
    <n v="1"/>
  </r>
  <r>
    <n v="3376"/>
    <x v="232"/>
    <s v="Soky"/>
    <x v="3"/>
    <s v="Consulta"/>
    <d v="1899-12-30T17:00:00"/>
    <d v="1899-12-30T17:00:00"/>
    <s v="s/d"/>
    <e v="#VALUE!"/>
    <m/>
    <e v="#VALUE!"/>
    <n v="1"/>
  </r>
  <r>
    <n v="3377"/>
    <x v="232"/>
    <s v="Misha"/>
    <x v="3"/>
    <s v="Consulta"/>
    <d v="1899-12-30T18:05:00"/>
    <d v="1899-12-30T18:30:00"/>
    <s v="s/d"/>
    <e v="#VALUE!"/>
    <m/>
    <e v="#VALUE!"/>
    <n v="1"/>
  </r>
  <r>
    <n v="3378"/>
    <x v="232"/>
    <s v="Serafin"/>
    <x v="3"/>
    <s v="Consulta"/>
    <d v="1899-12-30T19:15:00"/>
    <d v="1899-12-30T19:15:00"/>
    <s v="s/d"/>
    <e v="#VALUE!"/>
    <m/>
    <e v="#VALUE!"/>
    <n v="1"/>
  </r>
  <r>
    <n v="3379"/>
    <x v="232"/>
    <s v="Rudo"/>
    <x v="3"/>
    <s v="Consulta"/>
    <d v="1899-12-30T19:48:00"/>
    <d v="1899-12-30T20:00:00"/>
    <s v="s/d"/>
    <e v="#VALUE!"/>
    <m/>
    <e v="#VALUE!"/>
    <n v="1"/>
  </r>
  <r>
    <n v="3380"/>
    <x v="232"/>
    <s v="Theodoro"/>
    <x v="3"/>
    <s v="Consulta"/>
    <d v="1899-12-30T19:04:00"/>
    <d v="1899-12-30T19:04:00"/>
    <s v="s/d"/>
    <e v="#VALUE!"/>
    <m/>
    <e v="#VALUE!"/>
    <n v="1"/>
  </r>
  <r>
    <n v="3381"/>
    <x v="232"/>
    <s v="Rex"/>
    <x v="3"/>
    <s v="Consulta"/>
    <d v="1899-12-30T17:04:00"/>
    <d v="1899-12-30T17:04:00"/>
    <s v="s/d"/>
    <e v="#VALUE!"/>
    <m/>
    <e v="#VALUE!"/>
    <n v="1"/>
  </r>
  <r>
    <n v="3382"/>
    <x v="232"/>
    <s v="Tontin"/>
    <x v="21"/>
    <s v="Vacuna"/>
    <d v="1899-12-30T19:23:00"/>
    <d v="1899-12-30T19:23:00"/>
    <s v="s/d"/>
    <e v="#VALUE!"/>
    <m/>
    <e v="#VALUE!"/>
    <n v="1"/>
  </r>
  <r>
    <n v="3383"/>
    <x v="232"/>
    <s v="Lucky"/>
    <x v="24"/>
    <s v="Vacuna"/>
    <d v="1899-12-30T13:50:00"/>
    <d v="1899-12-30T13:51:00"/>
    <s v="s/d"/>
    <e v="#VALUE!"/>
    <m/>
    <e v="#VALUE!"/>
    <n v="1"/>
  </r>
  <r>
    <n v="3384"/>
    <x v="232"/>
    <s v="Frodo"/>
    <x v="1"/>
    <s v="Consulta"/>
    <d v="1899-12-30T16:44:00"/>
    <d v="1899-12-30T16:50:00"/>
    <d v="1899-12-30T17:45:00"/>
    <d v="1899-12-30T00:55:00"/>
    <m/>
    <n v="55"/>
    <n v="1"/>
  </r>
  <r>
    <n v="3385"/>
    <x v="232"/>
    <s v="Kimba"/>
    <x v="1"/>
    <s v="Consulta"/>
    <d v="1899-12-30T16:28:00"/>
    <d v="1899-12-30T16:29:00"/>
    <d v="1899-12-30T17:09:00"/>
    <d v="1899-12-30T00:40:00"/>
    <m/>
    <n v="40"/>
    <n v="1"/>
  </r>
  <r>
    <n v="3386"/>
    <x v="232"/>
    <s v="Blanquito"/>
    <x v="1"/>
    <s v="Eutanasia"/>
    <d v="1899-12-30T17:57:00"/>
    <d v="1899-12-30T18:00:00"/>
    <d v="1899-12-30T19:00:00"/>
    <d v="1899-12-30T01:00:00"/>
    <m/>
    <n v="60"/>
    <n v="1"/>
  </r>
  <r>
    <n v="3387"/>
    <x v="232"/>
    <s v="Pipo"/>
    <x v="1"/>
    <s v="Consulta"/>
    <d v="1899-12-30T10:20:00"/>
    <d v="1899-12-30T10:22:00"/>
    <d v="1899-12-30T10:30:00"/>
    <d v="1899-12-30T00:08:00"/>
    <m/>
    <n v="8"/>
    <n v="1"/>
  </r>
  <r>
    <n v="3388"/>
    <x v="232"/>
    <s v="Pelusa"/>
    <x v="1"/>
    <s v="Consulta"/>
    <d v="1899-12-30T10:53:00"/>
    <d v="1899-12-30T11:00:00"/>
    <d v="1899-12-30T12:01:00"/>
    <d v="1899-12-30T01:01:00"/>
    <m/>
    <n v="61"/>
    <n v="1"/>
  </r>
  <r>
    <n v="3389"/>
    <x v="233"/>
    <s v="Morena - Purlong - Chiquita"/>
    <x v="20"/>
    <s v="Desparasitación"/>
    <d v="1899-12-30T16:07:00"/>
    <d v="1899-12-30T16:07:00"/>
    <d v="1899-12-30T17:10:00"/>
    <d v="1899-12-30T01:03:00"/>
    <m/>
    <n v="63"/>
    <n v="1"/>
  </r>
  <r>
    <n v="3390"/>
    <x v="233"/>
    <s v="Junior"/>
    <x v="20"/>
    <s v="Consulta"/>
    <d v="1899-12-30T08:56:00"/>
    <d v="1899-12-30T08:56:00"/>
    <d v="1899-12-30T09:30:00"/>
    <d v="1899-12-30T00:34:00"/>
    <m/>
    <n v="34"/>
    <n v="1"/>
  </r>
  <r>
    <n v="3391"/>
    <x v="233"/>
    <s v="Cherry"/>
    <x v="9"/>
    <s v="Cambio de vendaje"/>
    <d v="1899-12-30T17:12:00"/>
    <d v="1899-12-30T17:12:00"/>
    <s v="s/d"/>
    <e v="#VALUE!"/>
    <m/>
    <e v="#VALUE!"/>
    <n v="1"/>
  </r>
  <r>
    <n v="3392"/>
    <x v="233"/>
    <s v="Dubeza - Galleta"/>
    <x v="9"/>
    <s v="Consulta"/>
    <d v="1899-12-30T17:58:00"/>
    <d v="1899-12-30T17:58:00"/>
    <d v="1899-12-30T19:13:00"/>
    <d v="1899-12-30T01:15:00"/>
    <m/>
    <n v="75"/>
    <n v="1"/>
  </r>
  <r>
    <n v="3393"/>
    <x v="233"/>
    <s v="Ania"/>
    <x v="0"/>
    <s v="Revision"/>
    <d v="1899-12-30T16:51:00"/>
    <d v="1899-12-30T16:51:00"/>
    <s v="s/d"/>
    <e v="#VALUE!"/>
    <m/>
    <e v="#VALUE!"/>
    <n v="1"/>
  </r>
  <r>
    <n v="3394"/>
    <x v="233"/>
    <s v="Susana"/>
    <x v="0"/>
    <s v="Revision"/>
    <d v="1899-12-30T13:45:00"/>
    <d v="1899-12-30T13:45:00"/>
    <s v="s/d"/>
    <e v="#VALUE!"/>
    <m/>
    <e v="#VALUE!"/>
    <n v="1"/>
  </r>
  <r>
    <n v="3395"/>
    <x v="233"/>
    <s v="Luca"/>
    <x v="0"/>
    <s v="Vacuna"/>
    <d v="1899-12-30T10:57:00"/>
    <d v="1899-12-30T10:57:00"/>
    <s v="s/d"/>
    <e v="#VALUE!"/>
    <m/>
    <e v="#VALUE!"/>
    <n v="1"/>
  </r>
  <r>
    <n v="3396"/>
    <x v="233"/>
    <s v="Sky"/>
    <x v="0"/>
    <s v="Revision"/>
    <d v="1899-12-30T10:47:00"/>
    <d v="1899-12-30T10:47:00"/>
    <s v="s/d"/>
    <e v="#VALUE!"/>
    <m/>
    <e v="#VALUE!"/>
    <n v="1"/>
  </r>
  <r>
    <n v="3397"/>
    <x v="233"/>
    <s v="Casi"/>
    <x v="0"/>
    <s v="Aplicación de medicamento"/>
    <d v="1899-12-30T08:06:00"/>
    <d v="1899-12-30T08:06:00"/>
    <s v="s/d"/>
    <e v="#VALUE!"/>
    <m/>
    <e v="#VALUE!"/>
    <n v="1"/>
  </r>
  <r>
    <n v="3398"/>
    <x v="234"/>
    <s v="Coby"/>
    <x v="9"/>
    <s v="Vacuna"/>
    <d v="1899-12-30T12:10:00"/>
    <d v="1899-12-30T12:10:00"/>
    <d v="1899-12-30T12:33:00"/>
    <d v="1899-12-30T00:23:00"/>
    <m/>
    <n v="23"/>
    <n v="1"/>
  </r>
  <r>
    <n v="3399"/>
    <x v="234"/>
    <s v="Alegrita"/>
    <x v="9"/>
    <s v="Consulta"/>
    <d v="1899-12-30T18:47:00"/>
    <d v="1899-12-30T18:47:00"/>
    <s v="s/d"/>
    <e v="#VALUE!"/>
    <m/>
    <e v="#VALUE!"/>
    <n v="1"/>
  </r>
  <r>
    <n v="3400"/>
    <x v="234"/>
    <s v="Princesa"/>
    <x v="1"/>
    <s v="Consulta"/>
    <d v="1899-12-30T16:31:00"/>
    <d v="1899-12-30T16:31:00"/>
    <d v="1899-12-30T17:23:00"/>
    <d v="1899-12-30T00:52:00"/>
    <m/>
    <n v="52"/>
    <n v="1"/>
  </r>
  <r>
    <n v="3401"/>
    <x v="234"/>
    <s v="Larry"/>
    <x v="1"/>
    <s v="Consulta"/>
    <d v="1899-12-30T14:03:00"/>
    <d v="1899-12-30T14:06:00"/>
    <d v="1899-12-30T14:24:00"/>
    <d v="1899-12-30T00:18:00"/>
    <m/>
    <n v="18"/>
    <n v="1"/>
  </r>
  <r>
    <n v="3402"/>
    <x v="234"/>
    <s v="Lilo"/>
    <x v="1"/>
    <s v="Vacuna"/>
    <d v="1899-12-30T17:55:00"/>
    <d v="1899-12-30T17:56:00"/>
    <d v="1899-12-30T18:09:00"/>
    <d v="1899-12-30T00:13:00"/>
    <m/>
    <n v="13"/>
    <n v="1"/>
  </r>
  <r>
    <n v="3403"/>
    <x v="235"/>
    <s v="Yoko"/>
    <x v="11"/>
    <s v="Consulta"/>
    <d v="1899-12-30T09:35:00"/>
    <d v="1899-12-30T09:36:00"/>
    <d v="1899-12-30T10:20:00"/>
    <d v="1899-12-30T00:44:00"/>
    <m/>
    <n v="44"/>
    <n v="1"/>
  </r>
  <r>
    <n v="3404"/>
    <x v="235"/>
    <s v="Sasha"/>
    <x v="11"/>
    <s v="Consulta"/>
    <d v="1899-12-30T13:41:00"/>
    <d v="1899-12-30T14:00:00"/>
    <d v="1899-12-30T14:28:00"/>
    <d v="1899-12-30T00:28:00"/>
    <m/>
    <n v="28"/>
    <n v="1"/>
  </r>
  <r>
    <n v="3405"/>
    <x v="235"/>
    <s v="Junior"/>
    <x v="11"/>
    <s v="Ozonoterapia"/>
    <d v="1899-12-30T17:08:00"/>
    <d v="1899-12-30T17:20:00"/>
    <d v="1899-12-30T18:00:00"/>
    <d v="1899-12-30T00:40:00"/>
    <m/>
    <n v="40"/>
    <n v="1"/>
  </r>
  <r>
    <n v="3406"/>
    <x v="235"/>
    <s v="Brono"/>
    <x v="11"/>
    <s v="Consulta"/>
    <d v="1899-12-30T19:20:00"/>
    <d v="1899-12-30T19:30:00"/>
    <d v="1899-12-30T20:10:00"/>
    <d v="1899-12-30T00:40:00"/>
    <m/>
    <n v="40"/>
    <n v="1"/>
  </r>
  <r>
    <n v="3407"/>
    <x v="235"/>
    <s v="Maya"/>
    <x v="0"/>
    <s v="Revision"/>
    <d v="1899-12-30T09:49:00"/>
    <d v="1899-12-30T09:49:00"/>
    <s v="s/d"/>
    <e v="#VALUE!"/>
    <m/>
    <e v="#VALUE!"/>
    <n v="1"/>
  </r>
  <r>
    <n v="3408"/>
    <x v="235"/>
    <s v="Archi"/>
    <x v="0"/>
    <s v="Consulta"/>
    <d v="1899-12-30T14:27:00"/>
    <d v="1899-12-30T14:27:00"/>
    <s v="s/d"/>
    <e v="#VALUE!"/>
    <m/>
    <e v="#VALUE!"/>
    <n v="1"/>
  </r>
  <r>
    <n v="3409"/>
    <x v="235"/>
    <s v="Max"/>
    <x v="15"/>
    <s v="Consulta"/>
    <d v="1899-12-30T18:58:00"/>
    <d v="1899-12-30T20:00:00"/>
    <d v="1899-12-30T20:42:00"/>
    <d v="1899-12-30T00:42:00"/>
    <m/>
    <n v="42"/>
    <n v="1"/>
  </r>
  <r>
    <n v="3410"/>
    <x v="235"/>
    <s v="Bubu"/>
    <x v="15"/>
    <s v="Consulta"/>
    <d v="1899-12-30T17:51:00"/>
    <d v="1899-12-30T18:20:00"/>
    <d v="1899-12-30T18:45:00"/>
    <d v="1899-12-30T00:25:00"/>
    <m/>
    <n v="25"/>
    <n v="1"/>
  </r>
  <r>
    <n v="3411"/>
    <x v="235"/>
    <s v="Romina"/>
    <x v="15"/>
    <s v="Revision"/>
    <d v="1899-12-30T16:24:00"/>
    <d v="1899-12-30T16:24:00"/>
    <d v="1899-12-30T17:40:00"/>
    <d v="1899-12-30T01:16:00"/>
    <m/>
    <n v="76"/>
    <n v="1"/>
  </r>
  <r>
    <n v="3412"/>
    <x v="235"/>
    <s v="Tina"/>
    <x v="15"/>
    <s v="Consulta"/>
    <d v="1899-12-30T17:40:00"/>
    <d v="1899-12-30T18:05:00"/>
    <d v="1899-12-30T18:15:00"/>
    <d v="1899-12-30T00:10:00"/>
    <m/>
    <n v="10"/>
    <n v="1"/>
  </r>
  <r>
    <n v="3413"/>
    <x v="235"/>
    <s v="Laura - Ovidio"/>
    <x v="15"/>
    <s v="Vacuna"/>
    <d v="1899-12-30T16:22:00"/>
    <d v="1899-12-30T16:22:00"/>
    <d v="1899-12-30T17:48:00"/>
    <d v="1899-12-30T01:26:00"/>
    <m/>
    <n v="26"/>
    <n v="1"/>
  </r>
  <r>
    <n v="3414"/>
    <x v="235"/>
    <s v="Morita"/>
    <x v="15"/>
    <s v="Consulta"/>
    <d v="1899-12-30T18:35:00"/>
    <d v="1899-12-30T18:50:00"/>
    <d v="1899-12-30T19:30:00"/>
    <d v="1899-12-30T00:40:00"/>
    <m/>
    <n v="40"/>
    <n v="1"/>
  </r>
  <r>
    <n v="3415"/>
    <x v="236"/>
    <s v="Nasha"/>
    <x v="3"/>
    <s v="Consulta"/>
    <d v="1899-12-30T17:05:00"/>
    <d v="1899-12-30T17:05:00"/>
    <s v="s/d"/>
    <e v="#VALUE!"/>
    <m/>
    <e v="#VALUE!"/>
    <n v="1"/>
  </r>
  <r>
    <n v="3416"/>
    <x v="236"/>
    <s v="Jerry"/>
    <x v="3"/>
    <s v="Consulta"/>
    <d v="1899-12-30T18:40:00"/>
    <d v="1899-12-30T19:00:00"/>
    <s v="s/d"/>
    <e v="#VALUE!"/>
    <m/>
    <e v="#VALUE!"/>
    <n v="1"/>
  </r>
  <r>
    <n v="3417"/>
    <x v="236"/>
    <s v="Lola"/>
    <x v="3"/>
    <s v="Consulta"/>
    <d v="1899-12-30T19:30:00"/>
    <d v="1899-12-30T19:30:00"/>
    <s v="s/d"/>
    <e v="#VALUE!"/>
    <m/>
    <e v="#VALUE!"/>
    <n v="1"/>
  </r>
  <r>
    <n v="3418"/>
    <x v="236"/>
    <s v="Bosco"/>
    <x v="3"/>
    <s v="Consulta"/>
    <d v="1899-12-30T18:28:00"/>
    <d v="1899-12-30T18:28:00"/>
    <s v="s/d"/>
    <e v="#VALUE!"/>
    <m/>
    <e v="#VALUE!"/>
    <n v="1"/>
  </r>
  <r>
    <n v="3419"/>
    <x v="236"/>
    <s v="Bruna"/>
    <x v="3"/>
    <s v="Consulta"/>
    <d v="1899-12-30T17:55:00"/>
    <d v="1899-12-30T17:55:00"/>
    <s v="s/d"/>
    <e v="#VALUE!"/>
    <m/>
    <e v="#VALUE!"/>
    <n v="1"/>
  </r>
  <r>
    <n v="3420"/>
    <x v="236"/>
    <s v="Rex"/>
    <x v="11"/>
    <s v="Toma de presion"/>
    <d v="1899-12-30T09:49:00"/>
    <d v="1899-12-30T09:55:00"/>
    <d v="1899-12-30T10:10:00"/>
    <d v="1899-12-30T00:15:00"/>
    <m/>
    <n v="15"/>
    <n v="1"/>
  </r>
  <r>
    <n v="3421"/>
    <x v="236"/>
    <s v="Chispi"/>
    <x v="11"/>
    <s v="Revision"/>
    <d v="1899-12-30T09:58:00"/>
    <d v="1899-12-30T10:15:00"/>
    <d v="1899-12-30T10:30:00"/>
    <d v="1899-12-30T00:15:00"/>
    <m/>
    <n v="15"/>
    <n v="1"/>
  </r>
  <r>
    <n v="3422"/>
    <x v="236"/>
    <s v="Sasha"/>
    <x v="11"/>
    <s v="Laboratorio"/>
    <d v="1899-12-30T13:49:00"/>
    <d v="1899-12-30T14:00:00"/>
    <d v="1899-12-30T14:15:00"/>
    <d v="1899-12-30T00:15:00"/>
    <m/>
    <n v="15"/>
    <n v="1"/>
  </r>
  <r>
    <n v="3423"/>
    <x v="236"/>
    <s v="Moka"/>
    <x v="9"/>
    <s v="Vacuna"/>
    <d v="1899-12-30T15:00:00"/>
    <d v="1899-12-30T15:00:00"/>
    <d v="1899-12-30T15:05:00"/>
    <d v="1899-12-30T00:05:00"/>
    <m/>
    <n v="5"/>
    <n v="1"/>
  </r>
  <r>
    <n v="3424"/>
    <x v="236"/>
    <s v="Tita"/>
    <x v="9"/>
    <s v="Medicion de estradol"/>
    <d v="1899-12-30T17:59:00"/>
    <d v="1899-12-30T17:59:00"/>
    <s v="s/d"/>
    <e v="#VALUE!"/>
    <m/>
    <e v="#VALUE!"/>
    <n v="1"/>
  </r>
  <r>
    <n v="3425"/>
    <x v="236"/>
    <s v="Galleta"/>
    <x v="9"/>
    <s v="Revision"/>
    <d v="1899-12-30T10:45:00"/>
    <d v="1899-12-30T10:45:00"/>
    <s v="s/d"/>
    <e v="#VALUE!"/>
    <m/>
    <e v="#VALUE!"/>
    <n v="1"/>
  </r>
  <r>
    <n v="3426"/>
    <x v="236"/>
    <s v="Dubeza"/>
    <x v="9"/>
    <s v="Revision"/>
    <d v="1899-12-30T10:45:00"/>
    <d v="1899-12-30T10:45:00"/>
    <d v="1899-12-30T11:11:00"/>
    <d v="1899-12-30T00:26:00"/>
    <m/>
    <n v="26"/>
    <n v="1"/>
  </r>
  <r>
    <n v="3427"/>
    <x v="236"/>
    <s v="Laika"/>
    <x v="4"/>
    <s v="Revision"/>
    <d v="1899-12-30T12:38:00"/>
    <d v="1899-12-30T12:40:00"/>
    <d v="1899-12-30T13:37:00"/>
    <d v="1899-12-30T00:57:00"/>
    <m/>
    <n v="57"/>
    <n v="1"/>
  </r>
  <r>
    <n v="3428"/>
    <x v="236"/>
    <s v="Trivi"/>
    <x v="4"/>
    <s v="Preoperatorio"/>
    <d v="1899-12-30T11:05:00"/>
    <d v="1899-12-30T11:12:00"/>
    <d v="1899-12-30T11:32:00"/>
    <d v="1899-12-30T00:20:00"/>
    <m/>
    <n v="20"/>
    <n v="1"/>
  </r>
  <r>
    <n v="3429"/>
    <x v="236"/>
    <s v="Kiara"/>
    <x v="4"/>
    <s v="Preoperatorio"/>
    <d v="1899-12-30T09:39:00"/>
    <d v="1899-12-30T09:42:00"/>
    <d v="1899-12-30T10:15:00"/>
    <d v="1899-12-30T00:33:00"/>
    <m/>
    <n v="33"/>
    <n v="1"/>
  </r>
  <r>
    <n v="3430"/>
    <x v="236"/>
    <s v="Duque"/>
    <x v="0"/>
    <s v="Eutanasia"/>
    <d v="1899-12-30T15:09:00"/>
    <d v="1899-12-30T15:14:00"/>
    <d v="1899-12-30T16:00:00"/>
    <d v="1899-12-30T00:46:00"/>
    <m/>
    <n v="46"/>
    <n v="1"/>
  </r>
  <r>
    <n v="3431"/>
    <x v="236"/>
    <s v="Peluche"/>
    <x v="0"/>
    <s v="Ozonoterapia"/>
    <d v="1899-12-30T18:57:00"/>
    <d v="1899-12-30T18:57:00"/>
    <s v="s/d"/>
    <e v="#VALUE!"/>
    <m/>
    <e v="#VALUE!"/>
    <n v="1"/>
  </r>
  <r>
    <n v="3432"/>
    <x v="237"/>
    <s v="Ron"/>
    <x v="3"/>
    <s v="Consulta"/>
    <d v="1899-12-30T19:47:00"/>
    <d v="1899-12-30T20:00:00"/>
    <s v="s/d"/>
    <e v="#VALUE!"/>
    <m/>
    <e v="#VALUE!"/>
    <n v="1"/>
  </r>
  <r>
    <n v="3433"/>
    <x v="237"/>
    <s v="Fiona"/>
    <x v="3"/>
    <s v="Consulta"/>
    <d v="1899-12-30T19:37:00"/>
    <d v="1899-12-30T19:37:00"/>
    <s v="s/d"/>
    <e v="#VALUE!"/>
    <m/>
    <e v="#VALUE!"/>
    <n v="1"/>
  </r>
  <r>
    <n v="3434"/>
    <x v="237"/>
    <s v="Mr. Chow"/>
    <x v="3"/>
    <s v="Consulta"/>
    <d v="1899-12-30T17:58:00"/>
    <d v="1899-12-30T18:30:00"/>
    <s v="s/d"/>
    <e v="#VALUE!"/>
    <m/>
    <e v="#VALUE!"/>
    <n v="1"/>
  </r>
  <r>
    <n v="3435"/>
    <x v="237"/>
    <s v="Monita"/>
    <x v="3"/>
    <s v="Consulta"/>
    <d v="1899-12-30T18:33:00"/>
    <d v="1899-12-30T18:33:00"/>
    <s v="s/d"/>
    <e v="#VALUE!"/>
    <m/>
    <e v="#VALUE!"/>
    <n v="1"/>
  </r>
  <r>
    <n v="3436"/>
    <x v="237"/>
    <s v="Milo"/>
    <x v="3"/>
    <s v="Consulta"/>
    <d v="1899-12-30T17:04:00"/>
    <d v="1899-12-30T17:04:00"/>
    <s v="s/d"/>
    <e v="#VALUE!"/>
    <m/>
    <e v="#VALUE!"/>
    <n v="1"/>
  </r>
  <r>
    <n v="3437"/>
    <x v="237"/>
    <s v="Benito"/>
    <x v="1"/>
    <s v="Consulta"/>
    <d v="1899-12-30T18:09:00"/>
    <d v="1899-12-30T18:11:00"/>
    <d v="1899-12-30T18:51:00"/>
    <d v="1899-12-30T00:40:00"/>
    <m/>
    <n v="40"/>
    <n v="1"/>
  </r>
  <r>
    <n v="3438"/>
    <x v="237"/>
    <s v="Pepa"/>
    <x v="11"/>
    <s v="Preoperatorio"/>
    <d v="1899-12-30T09:52:00"/>
    <d v="1899-12-30T10:04:00"/>
    <d v="1899-12-30T10:14:00"/>
    <d v="1899-12-30T00:10:00"/>
    <m/>
    <n v="10"/>
    <n v="1"/>
  </r>
  <r>
    <n v="3439"/>
    <x v="237"/>
    <s v="Rex"/>
    <x v="11"/>
    <s v="Toma de presion"/>
    <d v="1899-12-30T09:29:00"/>
    <d v="1899-12-30T09:40:00"/>
    <d v="1899-12-30T10:00:00"/>
    <d v="1899-12-30T00:20:00"/>
    <m/>
    <n v="20"/>
    <n v="1"/>
  </r>
  <r>
    <n v="3440"/>
    <x v="237"/>
    <s v="Max"/>
    <x v="11"/>
    <s v="Consulta"/>
    <d v="1899-12-30T12:54:00"/>
    <d v="1899-12-30T12:54:00"/>
    <d v="1899-12-30T13:20:00"/>
    <d v="1899-12-30T00:26:00"/>
    <m/>
    <n v="26"/>
    <n v="1"/>
  </r>
  <r>
    <n v="3441"/>
    <x v="237"/>
    <s v="Cody"/>
    <x v="20"/>
    <s v="Revision"/>
    <d v="1899-12-30T09:38:00"/>
    <d v="1899-12-30T09:38:00"/>
    <d v="1899-12-30T10:20:00"/>
    <d v="1899-12-30T00:42:00"/>
    <m/>
    <n v="42"/>
    <n v="1"/>
  </r>
  <r>
    <n v="3442"/>
    <x v="237"/>
    <s v="Bunny"/>
    <x v="15"/>
    <s v="Desparasitación"/>
    <d v="1899-12-30T15:30:00"/>
    <d v="1899-12-30T15:30:00"/>
    <s v="s/d"/>
    <e v="#VALUE!"/>
    <m/>
    <e v="#VALUE!"/>
    <n v="1"/>
  </r>
  <r>
    <n v="3443"/>
    <x v="237"/>
    <s v="Filipo"/>
    <x v="15"/>
    <s v="Vacuna"/>
    <d v="1899-12-30T16:22:00"/>
    <d v="1899-12-30T16:23:00"/>
    <d v="1899-12-30T16:34:00"/>
    <d v="1899-12-30T00:11:00"/>
    <m/>
    <n v="11"/>
    <n v="1"/>
  </r>
  <r>
    <n v="3444"/>
    <x v="237"/>
    <s v="Luna"/>
    <x v="15"/>
    <s v="Consulta"/>
    <d v="1899-12-30T08:53:00"/>
    <d v="1899-12-30T08:58:00"/>
    <d v="1899-12-30T10:00:00"/>
    <d v="1899-12-30T01:02:00"/>
    <m/>
    <n v="2"/>
    <n v="1"/>
  </r>
  <r>
    <n v="3445"/>
    <x v="237"/>
    <s v="Chelo"/>
    <x v="15"/>
    <s v="Vacuna"/>
    <d v="1899-12-30T13:45:00"/>
    <d v="1899-12-30T13:50:00"/>
    <d v="1899-12-30T14:02:00"/>
    <d v="1899-12-30T00:12:00"/>
    <m/>
    <n v="12"/>
    <n v="1"/>
  </r>
  <r>
    <n v="3446"/>
    <x v="238"/>
    <s v="Bean"/>
    <x v="0"/>
    <s v="Consulta"/>
    <d v="1899-12-30T10:55:00"/>
    <d v="1899-12-30T10:55:00"/>
    <s v="s/d"/>
    <e v="#VALUE!"/>
    <m/>
    <e v="#VALUE!"/>
    <n v="1"/>
  </r>
  <r>
    <n v="3447"/>
    <x v="238"/>
    <s v="Max"/>
    <x v="0"/>
    <s v="Consulta"/>
    <d v="1899-12-30T13:46:00"/>
    <d v="1899-12-30T13:46:00"/>
    <d v="1899-12-30T13:59:00"/>
    <d v="1899-12-30T00:13:00"/>
    <m/>
    <n v="13"/>
    <n v="1"/>
  </r>
  <r>
    <n v="3448"/>
    <x v="238"/>
    <s v="Thor"/>
    <x v="20"/>
    <s v="Vacuna"/>
    <d v="1899-12-30T12:13:00"/>
    <d v="1899-12-30T12:13:00"/>
    <d v="1899-12-30T12:40:00"/>
    <d v="1899-12-30T00:27:00"/>
    <m/>
    <n v="27"/>
    <n v="1"/>
  </r>
  <r>
    <n v="3449"/>
    <x v="238"/>
    <s v="Zeus"/>
    <x v="11"/>
    <s v="Consulta"/>
    <s v="s/d"/>
    <s v="s/d"/>
    <s v="s/d"/>
    <e v="#VALUE!"/>
    <m/>
    <e v="#VALUE!"/>
    <n v="1"/>
  </r>
  <r>
    <n v="3450"/>
    <x v="238"/>
    <s v="Nala"/>
    <x v="11"/>
    <s v="Consulta"/>
    <d v="1899-12-30T12:39:00"/>
    <d v="1899-12-30T12:39:00"/>
    <d v="1899-12-30T13:10:00"/>
    <d v="1899-12-30T00:31:00"/>
    <m/>
    <n v="31"/>
    <n v="1"/>
  </r>
  <r>
    <n v="3451"/>
    <x v="238"/>
    <s v="Chispi"/>
    <x v="11"/>
    <s v="Laboratorio"/>
    <d v="1899-12-30T08:33:00"/>
    <d v="1899-12-30T08:33:00"/>
    <d v="1899-12-30T08:39:00"/>
    <d v="1899-12-30T00:06:00"/>
    <m/>
    <n v="6"/>
    <n v="1"/>
  </r>
  <r>
    <n v="3452"/>
    <x v="238"/>
    <s v="Rex"/>
    <x v="11"/>
    <s v="Toma de presion"/>
    <d v="1899-12-30T09:31:00"/>
    <d v="1899-12-30T09:32:00"/>
    <d v="1899-12-30T09:46:00"/>
    <d v="1899-12-30T00:14:00"/>
    <m/>
    <n v="14"/>
    <n v="1"/>
  </r>
  <r>
    <n v="3453"/>
    <x v="238"/>
    <s v="Cuca"/>
    <x v="22"/>
    <s v="Copro"/>
    <d v="1899-12-30T13:10:00"/>
    <d v="1899-12-30T13:10:00"/>
    <s v="s/d"/>
    <e v="#VALUE!"/>
    <m/>
    <e v="#VALUE!"/>
    <n v="1"/>
  </r>
  <r>
    <n v="3454"/>
    <x v="238"/>
    <s v="Danubio"/>
    <x v="22"/>
    <s v="Biometria"/>
    <d v="1899-12-30T14:17:00"/>
    <d v="1899-12-30T14:17:00"/>
    <s v="s/d"/>
    <e v="#VALUE!"/>
    <m/>
    <e v="#VALUE!"/>
    <n v="1"/>
  </r>
  <r>
    <n v="3455"/>
    <x v="238"/>
    <s v="Osa"/>
    <x v="22"/>
    <s v="Examen Oftalmologico"/>
    <d v="1899-12-30T09:32:00"/>
    <d v="1899-12-30T09:32:00"/>
    <s v="s/d"/>
    <e v="#VALUE!"/>
    <m/>
    <e v="#VALUE!"/>
    <n v="1"/>
  </r>
  <r>
    <n v="3456"/>
    <x v="238"/>
    <s v="Kira"/>
    <x v="22"/>
    <s v="Usg"/>
    <d v="1899-12-30T12:20:00"/>
    <d v="1899-12-30T12:20:00"/>
    <s v="s/d"/>
    <e v="#VALUE!"/>
    <m/>
    <e v="#VALUE!"/>
    <n v="1"/>
  </r>
  <r>
    <n v="3457"/>
    <x v="238"/>
    <s v="Maya"/>
    <x v="1"/>
    <s v="Aplicación de medicamento"/>
    <d v="1899-12-30T10:02:00"/>
    <d v="1899-12-30T10:03:00"/>
    <d v="1899-12-30T10:27:00"/>
    <d v="1899-12-30T00:24:00"/>
    <m/>
    <n v="24"/>
    <n v="1"/>
  </r>
  <r>
    <n v="3458"/>
    <x v="238"/>
    <s v="Canelita"/>
    <x v="11"/>
    <s v="Revision"/>
    <d v="1899-12-30T18:23:00"/>
    <d v="1899-12-30T18:23:00"/>
    <d v="1899-12-30T18:40:00"/>
    <d v="1899-12-30T00:17:00"/>
    <m/>
    <n v="17"/>
    <n v="1"/>
  </r>
  <r>
    <n v="3459"/>
    <x v="238"/>
    <s v="Kimba"/>
    <x v="11"/>
    <s v="Citologia Vaginal"/>
    <d v="1899-12-30T20:14:00"/>
    <d v="1899-12-30T20:20:00"/>
    <d v="1899-12-30T20:38:00"/>
    <d v="1899-12-30T00:18:00"/>
    <m/>
    <n v="18"/>
    <n v="1"/>
  </r>
  <r>
    <n v="3460"/>
    <x v="238"/>
    <s v="Zeika"/>
    <x v="22"/>
    <s v="Vacuna"/>
    <d v="1899-12-30T09:28:00"/>
    <d v="1899-12-30T09:28:00"/>
    <s v="s/d"/>
    <e v="#VALUE!"/>
    <m/>
    <e v="#VALUE!"/>
    <n v="1"/>
  </r>
  <r>
    <n v="3461"/>
    <x v="238"/>
    <s v="Chanelle"/>
    <x v="22"/>
    <s v="Castracion"/>
    <d v="1899-12-30T10:00:00"/>
    <d v="1899-12-30T10:00:00"/>
    <s v="s/d"/>
    <e v="#VALUE!"/>
    <m/>
    <e v="#VALUE!"/>
    <n v="1"/>
  </r>
  <r>
    <n v="3462"/>
    <x v="238"/>
    <s v="Sheyla"/>
    <x v="22"/>
    <s v="Laboratorio"/>
    <d v="1899-12-30T10:06:00"/>
    <d v="1899-12-30T10:06:00"/>
    <s v="s/d"/>
    <e v="#VALUE!"/>
    <m/>
    <e v="#VALUE!"/>
    <n v="1"/>
  </r>
  <r>
    <n v="3463"/>
    <x v="238"/>
    <s v="Bella"/>
    <x v="22"/>
    <s v="Consulta"/>
    <d v="1899-12-30T15:57:00"/>
    <d v="1899-12-30T15:57:00"/>
    <d v="1899-12-30T16:51:00"/>
    <d v="1899-12-30T00:54:00"/>
    <m/>
    <n v="54"/>
    <n v="1"/>
  </r>
  <r>
    <n v="3464"/>
    <x v="238"/>
    <s v="Chencho"/>
    <x v="22"/>
    <s v="Prueba de corona virus"/>
    <d v="1899-12-30T16:41:00"/>
    <d v="1899-12-30T16:41:00"/>
    <s v="s/d"/>
    <e v="#VALUE!"/>
    <m/>
    <e v="#VALUE!"/>
    <n v="1"/>
  </r>
  <r>
    <n v="3465"/>
    <x v="238"/>
    <s v="Chencho"/>
    <x v="22"/>
    <s v="Consulta"/>
    <m/>
    <m/>
    <m/>
    <d v="1899-12-30T00:00:00"/>
    <m/>
    <n v="0"/>
    <n v="1"/>
  </r>
  <r>
    <n v="3466"/>
    <x v="239"/>
    <s v="Chencho"/>
    <x v="22"/>
    <s v="Consulta"/>
    <m/>
    <m/>
    <m/>
    <d v="1899-12-30T00:00:00"/>
    <m/>
    <n v="0"/>
    <n v="1"/>
  </r>
  <r>
    <n v="3467"/>
    <x v="240"/>
    <s v="Coopper"/>
    <x v="9"/>
    <s v="Cambio de vendaje"/>
    <d v="1899-12-30T12:24:00"/>
    <d v="1899-12-30T12:24:00"/>
    <d v="1899-12-30T12:50:00"/>
    <d v="1899-12-30T00:26:00"/>
    <m/>
    <n v="26"/>
    <n v="1"/>
  </r>
  <r>
    <n v="3468"/>
    <x v="240"/>
    <s v="Terry"/>
    <x v="9"/>
    <s v="Consulta"/>
    <d v="1899-12-30T09:54:00"/>
    <d v="1899-12-30T09:54:00"/>
    <d v="1899-12-30T11:40:00"/>
    <d v="1899-12-30T01:46:00"/>
    <m/>
    <n v="106"/>
    <n v="1"/>
  </r>
  <r>
    <n v="3469"/>
    <x v="240"/>
    <s v="Negrita"/>
    <x v="9"/>
    <s v="Consulta"/>
    <d v="1899-12-30T14:17:00"/>
    <d v="1899-12-30T14:17:00"/>
    <d v="1899-12-30T14:48:00"/>
    <d v="1899-12-30T00:31:00"/>
    <m/>
    <n v="31"/>
    <n v="1"/>
  </r>
  <r>
    <n v="3470"/>
    <x v="240"/>
    <s v="Grecia  -Blanca"/>
    <x v="21"/>
    <s v="Desparasitación"/>
    <d v="1899-12-30T10:02:00"/>
    <d v="1899-12-30T10:15:00"/>
    <d v="1899-12-30T10:48:00"/>
    <d v="1899-12-30T00:33:00"/>
    <m/>
    <n v="33"/>
    <n v="1"/>
  </r>
  <r>
    <n v="3471"/>
    <x v="240"/>
    <s v="Bruce - Luu"/>
    <x v="21"/>
    <s v="Desparasitación"/>
    <d v="1899-12-30T11:11:00"/>
    <d v="1899-12-30T11:20:00"/>
    <d v="1899-12-30T11:36:00"/>
    <d v="1899-12-30T00:16:00"/>
    <m/>
    <n v="16"/>
    <n v="1"/>
  </r>
  <r>
    <n v="3472"/>
    <x v="240"/>
    <s v="Luna"/>
    <x v="21"/>
    <s v="Desparasitación"/>
    <d v="1899-12-30T15:50:00"/>
    <d v="1899-12-30T15:50:00"/>
    <s v="s/d"/>
    <e v="#VALUE!"/>
    <m/>
    <e v="#VALUE!"/>
    <n v="1"/>
  </r>
  <r>
    <n v="3473"/>
    <x v="240"/>
    <s v="Milo - Chenchito"/>
    <x v="21"/>
    <s v="Aplicación de medicamento"/>
    <d v="1899-12-30T16:56:00"/>
    <d v="1899-12-30T17:15:00"/>
    <d v="1899-12-30T17:30:00"/>
    <d v="1899-12-30T00:15:00"/>
    <m/>
    <n v="15"/>
    <n v="1"/>
  </r>
  <r>
    <n v="3474"/>
    <x v="240"/>
    <s v="Chocobo - Coral - Vodka"/>
    <x v="11"/>
    <s v="Consulta"/>
    <d v="1899-12-30T14:33:00"/>
    <d v="1899-12-30T15:00:00"/>
    <d v="1899-12-30T15:10:00"/>
    <d v="1899-12-30T00:10:00"/>
    <m/>
    <n v="10"/>
    <n v="1"/>
  </r>
  <r>
    <n v="3475"/>
    <x v="240"/>
    <s v="Lars"/>
    <x v="11"/>
    <s v="Consulta"/>
    <d v="1899-12-30T10:28:00"/>
    <d v="1899-12-30T10:40:00"/>
    <s v="s/d"/>
    <e v="#VALUE!"/>
    <m/>
    <e v="#VALUE!"/>
    <n v="1"/>
  </r>
  <r>
    <n v="3476"/>
    <x v="240"/>
    <s v="Ruso"/>
    <x v="11"/>
    <s v="Biometria"/>
    <d v="1899-12-30T10:55:00"/>
    <d v="1899-12-30T11:00:00"/>
    <d v="1899-12-30T11:15:00"/>
    <d v="1899-12-30T00:15:00"/>
    <m/>
    <n v="15"/>
    <n v="1"/>
  </r>
  <r>
    <n v="3477"/>
    <x v="241"/>
    <s v="Rambo"/>
    <x v="1"/>
    <s v="Consulta"/>
    <d v="1899-12-30T15:37:00"/>
    <d v="1899-12-30T15:37:00"/>
    <s v="s/d"/>
    <e v="#VALUE!"/>
    <m/>
    <e v="#VALUE!"/>
    <n v="1"/>
  </r>
  <r>
    <n v="3478"/>
    <x v="241"/>
    <s v="Asiam"/>
    <x v="1"/>
    <s v="Aplicación de medicamento"/>
    <d v="1899-12-30T19:44:00"/>
    <d v="1899-12-30T19:46:00"/>
    <d v="1899-12-30T20:42:00"/>
    <d v="1899-12-30T00:56:00"/>
    <m/>
    <n v="56"/>
    <n v="1"/>
  </r>
  <r>
    <n v="3479"/>
    <x v="241"/>
    <s v="Negrita"/>
    <x v="1"/>
    <s v="Revision"/>
    <d v="1899-12-30T15:08:00"/>
    <d v="1899-12-30T15:20:00"/>
    <d v="1899-12-30T16:08:00"/>
    <d v="1899-12-30T00:48:00"/>
    <m/>
    <n v="48"/>
    <n v="1"/>
  </r>
  <r>
    <n v="3480"/>
    <x v="241"/>
    <s v="Charlie"/>
    <x v="1"/>
    <s v="Consulta"/>
    <d v="1899-12-30T13:14:00"/>
    <d v="1899-12-30T13:20:00"/>
    <s v="s/d"/>
    <e v="#VALUE!"/>
    <m/>
    <e v="#VALUE!"/>
    <n v="1"/>
  </r>
  <r>
    <n v="3481"/>
    <x v="241"/>
    <s v="Sky"/>
    <x v="1"/>
    <s v="Consulta"/>
    <d v="1899-12-30T11:25:00"/>
    <d v="1899-12-30T11:31:00"/>
    <d v="1899-12-30T11:53:00"/>
    <d v="1899-12-30T00:22:00"/>
    <m/>
    <n v="22"/>
    <n v="1"/>
  </r>
  <r>
    <n v="3482"/>
    <x v="241"/>
    <s v="Panchito"/>
    <x v="1"/>
    <s v="Consulta"/>
    <d v="1899-12-30T09:24:00"/>
    <d v="1899-12-30T09:24:00"/>
    <d v="1899-12-30T10:38:00"/>
    <d v="1899-12-30T01:14:00"/>
    <m/>
    <n v="74"/>
    <n v="1"/>
  </r>
  <r>
    <n v="3483"/>
    <x v="242"/>
    <s v="Chenchito - Milo"/>
    <x v="0"/>
    <s v="Aplicación de medicamento"/>
    <d v="1899-12-30T18:14:00"/>
    <d v="1899-12-30T18:14:00"/>
    <s v="s/d"/>
    <e v="#VALUE!"/>
    <m/>
    <e v="#VALUE!"/>
    <n v="1"/>
  </r>
  <r>
    <n v="3484"/>
    <x v="242"/>
    <s v="Estrellita"/>
    <x v="0"/>
    <s v="Panel Hepatico"/>
    <d v="1899-12-30T11:10:00"/>
    <d v="1899-12-30T11:10:00"/>
    <d v="1899-12-30T11:37:00"/>
    <d v="1899-12-30T00:27:00"/>
    <m/>
    <n v="27"/>
    <n v="1"/>
  </r>
  <r>
    <n v="3485"/>
    <x v="242"/>
    <s v="Dobby"/>
    <x v="0"/>
    <s v="Copro"/>
    <d v="1899-12-30T16:01:00"/>
    <d v="1899-12-30T16:05:00"/>
    <d v="1899-12-30T16:10:00"/>
    <d v="1899-12-30T00:05:00"/>
    <m/>
    <n v="5"/>
    <n v="1"/>
  </r>
  <r>
    <n v="3486"/>
    <x v="242"/>
    <s v="Dolly"/>
    <x v="15"/>
    <s v="Biometria"/>
    <d v="1899-12-30T14:05:00"/>
    <d v="1899-12-30T14:10:00"/>
    <d v="1899-12-30T14:33:00"/>
    <d v="1899-12-30T00:23:00"/>
    <m/>
    <n v="23"/>
    <n v="1"/>
  </r>
  <r>
    <n v="3487"/>
    <x v="242"/>
    <s v="Oso"/>
    <x v="15"/>
    <s v="Biometria"/>
    <d v="1899-12-30T12:40:00"/>
    <d v="1899-12-30T12:45:00"/>
    <d v="1899-12-30T12:57:00"/>
    <d v="1899-12-30T00:12:00"/>
    <m/>
    <n v="12"/>
    <n v="1"/>
  </r>
  <r>
    <n v="3488"/>
    <x v="242"/>
    <s v="Mimi"/>
    <x v="15"/>
    <s v="Preoperatorio"/>
    <d v="1899-12-30T09:28:00"/>
    <d v="1899-12-30T09:30:00"/>
    <d v="1899-12-30T09:45:00"/>
    <d v="1899-12-30T00:15:00"/>
    <m/>
    <n v="15"/>
    <n v="1"/>
  </r>
  <r>
    <n v="3489"/>
    <x v="242"/>
    <s v="Sheyla"/>
    <x v="11"/>
    <s v="Ultrasonido"/>
    <d v="1899-12-30T09:40:00"/>
    <d v="1899-12-30T09:40:00"/>
    <d v="1899-12-30T10:30:00"/>
    <d v="1899-12-30T00:50:00"/>
    <m/>
    <n v="50"/>
    <n v="1"/>
  </r>
  <r>
    <n v="3490"/>
    <x v="242"/>
    <s v="Bubu"/>
    <x v="11"/>
    <s v="Consulta"/>
    <d v="1899-12-30T13:14:00"/>
    <d v="1899-12-30T14:00:00"/>
    <d v="1899-12-30T14:19:00"/>
    <d v="1899-12-30T00:19:00"/>
    <m/>
    <n v="19"/>
    <n v="1"/>
  </r>
  <r>
    <n v="3491"/>
    <x v="242"/>
    <s v="Kissita"/>
    <x v="11"/>
    <s v="Revision"/>
    <d v="1899-12-30T10:45:00"/>
    <d v="1899-12-30T10:50:00"/>
    <d v="1899-12-30T11:10:00"/>
    <d v="1899-12-30T00:20:00"/>
    <m/>
    <n v="20"/>
    <n v="1"/>
  </r>
  <r>
    <n v="3492"/>
    <x v="242"/>
    <s v="Katko"/>
    <x v="11"/>
    <s v="Consulta"/>
    <d v="1899-12-30T11:37:00"/>
    <d v="1899-12-30T11:37:00"/>
    <s v="s/d"/>
    <e v="#VALUE!"/>
    <m/>
    <e v="#VALUE!"/>
    <n v="1"/>
  </r>
  <r>
    <n v="3493"/>
    <x v="242"/>
    <s v="Chiquis"/>
    <x v="11"/>
    <s v="Limpieza"/>
    <d v="1899-12-30T18:31:00"/>
    <d v="1899-12-30T18:31:00"/>
    <d v="1899-12-30T18:40:00"/>
    <d v="1899-12-30T00:09:00"/>
    <m/>
    <n v="9"/>
    <n v="1"/>
  </r>
  <r>
    <n v="3494"/>
    <x v="243"/>
    <s v="Jerry"/>
    <x v="3"/>
    <s v="Consulta"/>
    <d v="1899-12-30T18:19:00"/>
    <d v="1899-12-30T18:19:00"/>
    <s v="s/d"/>
    <e v="#VALUE!"/>
    <m/>
    <e v="#VALUE!"/>
    <n v="1"/>
  </r>
  <r>
    <n v="3495"/>
    <x v="243"/>
    <s v="Puffy"/>
    <x v="3"/>
    <s v="Consulta"/>
    <d v="1899-12-30T17:30:00"/>
    <d v="1899-12-30T17:30:00"/>
    <s v="s/d"/>
    <e v="#VALUE!"/>
    <m/>
    <e v="#VALUE!"/>
    <n v="1"/>
  </r>
  <r>
    <n v="3496"/>
    <x v="243"/>
    <s v="Coral"/>
    <x v="0"/>
    <s v="Toma de presion"/>
    <d v="1899-12-30T12:16:00"/>
    <d v="1899-12-30T12:16:00"/>
    <s v="s/d"/>
    <e v="#VALUE!"/>
    <m/>
    <e v="#VALUE!"/>
    <n v="1"/>
  </r>
  <r>
    <n v="3497"/>
    <x v="243"/>
    <s v="Lecter"/>
    <x v="0"/>
    <s v="Consulta"/>
    <d v="1899-12-30T16:25:00"/>
    <d v="1899-12-30T16:30:00"/>
    <d v="1899-12-30T17:00:00"/>
    <d v="1899-12-30T00:30:00"/>
    <m/>
    <n v="30"/>
    <n v="1"/>
  </r>
  <r>
    <n v="3498"/>
    <x v="243"/>
    <s v="Camilo"/>
    <x v="0"/>
    <s v="Consulta"/>
    <d v="1899-12-30T17:36:00"/>
    <d v="1899-12-30T17:50:00"/>
    <d v="1899-12-30T18:30:00"/>
    <d v="1899-12-30T00:40:00"/>
    <m/>
    <n v="40"/>
    <n v="1"/>
  </r>
  <r>
    <n v="3499"/>
    <x v="243"/>
    <s v="Tommy"/>
    <x v="0"/>
    <s v="Vacuna"/>
    <d v="1899-12-30T19:19:00"/>
    <d v="1899-12-30T19:19:00"/>
    <d v="1899-12-30T19:40:00"/>
    <d v="1899-12-30T00:21:00"/>
    <m/>
    <n v="21"/>
    <n v="1"/>
  </r>
  <r>
    <n v="3500"/>
    <x v="243"/>
    <s v="Zeus"/>
    <x v="0"/>
    <s v="Rayos X"/>
    <d v="1899-12-30T18:00:00"/>
    <d v="1899-12-30T18:00:00"/>
    <s v="s/d"/>
    <e v="#VALUE!"/>
    <m/>
    <e v="#VALUE!"/>
    <n v="1"/>
  </r>
  <r>
    <n v="3501"/>
    <x v="243"/>
    <s v="Gabana"/>
    <x v="0"/>
    <s v="Revision"/>
    <d v="1899-12-30T16:06:00"/>
    <d v="1899-12-30T16:06:00"/>
    <s v="s/d"/>
    <e v="#VALUE!"/>
    <m/>
    <e v="#VALUE!"/>
    <n v="1"/>
  </r>
  <r>
    <n v="3502"/>
    <x v="243"/>
    <s v="Domingo"/>
    <x v="4"/>
    <s v="Consulta"/>
    <d v="1899-12-30T14:02:00"/>
    <d v="1899-12-30T14:03:00"/>
    <d v="1899-12-30T14:40:00"/>
    <d v="1899-12-30T00:37:00"/>
    <m/>
    <n v="37"/>
    <n v="1"/>
  </r>
  <r>
    <n v="3503"/>
    <x v="243"/>
    <s v="Marfil"/>
    <x v="4"/>
    <s v="Revision"/>
    <d v="1899-12-30T11:48:00"/>
    <d v="1899-12-30T11:56:00"/>
    <d v="1899-12-30T12:10:00"/>
    <d v="1899-12-30T00:14:00"/>
    <m/>
    <n v="14"/>
    <n v="1"/>
  </r>
  <r>
    <n v="3504"/>
    <x v="243"/>
    <s v="Mimi"/>
    <x v="16"/>
    <s v="Hospitalizacion"/>
    <d v="1899-12-30T11:19:00"/>
    <d v="1899-12-30T11:19:00"/>
    <s v="s/d"/>
    <e v="#VALUE!"/>
    <m/>
    <e v="#VALUE!"/>
    <n v="1"/>
  </r>
  <r>
    <n v="3505"/>
    <x v="243"/>
    <s v="Lila - Chipilin - Aurora -Ira - Nano"/>
    <x v="16"/>
    <s v="Vacuna"/>
    <d v="1899-12-30T10:39:00"/>
    <d v="1899-12-30T10:39:00"/>
    <s v="s/d"/>
    <e v="#VALUE!"/>
    <m/>
    <e v="#VALUE!"/>
    <n v="1"/>
  </r>
  <r>
    <n v="3506"/>
    <x v="244"/>
    <s v="Yoshi"/>
    <x v="11"/>
    <s v="Consulta"/>
    <d v="1899-12-30T19:11:00"/>
    <d v="1899-12-30T19:11:00"/>
    <d v="1899-12-30T19:34:00"/>
    <d v="1899-12-30T00:23:00"/>
    <m/>
    <n v="23"/>
    <n v="1"/>
  </r>
  <r>
    <n v="3507"/>
    <x v="244"/>
    <s v="Junior"/>
    <x v="11"/>
    <s v="Revision"/>
    <d v="1899-12-30T18:44:00"/>
    <d v="1899-12-30T18:45:00"/>
    <d v="1899-12-30T19:10:00"/>
    <d v="1899-12-30T00:25:00"/>
    <m/>
    <n v="25"/>
    <n v="1"/>
  </r>
  <r>
    <n v="3508"/>
    <x v="244"/>
    <s v="Balu"/>
    <x v="11"/>
    <s v="Consulta"/>
    <d v="1899-12-30T11:08:00"/>
    <d v="1899-12-30T11:08:00"/>
    <s v="s/d"/>
    <e v="#VALUE!"/>
    <m/>
    <e v="#VALUE!"/>
    <n v="1"/>
  </r>
  <r>
    <n v="3509"/>
    <x v="244"/>
    <s v="Blacky"/>
    <x v="0"/>
    <s v="Preoperatorio"/>
    <d v="1899-12-30T10:07:00"/>
    <d v="1899-12-30T10:07:00"/>
    <d v="1899-12-30T10:31:00"/>
    <d v="1899-12-30T00:24:00"/>
    <m/>
    <n v="24"/>
    <n v="1"/>
  </r>
  <r>
    <n v="3510"/>
    <x v="244"/>
    <s v="Luna"/>
    <x v="0"/>
    <s v="Panel Hepatico"/>
    <d v="1899-12-30T20:24:00"/>
    <d v="1899-12-30T20:24:00"/>
    <d v="1899-12-30T21:00:00"/>
    <d v="1899-12-30T00:36:00"/>
    <m/>
    <n v="36"/>
    <n v="1"/>
  </r>
  <r>
    <n v="3511"/>
    <x v="244"/>
    <s v="Aria"/>
    <x v="0"/>
    <s v="Consulta"/>
    <d v="1899-12-30T11:31:00"/>
    <d v="1899-12-30T11:31:00"/>
    <s v="s/d"/>
    <e v="#VALUE!"/>
    <m/>
    <e v="#VALUE!"/>
    <n v="1"/>
  </r>
  <r>
    <n v="3512"/>
    <x v="244"/>
    <s v="Chencho - Milo"/>
    <x v="15"/>
    <s v="Aplicación de medicamento"/>
    <d v="1899-12-30T19:45:00"/>
    <d v="1899-12-30T19:50:00"/>
    <d v="1899-12-30T20:06:00"/>
    <d v="1899-12-30T00:16:00"/>
    <m/>
    <n v="16"/>
    <n v="1"/>
  </r>
  <r>
    <n v="3513"/>
    <x v="244"/>
    <s v="Coca"/>
    <x v="15"/>
    <s v="Consulta"/>
    <d v="1899-12-30T18:18:00"/>
    <d v="1899-12-30T18:26:00"/>
    <d v="1899-12-30T19:00:00"/>
    <d v="1899-12-30T00:34:00"/>
    <m/>
    <n v="34"/>
    <n v="1"/>
  </r>
  <r>
    <n v="3514"/>
    <x v="244"/>
    <s v="Sky"/>
    <x v="1"/>
    <s v="Revision"/>
    <d v="1899-12-30T13:54:00"/>
    <d v="1899-12-30T14:00:00"/>
    <d v="1899-12-30T16:15:00"/>
    <d v="1899-12-30T02:15:00"/>
    <m/>
    <n v="15"/>
    <n v="1"/>
  </r>
  <r>
    <n v="3515"/>
    <x v="244"/>
    <s v="Fiona"/>
    <x v="1"/>
    <s v="Consulta"/>
    <d v="1899-12-30T18:00:00"/>
    <d v="1899-12-30T18:00:00"/>
    <d v="1899-12-30T18:39:00"/>
    <d v="1899-12-30T00:39:00"/>
    <m/>
    <n v="39"/>
    <n v="1"/>
  </r>
  <r>
    <n v="3516"/>
    <x v="244"/>
    <s v="Ninoshka"/>
    <x v="1"/>
    <s v="Aplicación de medicamento"/>
    <d v="1899-12-30T18:27:00"/>
    <d v="1899-12-30T18:30:00"/>
    <d v="1899-12-30T18:46:00"/>
    <d v="1899-12-30T00:16:00"/>
    <m/>
    <n v="16"/>
    <n v="1"/>
  </r>
  <r>
    <n v="3517"/>
    <x v="244"/>
    <s v="Chiquila"/>
    <x v="1"/>
    <s v="Consulta"/>
    <d v="1899-12-30T17:10:00"/>
    <d v="1899-12-30T17:17:00"/>
    <d v="1899-12-30T17:44:00"/>
    <d v="1899-12-30T00:27:00"/>
    <m/>
    <n v="27"/>
    <n v="1"/>
  </r>
  <r>
    <n v="3518"/>
    <x v="244"/>
    <s v="Bruno"/>
    <x v="1"/>
    <s v="Ozonoterapia"/>
    <d v="1899-12-30T18:50:00"/>
    <d v="1899-12-30T18:51:00"/>
    <d v="1899-12-30T19:06:00"/>
    <d v="1899-12-30T00:15:00"/>
    <m/>
    <n v="15"/>
    <n v="1"/>
  </r>
  <r>
    <n v="3519"/>
    <x v="244"/>
    <s v="Max - Yoyo - Aura Pachuco"/>
    <x v="15"/>
    <s v="Vacuna"/>
    <d v="1899-12-30T15:28:00"/>
    <d v="1899-12-30T15:36:00"/>
    <d v="1899-12-30T16:32:00"/>
    <d v="1899-12-30T00:56:00"/>
    <m/>
    <n v="56"/>
    <n v="1"/>
  </r>
  <r>
    <n v="3520"/>
    <x v="244"/>
    <s v="Popi"/>
    <x v="15"/>
    <s v="Consulta"/>
    <d v="1899-12-30T07:12:00"/>
    <d v="1899-12-30T07:17:00"/>
    <d v="1899-12-30T07:57:00"/>
    <d v="1899-12-30T00:40:00"/>
    <m/>
    <n v="40"/>
    <n v="1"/>
  </r>
  <r>
    <n v="3521"/>
    <x v="244"/>
    <s v="Zeika"/>
    <x v="15"/>
    <s v="Consulta"/>
    <d v="1899-12-30T11:07:00"/>
    <d v="1899-12-30T11:15:00"/>
    <d v="1899-12-30T11:55:00"/>
    <d v="1899-12-30T00:40:00"/>
    <m/>
    <n v="40"/>
    <n v="1"/>
  </r>
  <r>
    <n v="3522"/>
    <x v="244"/>
    <s v="Lola"/>
    <x v="15"/>
    <s v="Consulta"/>
    <d v="1899-12-30T17:04:00"/>
    <d v="1899-12-30T17:14:00"/>
    <s v="s/d"/>
    <e v="#VALUE!"/>
    <m/>
    <e v="#VALUE!"/>
    <n v="1"/>
  </r>
  <r>
    <n v="3523"/>
    <x v="244"/>
    <s v="Beba"/>
    <x v="3"/>
    <s v="Consulta"/>
    <d v="1899-12-30T17:45:00"/>
    <d v="1899-12-30T17:45:00"/>
    <s v="s/d"/>
    <e v="#VALUE!"/>
    <m/>
    <e v="#VALUE!"/>
    <n v="1"/>
  </r>
  <r>
    <n v="3524"/>
    <x v="244"/>
    <s v="Lila"/>
    <x v="3"/>
    <s v="Consulta"/>
    <d v="1899-12-30T17:46:00"/>
    <d v="1899-12-30T17:46:00"/>
    <s v="s/d"/>
    <e v="#VALUE!"/>
    <m/>
    <e v="#VALUE!"/>
    <n v="1"/>
  </r>
  <r>
    <n v="3525"/>
    <x v="244"/>
    <s v="Benito"/>
    <x v="3"/>
    <s v="Consulta"/>
    <d v="1899-12-30T18:27:00"/>
    <d v="1899-12-30T18:27:00"/>
    <s v="s/d"/>
    <e v="#VALUE!"/>
    <m/>
    <e v="#VALUE!"/>
    <n v="1"/>
  </r>
  <r>
    <n v="3526"/>
    <x v="244"/>
    <s v="Hash"/>
    <x v="3"/>
    <s v="Consulta"/>
    <d v="1899-12-30T19:21:00"/>
    <d v="1899-12-30T19:21:00"/>
    <s v="s/d"/>
    <e v="#VALUE!"/>
    <m/>
    <e v="#VALUE!"/>
    <n v="1"/>
  </r>
  <r>
    <n v="3527"/>
    <x v="244"/>
    <s v="Fiona"/>
    <x v="3"/>
    <s v="Consulta"/>
    <d v="1899-12-30T19:41:00"/>
    <d v="1899-12-30T19:41:00"/>
    <s v="s/d"/>
    <e v="#VALUE!"/>
    <m/>
    <e v="#VALUE!"/>
    <n v="1"/>
  </r>
  <r>
    <n v="3528"/>
    <x v="244"/>
    <s v="Manchita"/>
    <x v="3"/>
    <s v="Consulta"/>
    <d v="1899-12-30T20:00:00"/>
    <d v="1899-12-30T20:00:00"/>
    <s v="s/d"/>
    <e v="#VALUE!"/>
    <m/>
    <e v="#VALUE!"/>
    <n v="1"/>
  </r>
  <r>
    <n v="3529"/>
    <x v="245"/>
    <s v="Shazam"/>
    <x v="11"/>
    <s v="Revision"/>
    <d v="1899-12-30T13:02:00"/>
    <d v="1899-12-30T13:05:00"/>
    <d v="1899-12-30T13:30:00"/>
    <d v="1899-12-30T00:25:00"/>
    <m/>
    <n v="25"/>
    <n v="1"/>
  </r>
  <r>
    <n v="3530"/>
    <x v="245"/>
    <s v="Coffee"/>
    <x v="11"/>
    <s v="Consulta"/>
    <d v="1899-12-30T15:41:00"/>
    <d v="1899-12-30T15:41:00"/>
    <s v="s/d"/>
    <e v="#VALUE!"/>
    <m/>
    <e v="#VALUE!"/>
    <n v="1"/>
  </r>
  <r>
    <n v="3531"/>
    <x v="245"/>
    <s v="Coral"/>
    <x v="11"/>
    <s v="Toma de presion"/>
    <d v="1899-12-30T11:35:00"/>
    <d v="1899-12-30T11:45:00"/>
    <d v="1899-12-30T11:55:00"/>
    <d v="1899-12-30T00:10:00"/>
    <m/>
    <n v="10"/>
    <n v="1"/>
  </r>
  <r>
    <n v="3532"/>
    <x v="245"/>
    <s v="Sherman"/>
    <x v="11"/>
    <s v="Consulta"/>
    <d v="1899-12-30T11:59:00"/>
    <d v="1899-12-30T12:00:00"/>
    <d v="1899-12-30T12:30:00"/>
    <d v="1899-12-30T00:30:00"/>
    <m/>
    <n v="30"/>
    <n v="1"/>
  </r>
  <r>
    <n v="3533"/>
    <x v="245"/>
    <s v="Petra"/>
    <x v="11"/>
    <s v="Revision"/>
    <d v="1899-12-30T13:18:00"/>
    <d v="1899-12-30T13:20:00"/>
    <d v="1899-12-30T13:30:00"/>
    <d v="1899-12-30T00:10:00"/>
    <m/>
    <n v="10"/>
    <n v="1"/>
  </r>
  <r>
    <n v="3534"/>
    <x v="245"/>
    <s v="Sisi"/>
    <x v="1"/>
    <s v="Desparasitación"/>
    <d v="1899-12-30T16:40:00"/>
    <d v="1899-12-30T16:45:00"/>
    <d v="1899-12-30T16:54:00"/>
    <d v="1899-12-30T00:09:00"/>
    <m/>
    <n v="9"/>
    <n v="1"/>
  </r>
  <r>
    <n v="3535"/>
    <x v="245"/>
    <s v="Akuyuye"/>
    <x v="1"/>
    <s v="Panel Hepatico"/>
    <d v="1899-12-30T18:53:00"/>
    <d v="1899-12-30T18:54:00"/>
    <d v="1899-12-30T19:05:00"/>
    <d v="1899-12-30T00:11:00"/>
    <m/>
    <n v="11"/>
    <n v="1"/>
  </r>
  <r>
    <n v="3536"/>
    <x v="245"/>
    <s v="Ninoshka"/>
    <x v="1"/>
    <s v="Aplicación de medicamento"/>
    <d v="1899-12-30T18:37:00"/>
    <d v="1899-12-30T18:38:00"/>
    <d v="1899-12-30T18:47:00"/>
    <d v="1899-12-30T00:09:00"/>
    <m/>
    <n v="9"/>
    <n v="1"/>
  </r>
  <r>
    <n v="3537"/>
    <x v="245"/>
    <s v="Lenguita"/>
    <x v="1"/>
    <s v="Consulta"/>
    <d v="1899-12-30T14:50:00"/>
    <d v="1899-12-30T15:03:00"/>
    <s v="s/d"/>
    <e v="#VALUE!"/>
    <m/>
    <e v="#VALUE!"/>
    <n v="1"/>
  </r>
  <r>
    <n v="3538"/>
    <x v="245"/>
    <s v="Ninoshka"/>
    <x v="0"/>
    <s v="Consulta"/>
    <d v="1899-12-30T13:08:00"/>
    <d v="1899-12-30T13:08:00"/>
    <d v="1899-12-30T14:01:00"/>
    <d v="1899-12-30T00:53:00"/>
    <m/>
    <n v="53"/>
    <n v="1"/>
  </r>
  <r>
    <n v="3539"/>
    <x v="245"/>
    <s v="Petunia"/>
    <x v="0"/>
    <s v="Vacuna"/>
    <d v="1899-12-30T10:26:00"/>
    <d v="1899-12-30T10:30:00"/>
    <d v="1899-12-30T10:40:00"/>
    <d v="1899-12-30T00:10:00"/>
    <m/>
    <n v="10"/>
    <n v="1"/>
  </r>
  <r>
    <n v="3540"/>
    <x v="245"/>
    <s v="Rex"/>
    <x v="0"/>
    <s v="Cartisol"/>
    <d v="1899-12-30T15:31:00"/>
    <d v="1899-12-30T15:35:00"/>
    <d v="1899-12-30T15:44:00"/>
    <d v="1899-12-30T00:09:00"/>
    <m/>
    <n v="9"/>
    <n v="1"/>
  </r>
  <r>
    <n v="3541"/>
    <x v="246"/>
    <s v="Bombom"/>
    <x v="3"/>
    <s v="Consulta"/>
    <d v="1899-12-30T16:55:00"/>
    <d v="1899-12-30T16:55:00"/>
    <s v="s/d"/>
    <e v="#VALUE!"/>
    <m/>
    <e v="#VALUE!"/>
    <n v="1"/>
  </r>
  <r>
    <n v="3542"/>
    <x v="246"/>
    <s v="Kata"/>
    <x v="20"/>
    <s v="Vacuna"/>
    <d v="1899-12-30T13:23:00"/>
    <d v="1899-12-30T13:23:00"/>
    <d v="1899-12-30T14:11:00"/>
    <d v="1899-12-30T00:48:00"/>
    <m/>
    <n v="48"/>
    <n v="1"/>
  </r>
  <r>
    <n v="3543"/>
    <x v="246"/>
    <s v="Max"/>
    <x v="25"/>
    <s v="Desparasitación"/>
    <d v="1899-12-30T17:49:00"/>
    <d v="1899-12-30T17:49:00"/>
    <s v="s/d"/>
    <e v="#VALUE!"/>
    <m/>
    <e v="#VALUE!"/>
    <n v="1"/>
  </r>
  <r>
    <n v="3544"/>
    <x v="246"/>
    <s v="Chencho - Milo"/>
    <x v="0"/>
    <s v="Tratamiento"/>
    <d v="1899-12-30T20:12:00"/>
    <d v="1899-12-30T20:12:00"/>
    <s v="s/d"/>
    <e v="#VALUE!"/>
    <m/>
    <e v="#VALUE!"/>
    <n v="1"/>
  </r>
  <r>
    <n v="3545"/>
    <x v="246"/>
    <s v="Coco"/>
    <x v="22"/>
    <s v="Consulta"/>
    <d v="1899-12-30T09:34:00"/>
    <d v="1899-12-30T09:40:00"/>
    <d v="1899-12-30T10:42:00"/>
    <d v="1899-12-30T01:02:00"/>
    <m/>
    <n v="62"/>
    <n v="1"/>
  </r>
  <r>
    <n v="3546"/>
    <x v="246"/>
    <s v="Camilo - Coffee"/>
    <x v="22"/>
    <s v="Consulta"/>
    <d v="1899-12-30T11:18:00"/>
    <d v="1899-12-30T11:18:00"/>
    <s v="s/d"/>
    <e v="#VALUE!"/>
    <m/>
    <e v="#VALUE!"/>
    <n v="1"/>
  </r>
  <r>
    <n v="3547"/>
    <x v="246"/>
    <s v="Akuyuye"/>
    <x v="22"/>
    <s v="Resultados"/>
    <d v="1899-12-30T18:48:00"/>
    <d v="1899-12-30T18:48:00"/>
    <s v="s/d"/>
    <e v="#VALUE!"/>
    <m/>
    <e v="#VALUE!"/>
    <n v="1"/>
  </r>
  <r>
    <n v="3548"/>
    <x v="246"/>
    <s v="Junior"/>
    <x v="11"/>
    <s v="Revision"/>
    <d v="1899-12-30T10:15:00"/>
    <d v="1899-12-30T10:23:00"/>
    <s v="s/d"/>
    <e v="#VALUE!"/>
    <m/>
    <e v="#VALUE!"/>
    <n v="1"/>
  </r>
  <r>
    <n v="3549"/>
    <x v="246"/>
    <s v="Valkiria"/>
    <x v="11"/>
    <s v="Usg"/>
    <d v="1899-12-30T10:19:00"/>
    <d v="1899-12-30T10:30:00"/>
    <d v="1899-12-30T11:20:00"/>
    <d v="1899-12-30T00:50:00"/>
    <m/>
    <n v="50"/>
    <n v="1"/>
  </r>
  <r>
    <n v="3550"/>
    <x v="246"/>
    <s v="Toto"/>
    <x v="11"/>
    <s v="Consulta"/>
    <d v="1899-12-30T12:11:00"/>
    <d v="1900-01-11T04:48:00"/>
    <d v="1899-12-30T13:00:00"/>
    <n v="-11.658333333333333"/>
    <m/>
    <e v="#NUM!"/>
    <n v="1"/>
  </r>
  <r>
    <n v="3551"/>
    <x v="246"/>
    <s v="Benito"/>
    <x v="11"/>
    <s v="Vacuna"/>
    <d v="1899-12-30T17:28:00"/>
    <d v="1899-12-30T17:28:00"/>
    <d v="1899-12-30T17:47:00"/>
    <d v="1899-12-30T00:19:00"/>
    <m/>
    <n v="19"/>
    <n v="1"/>
  </r>
  <r>
    <n v="3552"/>
    <x v="246"/>
    <s v="Nico"/>
    <x v="11"/>
    <s v="Consulta"/>
    <d v="1899-12-30T19:01:00"/>
    <d v="1899-12-30T19:10:00"/>
    <d v="1899-12-30T20:00:00"/>
    <d v="1899-12-30T00:50:00"/>
    <m/>
    <n v="50"/>
    <n v="1"/>
  </r>
  <r>
    <n v="3553"/>
    <x v="246"/>
    <s v="Romina"/>
    <x v="11"/>
    <s v="Consulta"/>
    <d v="1899-12-30T14:36:00"/>
    <d v="1899-12-30T14:40:00"/>
    <d v="1899-12-30T15:20:00"/>
    <d v="1899-12-30T00:40:00"/>
    <m/>
    <n v="40"/>
    <n v="1"/>
  </r>
  <r>
    <n v="3554"/>
    <x v="246"/>
    <s v="Jagger"/>
    <x v="11"/>
    <s v="Retiro de puntos"/>
    <d v="1899-12-30T14:29:00"/>
    <d v="1899-12-30T14:32:00"/>
    <d v="1899-12-30T14:45:00"/>
    <d v="1899-12-30T00:13:00"/>
    <m/>
    <n v="13"/>
    <n v="1"/>
  </r>
  <r>
    <n v="3555"/>
    <x v="246"/>
    <s v="Dominika"/>
    <x v="11"/>
    <s v="Consulta"/>
    <d v="1899-12-30T18:14:00"/>
    <d v="1899-12-30T18:18:00"/>
    <d v="1899-12-30T18:44:00"/>
    <d v="1899-12-30T00:26:00"/>
    <m/>
    <n v="26"/>
    <n v="1"/>
  </r>
  <r>
    <n v="3556"/>
    <x v="246"/>
    <s v="Gabana"/>
    <x v="11"/>
    <s v="Aplicación de medicamento"/>
    <d v="1899-12-30T20:20:00"/>
    <d v="1899-12-30T20:30:00"/>
    <d v="1899-12-30T20:38:00"/>
    <d v="1899-12-30T00:08:00"/>
    <m/>
    <n v="8"/>
    <n v="1"/>
  </r>
  <r>
    <n v="3557"/>
    <x v="246"/>
    <s v="Poncho"/>
    <x v="16"/>
    <s v="Biometria"/>
    <d v="1899-12-30T17:49:00"/>
    <d v="1899-12-30T17:49:00"/>
    <s v="s/d"/>
    <e v="#VALUE!"/>
    <m/>
    <e v="#VALUE!"/>
    <n v="1"/>
  </r>
  <r>
    <n v="3558"/>
    <x v="247"/>
    <s v="Toby"/>
    <x v="20"/>
    <s v="Consulta"/>
    <d v="1899-12-30T11:56:00"/>
    <d v="1899-12-30T11:56:00"/>
    <d v="1899-12-30T12:46:00"/>
    <d v="1899-12-30T00:50:00"/>
    <m/>
    <n v="50"/>
    <n v="1"/>
  </r>
  <r>
    <n v="3559"/>
    <x v="247"/>
    <s v="Nina"/>
    <x v="21"/>
    <s v="Vacuna"/>
    <d v="1899-12-30T13:06:00"/>
    <d v="1899-12-30T13:20:00"/>
    <d v="1899-12-30T13:40:00"/>
    <d v="1899-12-30T00:20:00"/>
    <m/>
    <n v="20"/>
    <n v="1"/>
  </r>
  <r>
    <n v="3560"/>
    <x v="247"/>
    <s v="Bruno"/>
    <x v="21"/>
    <s v="Consulta"/>
    <d v="1899-12-30T11:12:00"/>
    <d v="1899-12-30T11:12:00"/>
    <d v="1899-12-30T12:18:00"/>
    <d v="1899-12-30T01:06:00"/>
    <m/>
    <n v="66"/>
    <n v="1"/>
  </r>
  <r>
    <n v="3561"/>
    <x v="247"/>
    <s v="Nudge"/>
    <x v="21"/>
    <s v="Vacuna"/>
    <d v="1899-12-30T15:26:00"/>
    <d v="1899-12-30T15:30:00"/>
    <d v="1899-12-30T16:01:00"/>
    <d v="1899-12-30T00:31:00"/>
    <m/>
    <n v="31"/>
    <n v="1"/>
  </r>
  <r>
    <n v="3562"/>
    <x v="247"/>
    <s v="Peluchin"/>
    <x v="11"/>
    <s v="Placa"/>
    <d v="1899-12-30T12:33:00"/>
    <d v="1899-12-30T12:33:00"/>
    <s v="s/d"/>
    <e v="#VALUE!"/>
    <m/>
    <e v="#VALUE!"/>
    <n v="1"/>
  </r>
  <r>
    <n v="3563"/>
    <x v="247"/>
    <s v="Manchitas"/>
    <x v="11"/>
    <s v="Revision"/>
    <d v="1899-12-30T12:07:00"/>
    <d v="1899-12-30T12:07:00"/>
    <s v="s/d"/>
    <e v="#VALUE!"/>
    <m/>
    <e v="#VALUE!"/>
    <n v="1"/>
  </r>
  <r>
    <n v="3564"/>
    <x v="247"/>
    <s v="Gatito"/>
    <x v="11"/>
    <s v="Desparasitación"/>
    <d v="1899-12-30T12:03:00"/>
    <d v="1899-12-30T12:03:00"/>
    <s v="s/d"/>
    <e v="#VALUE!"/>
    <m/>
    <e v="#VALUE!"/>
    <n v="1"/>
  </r>
  <r>
    <n v="3565"/>
    <x v="247"/>
    <s v="Akuyuye"/>
    <x v="11"/>
    <s v="Glucosa"/>
    <d v="1899-12-30T11:16:00"/>
    <d v="1899-12-30T11:16:00"/>
    <s v="s/d"/>
    <e v="#VALUE!"/>
    <m/>
    <e v="#VALUE!"/>
    <n v="1"/>
  </r>
  <r>
    <n v="3566"/>
    <x v="247"/>
    <s v="Bruno"/>
    <x v="11"/>
    <s v="Desparasitación"/>
    <d v="1899-12-30T11:46:00"/>
    <d v="1899-12-30T11:46:00"/>
    <s v="s/d"/>
    <e v="#VALUE!"/>
    <m/>
    <e v="#VALUE!"/>
    <n v="1"/>
  </r>
  <r>
    <n v="3567"/>
    <x v="247"/>
    <s v="Lola"/>
    <x v="11"/>
    <s v="Consulta"/>
    <d v="1899-12-30T20:19:00"/>
    <d v="1899-12-30T20:19:00"/>
    <s v="s/d"/>
    <e v="#VALUE!"/>
    <m/>
    <e v="#VALUE!"/>
    <n v="1"/>
  </r>
  <r>
    <n v="3568"/>
    <x v="247"/>
    <s v="Camilo"/>
    <x v="11"/>
    <s v="Consulta"/>
    <d v="1899-12-30T15:44:00"/>
    <d v="1899-12-30T15:44:00"/>
    <s v="s/d"/>
    <e v="#VALUE!"/>
    <m/>
    <e v="#VALUE!"/>
    <n v="1"/>
  </r>
  <r>
    <n v="3569"/>
    <x v="248"/>
    <s v="Sheyla"/>
    <x v="9"/>
    <s v="Toma de presion"/>
    <d v="1899-12-30T13:51:00"/>
    <d v="1899-12-30T13:51:00"/>
    <s v="s/d"/>
    <e v="#VALUE!"/>
    <m/>
    <e v="#VALUE!"/>
    <n v="1"/>
  </r>
  <r>
    <n v="3570"/>
    <x v="248"/>
    <s v="Kira"/>
    <x v="21"/>
    <s v="Desparasitación"/>
    <d v="1899-12-30T15:16:00"/>
    <d v="1899-12-30T15:16:00"/>
    <s v="s/d"/>
    <e v="#VALUE!"/>
    <m/>
    <e v="#VALUE!"/>
    <n v="1"/>
  </r>
  <r>
    <n v="3571"/>
    <x v="248"/>
    <s v="Dólar"/>
    <x v="21"/>
    <s v="Desparasitación"/>
    <d v="1899-12-30T15:18:00"/>
    <d v="1899-12-30T15:18:00"/>
    <s v="s/d"/>
    <e v="#VALUE!"/>
    <m/>
    <e v="#VALUE!"/>
    <n v="1"/>
  </r>
  <r>
    <n v="3572"/>
    <x v="248"/>
    <s v="Gabana"/>
    <x v="21"/>
    <s v="Aplicación de medicamento"/>
    <d v="1899-12-30T17:12:00"/>
    <d v="1899-12-30T17:12:00"/>
    <s v="s/d"/>
    <e v="#VALUE!"/>
    <m/>
    <e v="#VALUE!"/>
    <n v="1"/>
  </r>
  <r>
    <n v="3573"/>
    <x v="248"/>
    <s v="Nico"/>
    <x v="21"/>
    <s v="Revision"/>
    <d v="1899-12-30T17:15:00"/>
    <d v="1899-12-30T17:25:00"/>
    <d v="1899-12-30T18:00:00"/>
    <d v="1899-12-30T00:35:00"/>
    <m/>
    <n v="35"/>
    <n v="1"/>
  </r>
  <r>
    <n v="3574"/>
    <x v="249"/>
    <s v="Canela"/>
    <x v="0"/>
    <s v="Consulta"/>
    <d v="1899-12-30T09:09:00"/>
    <d v="1899-12-30T09:09:00"/>
    <s v="s/d"/>
    <e v="#VALUE!"/>
    <m/>
    <e v="#VALUE!"/>
    <n v="1"/>
  </r>
  <r>
    <n v="3575"/>
    <x v="249"/>
    <s v="Pepa"/>
    <x v="11"/>
    <s v="Laboratorio"/>
    <d v="1899-12-30T11:34:00"/>
    <d v="1899-12-30T12:00:00"/>
    <d v="1899-12-30T12:10:00"/>
    <d v="1899-12-30T00:10:00"/>
    <m/>
    <n v="10"/>
    <n v="1"/>
  </r>
  <r>
    <n v="3576"/>
    <x v="249"/>
    <s v="Taizon"/>
    <x v="11"/>
    <s v="Consulta"/>
    <d v="1899-12-30T19:40:00"/>
    <d v="1899-12-30T19:40:00"/>
    <d v="1899-12-30T20:00:00"/>
    <d v="1899-12-30T00:20:00"/>
    <m/>
    <n v="20"/>
    <n v="1"/>
  </r>
  <r>
    <n v="3577"/>
    <x v="249"/>
    <s v="Zuky"/>
    <x v="15"/>
    <s v="Usg"/>
    <d v="1899-12-30T18:28:00"/>
    <d v="1899-12-30T18:28:00"/>
    <d v="1899-12-30T19:24:00"/>
    <d v="1899-12-30T00:56:00"/>
    <m/>
    <n v="56"/>
    <n v="1"/>
  </r>
  <r>
    <n v="3578"/>
    <x v="249"/>
    <s v="Cokie"/>
    <x v="15"/>
    <s v="Desparasitación"/>
    <d v="1899-12-30T17:19:00"/>
    <d v="1899-12-30T17:20:00"/>
    <d v="1899-12-30T17:29:00"/>
    <d v="1899-12-30T00:09:00"/>
    <m/>
    <n v="9"/>
    <n v="1"/>
  </r>
  <r>
    <n v="3579"/>
    <x v="249"/>
    <s v="Deysi"/>
    <x v="15"/>
    <s v="Consulta"/>
    <d v="1899-12-30T19:31:00"/>
    <d v="1899-12-30T19:35:00"/>
    <s v="s/d"/>
    <e v="#VALUE!"/>
    <m/>
    <e v="#VALUE!"/>
    <n v="1"/>
  </r>
  <r>
    <n v="3580"/>
    <x v="250"/>
    <s v="Luke"/>
    <x v="0"/>
    <s v="Consulta"/>
    <d v="1899-12-30T16:25:00"/>
    <d v="1899-12-30T16:25:00"/>
    <s v="s/d"/>
    <e v="#VALUE!"/>
    <m/>
    <e v="#VALUE!"/>
    <n v="1"/>
  </r>
  <r>
    <n v="3581"/>
    <x v="250"/>
    <s v="Nala"/>
    <x v="20"/>
    <s v="Vacuna"/>
    <d v="1899-12-30T13:05:00"/>
    <d v="1899-12-30T13:05:00"/>
    <d v="1899-12-30T13:31:00"/>
    <d v="1899-12-30T00:26:00"/>
    <m/>
    <n v="26"/>
    <n v="1"/>
  </r>
  <r>
    <n v="3582"/>
    <x v="250"/>
    <s v="Oso"/>
    <x v="11"/>
    <s v="Revision"/>
    <d v="1899-12-30T11:52:00"/>
    <d v="1899-12-30T12:00:00"/>
    <d v="1899-12-30T12:48:00"/>
    <d v="1899-12-30T00:48:00"/>
    <m/>
    <n v="48"/>
    <n v="1"/>
  </r>
  <r>
    <n v="3583"/>
    <x v="250"/>
    <s v="Pinky"/>
    <x v="3"/>
    <s v="Consulta"/>
    <d v="1899-12-30T17:00:00"/>
    <d v="1899-12-30T17:05:00"/>
    <s v="s/d"/>
    <e v="#VALUE!"/>
    <m/>
    <e v="#VALUE!"/>
    <n v="1"/>
  </r>
  <r>
    <n v="3584"/>
    <x v="250"/>
    <s v="Cleo"/>
    <x v="3"/>
    <s v="Consulta"/>
    <d v="1899-12-30T18:00:00"/>
    <d v="1899-12-30T18:00:00"/>
    <s v="s/d"/>
    <e v="#VALUE!"/>
    <m/>
    <e v="#VALUE!"/>
    <n v="1"/>
  </r>
  <r>
    <n v="3585"/>
    <x v="250"/>
    <s v="Jerry"/>
    <x v="3"/>
    <s v="Ozonoterapia"/>
    <d v="1899-12-30T18:30:00"/>
    <d v="1899-12-30T18:30:00"/>
    <s v="s/d"/>
    <e v="#VALUE!"/>
    <m/>
    <e v="#VALUE!"/>
    <n v="1"/>
  </r>
  <r>
    <n v="3586"/>
    <x v="251"/>
    <s v="Tete"/>
    <x v="3"/>
    <s v="Consulta"/>
    <d v="1899-12-30T18:30:00"/>
    <d v="1899-12-30T18:30:00"/>
    <s v="s/d"/>
    <e v="#VALUE!"/>
    <m/>
    <e v="#VALUE!"/>
    <n v="1"/>
  </r>
  <r>
    <n v="3587"/>
    <x v="251"/>
    <s v="Kameo"/>
    <x v="3"/>
    <s v="Consulta"/>
    <d v="1899-12-30T10:29:00"/>
    <d v="1899-12-30T10:29:00"/>
    <s v="s/d"/>
    <e v="#VALUE!"/>
    <m/>
    <e v="#VALUE!"/>
    <n v="1"/>
  </r>
  <r>
    <n v="3588"/>
    <x v="251"/>
    <s v="Lola"/>
    <x v="3"/>
    <s v="Placa"/>
    <d v="1899-12-30T17:18:00"/>
    <d v="1899-12-30T17:30:00"/>
    <s v="s/d"/>
    <e v="#VALUE!"/>
    <m/>
    <e v="#VALUE!"/>
    <n v="1"/>
  </r>
  <r>
    <n v="3589"/>
    <x v="251"/>
    <s v="Bodoque"/>
    <x v="1"/>
    <s v="Desparasitación"/>
    <d v="1899-12-30T17:57:00"/>
    <d v="1899-12-30T18:00:00"/>
    <d v="1899-12-30T18:16:00"/>
    <d v="1899-12-30T00:16:00"/>
    <m/>
    <n v="16"/>
    <n v="1"/>
  </r>
  <r>
    <n v="3590"/>
    <x v="251"/>
    <s v="Bruno"/>
    <x v="11"/>
    <s v="Ozonoterapia"/>
    <d v="1899-12-30T18:57:00"/>
    <d v="1899-12-30T18:57:00"/>
    <s v="s/d"/>
    <e v="#VALUE!"/>
    <m/>
    <e v="#VALUE!"/>
    <n v="1"/>
  </r>
  <r>
    <n v="3591"/>
    <x v="251"/>
    <s v="Lucky"/>
    <x v="11"/>
    <s v="Vacuna"/>
    <d v="1899-12-30T14:15:00"/>
    <d v="1899-12-30T14:15:00"/>
    <d v="1899-12-30T14:24:00"/>
    <d v="1899-12-30T00:09:00"/>
    <m/>
    <n v="9"/>
    <n v="1"/>
  </r>
  <r>
    <n v="3592"/>
    <x v="251"/>
    <s v="Zuky"/>
    <x v="11"/>
    <s v="Preoperatorio"/>
    <d v="1899-12-30T09:26:00"/>
    <d v="1899-12-30T09:26:00"/>
    <d v="1899-12-30T09:30:00"/>
    <d v="1899-12-30T00:04:00"/>
    <m/>
    <n v="4"/>
    <n v="1"/>
  </r>
  <r>
    <n v="3593"/>
    <x v="251"/>
    <s v="Frida"/>
    <x v="11"/>
    <s v="Consulta"/>
    <d v="1899-12-30T09:48:00"/>
    <d v="1899-12-30T09:50:00"/>
    <d v="1899-12-30T10:15:00"/>
    <d v="1899-12-30T00:25:00"/>
    <m/>
    <n v="25"/>
    <n v="1"/>
  </r>
  <r>
    <n v="3594"/>
    <x v="252"/>
    <s v="Tobby"/>
    <x v="20"/>
    <s v="Cambio de vendaje"/>
    <d v="1899-12-30T08:46:00"/>
    <d v="1899-12-30T08:46:00"/>
    <d v="1899-12-30T09:18:00"/>
    <d v="1899-12-30T00:32:00"/>
    <m/>
    <n v="32"/>
    <n v="1"/>
  </r>
  <r>
    <n v="3595"/>
    <x v="252"/>
    <s v="Laika"/>
    <x v="11"/>
    <s v="Consulta"/>
    <d v="1899-12-30T08:29:00"/>
    <d v="1899-12-30T08:39:00"/>
    <d v="1899-12-30T08:50:00"/>
    <d v="1899-12-30T00:11:00"/>
    <m/>
    <n v="11"/>
    <n v="1"/>
  </r>
  <r>
    <n v="3596"/>
    <x v="252"/>
    <s v="Princess"/>
    <x v="9"/>
    <s v="Vacuna"/>
    <d v="1899-12-30T18:56:00"/>
    <d v="1899-12-30T18:56:00"/>
    <s v="s/d"/>
    <e v="#VALUE!"/>
    <m/>
    <e v="#VALUE!"/>
    <n v="1"/>
  </r>
  <r>
    <n v="3597"/>
    <x v="252"/>
    <s v="Mylo"/>
    <x v="9"/>
    <s v="Aplicación de medicamento"/>
    <d v="1899-12-30T17:50:00"/>
    <d v="1899-12-30T17:50:00"/>
    <s v="s/d"/>
    <e v="#VALUE!"/>
    <m/>
    <e v="#VALUE!"/>
    <n v="1"/>
  </r>
  <r>
    <n v="3598"/>
    <x v="252"/>
    <s v="Delta"/>
    <x v="0"/>
    <s v="Vacuna"/>
    <d v="1899-12-30T13:52:00"/>
    <d v="1899-12-30T13:52:00"/>
    <d v="1899-12-30T14:00:00"/>
    <d v="1899-12-30T00:08:00"/>
    <m/>
    <n v="8"/>
    <n v="1"/>
  </r>
  <r>
    <n v="3599"/>
    <x v="252"/>
    <s v="Filipo"/>
    <x v="0"/>
    <s v="Vacuna"/>
    <d v="1899-12-30T16:12:00"/>
    <d v="1899-12-30T16:12:00"/>
    <s v="s/d"/>
    <e v="#VALUE!"/>
    <m/>
    <e v="#VALUE!"/>
    <n v="1"/>
  </r>
  <r>
    <n v="3600"/>
    <x v="252"/>
    <s v="Laika"/>
    <x v="0"/>
    <s v="Consulta"/>
    <d v="1899-12-30T15:27:00"/>
    <d v="1899-12-30T15:27:00"/>
    <s v="s/d"/>
    <e v="#VALUE!"/>
    <m/>
    <e v="#VALUE!"/>
    <n v="1"/>
  </r>
  <r>
    <n v="3601"/>
    <x v="252"/>
    <s v="Danubio"/>
    <x v="0"/>
    <s v="Revision"/>
    <d v="1899-12-30T12:42:00"/>
    <d v="1899-12-30T12:42:00"/>
    <s v="s/d"/>
    <e v="#VALUE!"/>
    <m/>
    <e v="#VALUE!"/>
    <n v="1"/>
  </r>
  <r>
    <n v="3602"/>
    <x v="252"/>
    <s v="Pipo"/>
    <x v="0"/>
    <s v="Revision"/>
    <d v="1899-12-30T11:56:00"/>
    <d v="1899-12-30T11:58:00"/>
    <d v="1899-12-30T12:10:00"/>
    <d v="1899-12-30T00:12:00"/>
    <m/>
    <n v="12"/>
    <n v="1"/>
  </r>
  <r>
    <n v="3603"/>
    <x v="253"/>
    <s v="Nila"/>
    <x v="11"/>
    <s v="Consulta"/>
    <d v="1899-12-30T16:49:00"/>
    <d v="1899-12-30T17:00:00"/>
    <d v="1899-12-30T17:10:00"/>
    <d v="1899-12-30T00:10:00"/>
    <m/>
    <n v="10"/>
    <n v="1"/>
  </r>
  <r>
    <n v="3604"/>
    <x v="253"/>
    <s v="Romina"/>
    <x v="11"/>
    <s v="Consulta"/>
    <d v="1899-12-30T16:33:00"/>
    <d v="1899-12-30T16:40:00"/>
    <d v="1899-12-30T16:50:00"/>
    <d v="1899-12-30T00:10:00"/>
    <m/>
    <n v="10"/>
    <n v="1"/>
  </r>
  <r>
    <n v="3605"/>
    <x v="253"/>
    <s v="Pinky"/>
    <x v="11"/>
    <s v="Ozonoterapia"/>
    <d v="1899-12-30T18:55:00"/>
    <d v="1899-12-30T19:00:00"/>
    <d v="1899-12-30T19:10:00"/>
    <d v="1899-12-30T00:10:00"/>
    <m/>
    <n v="10"/>
    <n v="1"/>
  </r>
  <r>
    <n v="3606"/>
    <x v="253"/>
    <s v="Colocho"/>
    <x v="11"/>
    <s v="Rayos X"/>
    <d v="1899-12-30T14:40:00"/>
    <d v="1899-12-30T14:43:00"/>
    <d v="1899-12-30T15:00:00"/>
    <d v="1899-12-30T00:17:00"/>
    <m/>
    <n v="17"/>
    <n v="1"/>
  </r>
  <r>
    <n v="3607"/>
    <x v="253"/>
    <s v="Dach"/>
    <x v="11"/>
    <s v="Consulta"/>
    <d v="1899-12-30T10:13:00"/>
    <d v="1899-12-30T10:15:00"/>
    <d v="1899-12-30T11:00:00"/>
    <d v="1899-12-30T00:45:00"/>
    <m/>
    <n v="45"/>
    <n v="1"/>
  </r>
  <r>
    <n v="3608"/>
    <x v="253"/>
    <s v="Junior"/>
    <x v="11"/>
    <s v="Revision"/>
    <d v="1899-12-30T13:50:00"/>
    <d v="1899-12-30T13:55:00"/>
    <d v="1899-12-30T14:00:00"/>
    <d v="1899-12-30T00:05:00"/>
    <m/>
    <n v="5"/>
    <n v="1"/>
  </r>
  <r>
    <n v="3609"/>
    <x v="253"/>
    <s v="Zeika"/>
    <x v="9"/>
    <s v="Vacuna"/>
    <d v="1899-12-30T10:18:00"/>
    <d v="1899-12-30T10:18:00"/>
    <d v="1899-12-30T10:57:00"/>
    <d v="1899-12-30T00:39:00"/>
    <m/>
    <n v="39"/>
    <n v="1"/>
  </r>
  <r>
    <n v="3610"/>
    <x v="253"/>
    <s v="Thor"/>
    <x v="9"/>
    <s v="Vacuna"/>
    <d v="1899-12-30T12:20:00"/>
    <d v="1899-12-30T12:20:00"/>
    <d v="1899-12-30T12:30:00"/>
    <d v="1899-12-30T00:10:00"/>
    <m/>
    <n v="10"/>
    <n v="1"/>
  </r>
  <r>
    <n v="3611"/>
    <x v="253"/>
    <s v="Papantla"/>
    <x v="3"/>
    <s v="Consulta"/>
    <d v="1899-12-30T16:47:00"/>
    <d v="1899-12-30T17:00:00"/>
    <s v="s/d"/>
    <e v="#VALUE!"/>
    <m/>
    <e v="#VALUE!"/>
    <n v="1"/>
  </r>
  <r>
    <n v="3612"/>
    <x v="253"/>
    <s v="Petunia"/>
    <x v="3"/>
    <s v="Consulta"/>
    <d v="1899-12-30T17:25:00"/>
    <d v="1899-12-30T17:30:00"/>
    <s v="s/d"/>
    <e v="#VALUE!"/>
    <m/>
    <e v="#VALUE!"/>
    <n v="1"/>
  </r>
  <r>
    <n v="3613"/>
    <x v="253"/>
    <s v="Terry"/>
    <x v="3"/>
    <s v="Consulta"/>
    <d v="1899-12-30T18:00:00"/>
    <d v="1899-12-30T18:38:00"/>
    <s v="s/d"/>
    <e v="#VALUE!"/>
    <m/>
    <e v="#VALUE!"/>
    <n v="1"/>
  </r>
  <r>
    <n v="3614"/>
    <x v="253"/>
    <s v="Lassy"/>
    <x v="3"/>
    <s v="Consulta"/>
    <d v="1899-12-30T18:30:00"/>
    <d v="1899-12-30T18:38:00"/>
    <s v="s/d"/>
    <e v="#VALUE!"/>
    <m/>
    <e v="#VALUE!"/>
    <n v="1"/>
  </r>
  <r>
    <n v="3615"/>
    <x v="254"/>
    <s v="Luca"/>
    <x v="11"/>
    <s v="Revision"/>
    <d v="1899-12-30T16:46:00"/>
    <d v="1899-12-30T16:50:00"/>
    <d v="1899-12-30T17:12:00"/>
    <d v="1899-12-30T00:22:00"/>
    <m/>
    <n v="22"/>
    <n v="1"/>
  </r>
  <r>
    <n v="3616"/>
    <x v="254"/>
    <s v="Marimar"/>
    <x v="11"/>
    <s v="Consulta"/>
    <d v="1899-12-30T18:41:00"/>
    <d v="1899-12-30T18:41:00"/>
    <d v="1899-12-30T19:20:00"/>
    <d v="1899-12-30T00:39:00"/>
    <m/>
    <n v="39"/>
    <n v="1"/>
  </r>
  <r>
    <n v="3617"/>
    <x v="254"/>
    <s v="Milo"/>
    <x v="11"/>
    <s v="Aplicación de medicamento"/>
    <d v="1899-12-30T16:00:00"/>
    <d v="1899-12-30T16:00:00"/>
    <d v="1899-12-30T16:05:00"/>
    <d v="1899-12-30T00:05:00"/>
    <m/>
    <n v="5"/>
    <n v="1"/>
  </r>
  <r>
    <n v="3618"/>
    <x v="254"/>
    <s v="Lecter"/>
    <x v="11"/>
    <s v="Revision"/>
    <d v="1899-12-30T11:33:00"/>
    <d v="1899-12-30T11:40:00"/>
    <d v="1899-12-30T12:52:00"/>
    <d v="1899-12-30T01:12:00"/>
    <m/>
    <n v="72"/>
    <n v="1"/>
  </r>
  <r>
    <n v="3619"/>
    <x v="254"/>
    <s v="Pinky - Jefazo"/>
    <x v="16"/>
    <s v="Vacuna"/>
    <s v="s/d"/>
    <s v="s/d"/>
    <s v="s/d"/>
    <e v="#VALUE!"/>
    <m/>
    <e v="#VALUE!"/>
    <n v="1"/>
  </r>
  <r>
    <n v="3620"/>
    <x v="254"/>
    <s v="Toby"/>
    <x v="16"/>
    <s v="Revision"/>
    <s v="s/d"/>
    <s v="s/d"/>
    <s v="s/d"/>
    <e v="#VALUE!"/>
    <m/>
    <e v="#VALUE!"/>
    <n v="1"/>
  </r>
  <r>
    <n v="3621"/>
    <x v="254"/>
    <s v="Luna"/>
    <x v="16"/>
    <s v="Curacion"/>
    <s v="s/d"/>
    <s v="s/d"/>
    <s v="s/d"/>
    <e v="#VALUE!"/>
    <m/>
    <e v="#VALUE!"/>
    <n v="1"/>
  </r>
  <r>
    <n v="3622"/>
    <x v="254"/>
    <s v="Dadito"/>
    <x v="16"/>
    <s v="Consulta"/>
    <s v="s/d"/>
    <s v="s/d"/>
    <s v="s/d"/>
    <e v="#VALUE!"/>
    <m/>
    <e v="#VALUE!"/>
    <n v="1"/>
  </r>
  <r>
    <n v="3623"/>
    <x v="255"/>
    <s v="Ruso"/>
    <x v="9"/>
    <s v="Retiro de puntos"/>
    <d v="1899-12-30T11:13:00"/>
    <d v="1899-12-30T11:13:00"/>
    <d v="1899-12-30T11:20:00"/>
    <d v="1899-12-30T00:07:00"/>
    <m/>
    <n v="7"/>
    <n v="1"/>
  </r>
  <r>
    <n v="3624"/>
    <x v="255"/>
    <s v="Perrito"/>
    <x v="9"/>
    <s v="Consulta"/>
    <d v="1899-12-30T10:24:00"/>
    <d v="1899-12-30T10:24:00"/>
    <d v="1899-12-30T10:56:00"/>
    <d v="1899-12-30T00:32:00"/>
    <m/>
    <n v="32"/>
    <n v="1"/>
  </r>
  <r>
    <n v="3625"/>
    <x v="255"/>
    <s v="Baguira"/>
    <x v="9"/>
    <s v="Consulta"/>
    <d v="1899-12-30T12:22:00"/>
    <d v="1899-12-30T12:22:00"/>
    <d v="1899-12-30T13:10:00"/>
    <d v="1899-12-30T00:48:00"/>
    <m/>
    <n v="48"/>
    <n v="1"/>
  </r>
  <r>
    <n v="3626"/>
    <x v="255"/>
    <s v="Kira"/>
    <x v="9"/>
    <s v="Consulta"/>
    <d v="1899-12-30T17:19:00"/>
    <d v="1899-12-30T17:19:00"/>
    <s v="s/d"/>
    <e v="#VALUE!"/>
    <m/>
    <e v="#VALUE!"/>
    <n v="1"/>
  </r>
  <r>
    <n v="3627"/>
    <x v="255"/>
    <s v="Pedro"/>
    <x v="9"/>
    <s v="Consulta"/>
    <d v="1899-12-30T16:36:00"/>
    <d v="1899-12-30T16:36:00"/>
    <s v="s/d"/>
    <e v="#VALUE!"/>
    <m/>
    <e v="#VALUE!"/>
    <n v="1"/>
  </r>
  <r>
    <n v="3628"/>
    <x v="255"/>
    <s v="Edwin"/>
    <x v="1"/>
    <s v="Consulta"/>
    <d v="1899-12-30T13:01:00"/>
    <d v="1899-12-30T13:06:00"/>
    <d v="1899-12-30T13:30:00"/>
    <d v="1899-12-30T00:24:00"/>
    <m/>
    <n v="24"/>
    <n v="1"/>
  </r>
  <r>
    <n v="3629"/>
    <x v="255"/>
    <s v="Gabana"/>
    <x v="1"/>
    <s v="Consulta"/>
    <d v="1899-12-30T17:53:00"/>
    <d v="1899-12-30T18:00:00"/>
    <d v="1899-12-30T18:33:00"/>
    <d v="1899-12-30T00:33:00"/>
    <m/>
    <n v="33"/>
    <n v="1"/>
  </r>
  <r>
    <n v="3630"/>
    <x v="255"/>
    <s v="Max"/>
    <x v="1"/>
    <s v="Consulta"/>
    <d v="1899-12-30T10:56:00"/>
    <d v="1899-12-30T11:00:00"/>
    <d v="1899-12-30T12:01:00"/>
    <d v="1899-12-30T01:01:00"/>
    <m/>
    <n v="61"/>
    <n v="1"/>
  </r>
  <r>
    <n v="3631"/>
    <x v="255"/>
    <s v="Lilo"/>
    <x v="1"/>
    <s v="Vacuna"/>
    <d v="1899-12-30T18:10:00"/>
    <d v="1899-12-30T18:11:00"/>
    <d v="1899-12-30T18:50:00"/>
    <d v="1899-12-30T00:39:00"/>
    <m/>
    <n v="39"/>
    <n v="1"/>
  </r>
  <r>
    <n v="3632"/>
    <x v="255"/>
    <s v="Cobu"/>
    <x v="1"/>
    <s v="Desparasitación"/>
    <d v="1899-12-30T15:34:00"/>
    <d v="1899-12-30T15:35:00"/>
    <d v="1899-12-30T16:01:00"/>
    <d v="1899-12-30T00:26:00"/>
    <m/>
    <n v="26"/>
    <n v="1"/>
  </r>
  <r>
    <n v="3633"/>
    <x v="255"/>
    <s v="Simba - Sky - Kiara"/>
    <x v="1"/>
    <s v="Desparasitación"/>
    <d v="1899-12-30T15:34:00"/>
    <d v="1899-12-30T15:34:00"/>
    <d v="1899-12-30T16:01:00"/>
    <d v="1899-12-30T00:27:00"/>
    <m/>
    <n v="27"/>
    <n v="1"/>
  </r>
  <r>
    <n v="3634"/>
    <x v="256"/>
    <s v="S/N"/>
    <x v="22"/>
    <s v="Certificado Medico"/>
    <d v="1899-12-30T18:17:00"/>
    <d v="1899-12-30T18:17:00"/>
    <s v="s/d"/>
    <e v="#VALUE!"/>
    <m/>
    <e v="#VALUE!"/>
    <n v="1"/>
  </r>
  <r>
    <n v="3635"/>
    <x v="256"/>
    <s v="Max"/>
    <x v="0"/>
    <s v="Consulta"/>
    <d v="1899-12-30T18:09:00"/>
    <d v="1899-12-30T18:09:00"/>
    <s v="s/d"/>
    <e v="#VALUE!"/>
    <m/>
    <e v="#VALUE!"/>
    <n v="1"/>
  </r>
  <r>
    <n v="3636"/>
    <x v="256"/>
    <s v="Mia"/>
    <x v="0"/>
    <s v="Consulta"/>
    <d v="1899-12-30T17:08:00"/>
    <d v="1899-12-30T17:15:00"/>
    <d v="1899-12-30T17:52:00"/>
    <d v="1899-12-30T00:37:00"/>
    <m/>
    <n v="37"/>
    <n v="1"/>
  </r>
  <r>
    <n v="3637"/>
    <x v="256"/>
    <s v="Camila"/>
    <x v="0"/>
    <s v="Ego"/>
    <d v="1899-12-30T13:05:00"/>
    <d v="1899-12-30T13:05:00"/>
    <s v="s/d"/>
    <e v="#VALUE!"/>
    <m/>
    <e v="#VALUE!"/>
    <n v="1"/>
  </r>
  <r>
    <n v="3638"/>
    <x v="256"/>
    <s v="Sherlock"/>
    <x v="0"/>
    <s v="Consulta"/>
    <d v="1899-12-30T20:17:00"/>
    <d v="1899-12-30T20:17:00"/>
    <s v="s/d"/>
    <e v="#VALUE!"/>
    <m/>
    <e v="#VALUE!"/>
    <n v="1"/>
  </r>
  <r>
    <n v="3639"/>
    <x v="256"/>
    <s v="Max"/>
    <x v="0"/>
    <s v="Hospitalizaciom"/>
    <d v="1899-12-30T10:08:00"/>
    <d v="1899-12-30T10:08:00"/>
    <s v="s/d"/>
    <e v="#VALUE!"/>
    <m/>
    <e v="#VALUE!"/>
    <n v="1"/>
  </r>
  <r>
    <n v="3640"/>
    <x v="256"/>
    <s v="Sofia"/>
    <x v="21"/>
    <s v="Cambio de vendaje"/>
    <d v="1899-12-30T11:37:00"/>
    <d v="1899-12-30T11:37:00"/>
    <s v="s/d"/>
    <e v="#VALUE!"/>
    <m/>
    <e v="#VALUE!"/>
    <n v="1"/>
  </r>
  <r>
    <n v="3641"/>
    <x v="256"/>
    <s v="Santi"/>
    <x v="21"/>
    <s v="Revision"/>
    <d v="1899-12-30T10:00:00"/>
    <d v="1899-12-30T10:15:00"/>
    <d v="1899-12-30T10:27:00"/>
    <d v="1899-12-30T00:12:00"/>
    <m/>
    <n v="12"/>
    <n v="1"/>
  </r>
  <r>
    <n v="3642"/>
    <x v="256"/>
    <s v="Thor"/>
    <x v="21"/>
    <s v="Vacuna"/>
    <d v="1899-12-30T18:52:00"/>
    <d v="1899-12-30T19:10:00"/>
    <d v="1899-12-30T19:16:00"/>
    <d v="1899-12-30T00:06:00"/>
    <m/>
    <n v="6"/>
    <n v="1"/>
  </r>
  <r>
    <n v="3643"/>
    <x v="256"/>
    <s v="Marfil"/>
    <x v="11"/>
    <s v="Revision"/>
    <d v="1899-12-30T13:48:00"/>
    <d v="1899-12-30T13:50:00"/>
    <d v="1899-12-30T14:00:00"/>
    <d v="1899-12-30T00:10:00"/>
    <m/>
    <n v="10"/>
    <n v="1"/>
  </r>
  <r>
    <n v="3644"/>
    <x v="256"/>
    <s v="Frida"/>
    <x v="11"/>
    <s v="Revision"/>
    <d v="1899-12-30T10:03:00"/>
    <d v="1899-12-30T10:10:00"/>
    <d v="1899-12-30T10:20:00"/>
    <d v="1899-12-30T00:10:00"/>
    <m/>
    <n v="10"/>
    <n v="1"/>
  </r>
  <r>
    <n v="3645"/>
    <x v="256"/>
    <s v="Rey"/>
    <x v="11"/>
    <s v="Laboratorio"/>
    <d v="1899-12-30T09:34:00"/>
    <d v="1899-12-30T09:40:00"/>
    <d v="1899-12-30T09:50:00"/>
    <d v="1899-12-30T00:10:00"/>
    <m/>
    <n v="10"/>
    <n v="1"/>
  </r>
  <r>
    <n v="3646"/>
    <x v="256"/>
    <s v="Wanby"/>
    <x v="11"/>
    <s v="Consulta"/>
    <d v="1899-12-30T10:52:00"/>
    <d v="1899-12-30T11:10:00"/>
    <d v="1899-12-30T11:40:00"/>
    <d v="1899-12-30T00:30:00"/>
    <m/>
    <n v="30"/>
    <n v="1"/>
  </r>
  <r>
    <n v="3647"/>
    <x v="256"/>
    <s v="Ron"/>
    <x v="11"/>
    <s v="Rayos X"/>
    <d v="1899-12-30T12:29:00"/>
    <d v="1899-12-30T12:30:00"/>
    <d v="1899-12-30T13:20:00"/>
    <d v="1899-12-30T00:50:00"/>
    <m/>
    <n v="50"/>
    <n v="1"/>
  </r>
  <r>
    <n v="3648"/>
    <x v="256"/>
    <s v="Carlita"/>
    <x v="11"/>
    <s v="Consulta"/>
    <d v="1899-12-30T15:46:00"/>
    <d v="1899-12-30T16:00:00"/>
    <d v="1899-12-30T16:30:00"/>
    <d v="1899-12-30T00:30:00"/>
    <m/>
    <n v="30"/>
    <n v="1"/>
  </r>
  <r>
    <n v="3649"/>
    <x v="256"/>
    <s v="Dash"/>
    <x v="11"/>
    <s v="Consulta"/>
    <d v="1899-12-30T11:57:00"/>
    <d v="1899-12-30T12:00:00"/>
    <d v="1899-12-30T12:40:00"/>
    <d v="1899-12-30T00:40:00"/>
    <m/>
    <n v="40"/>
    <n v="1"/>
  </r>
  <r>
    <n v="3650"/>
    <x v="257"/>
    <s v="Luke"/>
    <x v="11"/>
    <s v="Consulta"/>
    <d v="1899-12-30T10:08:00"/>
    <d v="1899-12-30T10:15:00"/>
    <d v="1899-12-30T11:00:00"/>
    <d v="1899-12-30T00:45:00"/>
    <m/>
    <n v="45"/>
    <n v="1"/>
  </r>
  <r>
    <n v="3651"/>
    <x v="257"/>
    <s v="Papantla"/>
    <x v="11"/>
    <s v="Revision"/>
    <d v="1899-12-30T13:00:00"/>
    <d v="1899-12-30T13:05:00"/>
    <d v="1899-12-30T13:40:00"/>
    <d v="1899-12-30T00:35:00"/>
    <m/>
    <n v="35"/>
    <n v="1"/>
  </r>
  <r>
    <n v="3652"/>
    <x v="257"/>
    <s v="Keison"/>
    <x v="11"/>
    <s v="Consulta"/>
    <d v="1899-12-30T16:17:00"/>
    <d v="1899-12-30T16:35:00"/>
    <d v="1899-12-30T17:10:00"/>
    <d v="1899-12-30T00:35:00"/>
    <m/>
    <n v="35"/>
    <n v="1"/>
  </r>
  <r>
    <n v="3653"/>
    <x v="257"/>
    <s v="Junior"/>
    <x v="11"/>
    <s v="Consulta"/>
    <d v="1899-12-30T17:44:00"/>
    <d v="1899-12-30T17:55:00"/>
    <d v="1899-12-30T18:32:00"/>
    <d v="1899-12-30T00:37:00"/>
    <m/>
    <n v="37"/>
    <n v="1"/>
  </r>
  <r>
    <n v="3654"/>
    <x v="257"/>
    <s v="Cleo"/>
    <x v="3"/>
    <s v="Consulta"/>
    <d v="1899-12-30T17:22:00"/>
    <d v="1899-12-30T17:30:00"/>
    <s v="s/d"/>
    <e v="#VALUE!"/>
    <m/>
    <e v="#VALUE!"/>
    <n v="1"/>
  </r>
  <r>
    <n v="3655"/>
    <x v="257"/>
    <s v="Milo"/>
    <x v="3"/>
    <s v="Consulta"/>
    <d v="1899-12-30T19:02:00"/>
    <d v="1899-12-30T19:02:00"/>
    <s v="s/d"/>
    <e v="#VALUE!"/>
    <m/>
    <e v="#VALUE!"/>
    <n v="1"/>
  </r>
  <r>
    <n v="3656"/>
    <x v="257"/>
    <s v="Froky"/>
    <x v="4"/>
    <s v="Copro"/>
    <d v="1899-12-30T18:08:00"/>
    <d v="1899-12-30T18:28:00"/>
    <d v="1899-12-30T19:33:00"/>
    <d v="1899-12-30T01:05:00"/>
    <m/>
    <n v="65"/>
    <n v="1"/>
  </r>
  <r>
    <n v="3657"/>
    <x v="257"/>
    <s v="Canelo"/>
    <x v="4"/>
    <s v="Usg"/>
    <d v="1899-12-30T17:07:00"/>
    <d v="1899-12-30T17:07:00"/>
    <d v="1899-12-30T18:25:00"/>
    <d v="1899-12-30T01:18:00"/>
    <m/>
    <n v="78"/>
    <n v="1"/>
  </r>
  <r>
    <n v="3658"/>
    <x v="257"/>
    <s v="Nala"/>
    <x v="4"/>
    <s v="Consulta"/>
    <d v="1899-12-30T15:59:00"/>
    <d v="1899-12-30T16:03:00"/>
    <d v="1899-12-30T16:43:00"/>
    <d v="1899-12-30T00:40:00"/>
    <m/>
    <n v="40"/>
    <n v="1"/>
  </r>
  <r>
    <n v="3659"/>
    <x v="257"/>
    <s v="Bubu"/>
    <x v="0"/>
    <s v="Desparasitación"/>
    <d v="1899-12-30T14:08:00"/>
    <d v="1899-12-30T14:10:00"/>
    <d v="1899-12-30T14:20:00"/>
    <d v="1899-12-30T00:10:00"/>
    <m/>
    <n v="10"/>
    <n v="1"/>
  </r>
  <r>
    <n v="3660"/>
    <x v="257"/>
    <s v="Tacha"/>
    <x v="0"/>
    <s v="Consulta"/>
    <d v="1899-12-30T10:21:00"/>
    <d v="1899-12-30T10:29:00"/>
    <d v="1899-12-30T10:50:00"/>
    <d v="1899-12-30T00:21:00"/>
    <m/>
    <n v="21"/>
    <n v="1"/>
  </r>
  <r>
    <n v="3661"/>
    <x v="258"/>
    <s v="Kitty"/>
    <x v="1"/>
    <s v="Vacuna"/>
    <d v="1899-12-30T16:05:00"/>
    <d v="1899-12-30T16:06:00"/>
    <d v="1899-12-30T16:31:00"/>
    <d v="1899-12-30T00:25:00"/>
    <m/>
    <n v="25"/>
    <n v="1"/>
  </r>
  <r>
    <n v="3662"/>
    <x v="258"/>
    <s v="Pepa"/>
    <x v="11"/>
    <s v="Revision"/>
    <d v="1899-12-30T08:45:00"/>
    <d v="1899-12-30T08:49:00"/>
    <d v="1899-12-30T09:17:00"/>
    <d v="1899-12-30T00:28:00"/>
    <m/>
    <n v="28"/>
    <n v="1"/>
  </r>
  <r>
    <n v="3663"/>
    <x v="258"/>
    <s v="Lola"/>
    <x v="11"/>
    <s v="Revision"/>
    <d v="1899-12-30T18:20:00"/>
    <d v="1899-12-30T18:20:00"/>
    <d v="1899-12-30T18:29:00"/>
    <d v="1899-12-30T00:09:00"/>
    <m/>
    <n v="9"/>
    <n v="1"/>
  </r>
  <r>
    <n v="3664"/>
    <x v="258"/>
    <s v="Camilo"/>
    <x v="11"/>
    <s v="Consulta"/>
    <d v="1899-12-30T17:04:00"/>
    <d v="1899-12-30T17:10:00"/>
    <d v="1899-12-30T17:40:00"/>
    <d v="1899-12-30T00:30:00"/>
    <m/>
    <n v="30"/>
    <n v="1"/>
  </r>
  <r>
    <n v="3665"/>
    <x v="258"/>
    <s v="Lucky"/>
    <x v="3"/>
    <s v="Consulta"/>
    <d v="1899-12-30T17:49:00"/>
    <d v="1899-12-30T17:49:00"/>
    <s v="s/d"/>
    <e v="#VALUE!"/>
    <m/>
    <e v="#VALUE!"/>
    <n v="1"/>
  </r>
  <r>
    <n v="3666"/>
    <x v="258"/>
    <s v="Beibei"/>
    <x v="3"/>
    <s v="Consulta"/>
    <d v="1899-12-30T18:14:00"/>
    <d v="1899-12-30T18:14:00"/>
    <s v="s/d"/>
    <e v="#VALUE!"/>
    <m/>
    <e v="#VALUE!"/>
    <n v="1"/>
  </r>
  <r>
    <n v="3667"/>
    <x v="258"/>
    <s v="Leonidas"/>
    <x v="3"/>
    <s v="Consulta"/>
    <d v="1899-12-30T18:56:00"/>
    <d v="1899-12-30T18:56:00"/>
    <s v="s/d"/>
    <e v="#VALUE!"/>
    <m/>
    <e v="#VALUE!"/>
    <n v="1"/>
  </r>
  <r>
    <n v="3668"/>
    <x v="258"/>
    <s v="Jerry"/>
    <x v="3"/>
    <s v="Ozonoterapia"/>
    <d v="1899-12-30T18:38:00"/>
    <d v="1899-12-30T18:38:00"/>
    <s v="s/d"/>
    <e v="#VALUE!"/>
    <m/>
    <e v="#VALUE!"/>
    <n v="1"/>
  </r>
  <r>
    <n v="3669"/>
    <x v="258"/>
    <s v="Rey"/>
    <x v="3"/>
    <s v="Consulta"/>
    <d v="1899-12-30T18:48:00"/>
    <d v="1899-12-30T18:48:00"/>
    <s v="s/d"/>
    <e v="#VALUE!"/>
    <m/>
    <e v="#VALUE!"/>
    <n v="1"/>
  </r>
  <r>
    <n v="3670"/>
    <x v="258"/>
    <s v="Luna"/>
    <x v="3"/>
    <s v="Consulta"/>
    <d v="1899-12-30T19:12:00"/>
    <d v="1899-12-30T19:12:00"/>
    <s v="s/d"/>
    <e v="#VALUE!"/>
    <m/>
    <e v="#VALUE!"/>
    <n v="1"/>
  </r>
  <r>
    <n v="3671"/>
    <x v="258"/>
    <s v="Lenguitas"/>
    <x v="15"/>
    <s v="Revision"/>
    <d v="1899-12-30T12:54:00"/>
    <d v="1899-12-30T12:59:00"/>
    <d v="1899-12-30T13:25:00"/>
    <d v="1899-12-30T00:26:00"/>
    <m/>
    <n v="26"/>
    <n v="1"/>
  </r>
  <r>
    <n v="3672"/>
    <x v="258"/>
    <s v="Mimi"/>
    <x v="15"/>
    <s v="Revision"/>
    <d v="1899-12-30T13:07:00"/>
    <d v="1899-12-30T13:16:00"/>
    <d v="1899-12-30T13:24:00"/>
    <d v="1899-12-30T00:08:00"/>
    <m/>
    <n v="8"/>
    <n v="1"/>
  </r>
  <r>
    <n v="3673"/>
    <x v="258"/>
    <s v="Maya"/>
    <x v="15"/>
    <s v="Consulta"/>
    <d v="1899-12-30T08:46:00"/>
    <d v="1899-12-30T08:50:00"/>
    <d v="1899-12-30T09:35:00"/>
    <d v="1899-12-30T00:45:00"/>
    <m/>
    <n v="45"/>
    <n v="1"/>
  </r>
  <r>
    <n v="3674"/>
    <x v="258"/>
    <s v="Perla - Bites"/>
    <x v="15"/>
    <s v="Citologia "/>
    <d v="1899-12-30T16:53:00"/>
    <d v="1899-12-30T16:53:00"/>
    <s v="s/d"/>
    <e v="#VALUE!"/>
    <m/>
    <e v="#VALUE!"/>
    <n v="1"/>
  </r>
  <r>
    <n v="3675"/>
    <x v="259"/>
    <s v="Luna"/>
    <x v="1"/>
    <s v="Desparasitación"/>
    <d v="1899-12-30T16:49:00"/>
    <d v="1899-12-30T16:49:00"/>
    <d v="1899-12-30T17:08:00"/>
    <d v="1899-12-30T00:19:00"/>
    <m/>
    <n v="19"/>
    <n v="1"/>
  </r>
  <r>
    <n v="3676"/>
    <x v="259"/>
    <s v="Nico"/>
    <x v="0"/>
    <s v="Desparasitación"/>
    <d v="1899-12-30T15:23:00"/>
    <d v="1899-12-30T15:25:00"/>
    <d v="1899-12-30T15:37:00"/>
    <d v="1899-12-30T00:12:00"/>
    <m/>
    <n v="12"/>
    <n v="1"/>
  </r>
  <r>
    <n v="3677"/>
    <x v="259"/>
    <s v="Romi"/>
    <x v="0"/>
    <s v="Copro"/>
    <d v="1899-12-30T17:47:00"/>
    <d v="1899-12-30T17:47:00"/>
    <s v="s/d"/>
    <e v="#VALUE!"/>
    <m/>
    <e v="#VALUE!"/>
    <n v="1"/>
  </r>
  <r>
    <n v="3678"/>
    <x v="259"/>
    <s v="Kitty"/>
    <x v="0"/>
    <s v="Preoperatorio"/>
    <d v="1899-12-30T12:58:00"/>
    <d v="1899-12-30T12:59:00"/>
    <d v="1899-12-30T13:10:00"/>
    <d v="1899-12-30T00:11:00"/>
    <m/>
    <n v="11"/>
    <n v="1"/>
  </r>
  <r>
    <n v="3679"/>
    <x v="259"/>
    <s v="Camilo - Zakia - Matilda"/>
    <x v="22"/>
    <s v="Consulta"/>
    <d v="1899-12-30T16:27:00"/>
    <d v="1899-12-30T16:27:00"/>
    <s v="s/d"/>
    <e v="#VALUE!"/>
    <m/>
    <e v="#VALUE!"/>
    <n v="1"/>
  </r>
  <r>
    <n v="3680"/>
    <x v="259"/>
    <s v="Sheyla"/>
    <x v="22"/>
    <s v="Consulta"/>
    <d v="1899-12-30T19:58:00"/>
    <d v="1899-12-30T19:58:00"/>
    <s v="s/d"/>
    <e v="#VALUE!"/>
    <m/>
    <e v="#VALUE!"/>
    <n v="1"/>
  </r>
  <r>
    <n v="3681"/>
    <x v="259"/>
    <s v="Sofia"/>
    <x v="22"/>
    <s v="Rayos X"/>
    <d v="1899-12-30T10:59:00"/>
    <d v="1899-12-30T10:59:00"/>
    <s v="s/d"/>
    <e v="#VALUE!"/>
    <m/>
    <e v="#VALUE!"/>
    <n v="1"/>
  </r>
  <r>
    <n v="3682"/>
    <x v="259"/>
    <s v="Fiona"/>
    <x v="22"/>
    <s v="Revision"/>
    <d v="1899-12-30T12:03:00"/>
    <d v="1899-12-30T12:03:00"/>
    <s v="s/d"/>
    <e v="#VALUE!"/>
    <m/>
    <e v="#VALUE!"/>
    <n v="1"/>
  </r>
  <r>
    <n v="3683"/>
    <x v="259"/>
    <s v="Coco"/>
    <x v="22"/>
    <s v="Revision"/>
    <d v="1899-12-30T08:50:00"/>
    <d v="1899-12-30T08:50:00"/>
    <s v="s/d"/>
    <e v="#VALUE!"/>
    <m/>
    <e v="#VALUE!"/>
    <n v="1"/>
  </r>
  <r>
    <n v="3684"/>
    <x v="260"/>
    <s v="Akira"/>
    <x v="11"/>
    <s v="Consulta"/>
    <d v="1899-12-30T20:00:00"/>
    <d v="1899-12-30T20:00:00"/>
    <d v="1899-12-30T20:20:00"/>
    <d v="1899-12-30T00:20:00"/>
    <m/>
    <n v="20"/>
    <n v="1"/>
  </r>
  <r>
    <n v="3685"/>
    <x v="260"/>
    <s v="Zuky"/>
    <x v="3"/>
    <s v="Consulta"/>
    <d v="1899-12-30T16:43:00"/>
    <d v="1899-12-30T17:00:00"/>
    <s v="s/d"/>
    <e v="#VALUE!"/>
    <m/>
    <e v="#VALUE!"/>
    <n v="1"/>
  </r>
  <r>
    <n v="3686"/>
    <x v="260"/>
    <s v="Rey"/>
    <x v="1"/>
    <s v="Curacion"/>
    <d v="1899-12-30T19:52:00"/>
    <d v="1899-12-30T19:52:00"/>
    <s v="s/d"/>
    <e v="#VALUE!"/>
    <m/>
    <e v="#VALUE!"/>
    <n v="1"/>
  </r>
  <r>
    <n v="3687"/>
    <x v="260"/>
    <s v="Balu"/>
    <x v="1"/>
    <s v="Consulta"/>
    <d v="1899-12-30T17:52:00"/>
    <d v="1899-12-30T17:53:00"/>
    <d v="1899-12-30T18:23:00"/>
    <d v="1899-12-30T00:30:00"/>
    <m/>
    <n v="30"/>
    <n v="1"/>
  </r>
  <r>
    <n v="3688"/>
    <x v="260"/>
    <s v="Papantla"/>
    <x v="1"/>
    <s v="Aplicación de medicamento"/>
    <d v="1899-12-30T20:46:00"/>
    <d v="1899-12-30T20:53:00"/>
    <d v="1899-12-30T21:22:00"/>
    <d v="1899-12-30T00:29:00"/>
    <m/>
    <n v="29"/>
    <n v="1"/>
  </r>
  <r>
    <n v="3689"/>
    <x v="260"/>
    <s v="Misha"/>
    <x v="1"/>
    <s v="Vacuna"/>
    <d v="1899-12-30T14:05:00"/>
    <d v="1899-12-30T14:06:00"/>
    <d v="1899-12-30T14:46:00"/>
    <d v="1899-12-30T00:40:00"/>
    <m/>
    <n v="40"/>
    <n v="1"/>
  </r>
  <r>
    <n v="3690"/>
    <x v="260"/>
    <s v="Picasso"/>
    <x v="22"/>
    <s v="Hospitalizaciom"/>
    <d v="1899-12-30T19:29:00"/>
    <d v="1899-12-30T19:29:00"/>
    <s v="s/d"/>
    <e v="#VALUE!"/>
    <m/>
    <e v="#VALUE!"/>
    <n v="1"/>
  </r>
  <r>
    <n v="3691"/>
    <x v="260"/>
    <s v="Mia"/>
    <x v="22"/>
    <s v="Acetato"/>
    <d v="1899-12-30T11:19:00"/>
    <d v="1899-12-30T11:19:00"/>
    <s v="s/d"/>
    <e v="#VALUE!"/>
    <m/>
    <e v="#VALUE!"/>
    <n v="1"/>
  </r>
  <r>
    <n v="3692"/>
    <x v="260"/>
    <s v="Chiquis"/>
    <x v="22"/>
    <s v="Hospitalizaciom"/>
    <d v="1899-12-30T08:30:00"/>
    <d v="1899-12-30T08:30:00"/>
    <s v="s/d"/>
    <e v="#VALUE!"/>
    <m/>
    <e v="#VALUE!"/>
    <n v="1"/>
  </r>
  <r>
    <n v="3693"/>
    <x v="260"/>
    <s v="Carlita"/>
    <x v="22"/>
    <s v="Panel Hepatico"/>
    <d v="1899-12-30T10:38:00"/>
    <d v="1899-12-30T10:38:00"/>
    <s v="s/d"/>
    <e v="#VALUE!"/>
    <m/>
    <e v="#VALUE!"/>
    <n v="1"/>
  </r>
  <r>
    <n v="3694"/>
    <x v="260"/>
    <s v="Papantla"/>
    <x v="11"/>
    <s v="Revision"/>
    <d v="1899-12-30T20:10:00"/>
    <d v="1899-12-30T20:10:00"/>
    <s v="s/d"/>
    <e v="#VALUE!"/>
    <m/>
    <e v="#VALUE!"/>
    <n v="1"/>
  </r>
  <r>
    <n v="3695"/>
    <x v="260"/>
    <s v="Cherry"/>
    <x v="11"/>
    <s v="Consulta"/>
    <d v="1899-12-30T19:23:00"/>
    <d v="1899-12-30T19:30:00"/>
    <s v="s/d"/>
    <e v="#VALUE!"/>
    <m/>
    <e v="#VALUE!"/>
    <n v="1"/>
  </r>
  <r>
    <n v="3696"/>
    <x v="260"/>
    <s v="Dolly"/>
    <x v="11"/>
    <s v="Panel Hepatico"/>
    <d v="1899-12-30T18:15:00"/>
    <d v="1899-12-30T18:20:00"/>
    <d v="1899-12-30T18:30:00"/>
    <d v="1899-12-30T00:10:00"/>
    <m/>
    <n v="10"/>
    <n v="1"/>
  </r>
  <r>
    <n v="3697"/>
    <x v="260"/>
    <s v="Pinky"/>
    <x v="11"/>
    <s v="Ozonoterapia"/>
    <d v="1899-12-30T17:25:00"/>
    <d v="1899-12-30T17:30:00"/>
    <d v="1899-12-30T17:45:00"/>
    <d v="1899-12-30T00:15:00"/>
    <m/>
    <n v="15"/>
    <n v="1"/>
  </r>
  <r>
    <n v="3698"/>
    <x v="260"/>
    <s v="Rocko"/>
    <x v="11"/>
    <s v="Desparasitación"/>
    <d v="1899-12-30T19:58:00"/>
    <d v="1899-12-30T19:58:00"/>
    <s v="s/d"/>
    <e v="#VALUE!"/>
    <m/>
    <e v="#VALUE!"/>
    <n v="1"/>
  </r>
  <r>
    <n v="3699"/>
    <x v="261"/>
    <s v="Rey"/>
    <x v="20"/>
    <s v="Cambio de vendaje"/>
    <d v="1899-12-30T11:10:00"/>
    <d v="1899-12-30T11:10:00"/>
    <d v="1899-12-30T11:43:00"/>
    <d v="1899-12-30T00:33:00"/>
    <m/>
    <n v="33"/>
    <n v="1"/>
  </r>
  <r>
    <n v="3700"/>
    <x v="261"/>
    <s v="Lucas"/>
    <x v="20"/>
    <s v="Consulta"/>
    <d v="1899-12-30T12:12:00"/>
    <d v="1899-12-30T12:12:00"/>
    <d v="1899-12-30T12:45:00"/>
    <d v="1899-12-30T00:33:00"/>
    <m/>
    <n v="33"/>
    <n v="1"/>
  </r>
  <r>
    <n v="3701"/>
    <x v="261"/>
    <s v="Monta"/>
    <x v="9"/>
    <s v="Consulta"/>
    <d v="1899-12-30T10:46:00"/>
    <d v="1899-12-30T10:46:00"/>
    <d v="1899-12-30T11:10:00"/>
    <d v="1899-12-30T00:24:00"/>
    <m/>
    <n v="24"/>
    <n v="1"/>
  </r>
  <r>
    <n v="3702"/>
    <x v="261"/>
    <s v="Tommy"/>
    <x v="9"/>
    <s v="Desparasitación"/>
    <d v="1899-12-30T13:26:00"/>
    <d v="1899-12-30T13:26:00"/>
    <d v="1899-12-30T13:40:00"/>
    <d v="1899-12-30T00:14:00"/>
    <m/>
    <n v="14"/>
    <n v="1"/>
  </r>
  <r>
    <n v="3703"/>
    <x v="261"/>
    <s v="Chewie"/>
    <x v="9"/>
    <s v="Revision"/>
    <d v="1899-12-30T17:37:00"/>
    <d v="1899-12-30T17:37:00"/>
    <d v="1899-12-30T18:20:00"/>
    <d v="1899-12-30T00:43:00"/>
    <m/>
    <n v="43"/>
    <n v="1"/>
  </r>
  <r>
    <n v="3704"/>
    <x v="261"/>
    <s v="Rouse"/>
    <x v="9"/>
    <s v="Vacuna"/>
    <d v="1899-12-30T12:18:00"/>
    <d v="1899-12-30T12:36:00"/>
    <d v="1899-12-30T12:46:00"/>
    <d v="1899-12-30T00:10:00"/>
    <m/>
    <n v="10"/>
    <n v="1"/>
  </r>
  <r>
    <n v="3705"/>
    <x v="261"/>
    <s v="Zucky"/>
    <x v="9"/>
    <s v="Revision"/>
    <d v="1899-12-30T12:36:00"/>
    <d v="1899-12-30T23:36:00"/>
    <d v="1899-12-30T12:59:00"/>
    <n v="-0.4423611111111112"/>
    <m/>
    <e v="#NUM!"/>
    <n v="1"/>
  </r>
  <r>
    <n v="3706"/>
    <x v="262"/>
    <s v="Marchis"/>
    <x v="1"/>
    <s v="Consulta"/>
    <d v="1899-12-30T12:06:00"/>
    <d v="1899-12-30T12:09:00"/>
    <d v="1899-12-30T13:20:00"/>
    <d v="1899-12-30T01:11:00"/>
    <m/>
    <n v="71"/>
    <n v="1"/>
  </r>
  <r>
    <n v="3707"/>
    <x v="262"/>
    <s v="Junior"/>
    <x v="1"/>
    <s v="Aplicación de medicamento"/>
    <d v="1899-12-30T14:45:00"/>
    <d v="1899-12-30T14:46:00"/>
    <d v="1899-12-30T15:15:00"/>
    <d v="1899-12-30T00:29:00"/>
    <m/>
    <n v="29"/>
    <n v="1"/>
  </r>
  <r>
    <n v="3708"/>
    <x v="262"/>
    <s v="Alfa"/>
    <x v="1"/>
    <s v="Vacuna"/>
    <d v="1899-12-30T15:04:00"/>
    <d v="1899-12-30T15:06:00"/>
    <d v="1899-12-30T15:30:00"/>
    <d v="1899-12-30T00:24:00"/>
    <m/>
    <n v="24"/>
    <n v="1"/>
  </r>
  <r>
    <n v="3709"/>
    <x v="262"/>
    <s v="Pox"/>
    <x v="1"/>
    <s v="Vacuna"/>
    <d v="1899-12-30T11:11:00"/>
    <d v="1899-12-30T11:12:00"/>
    <d v="1899-12-30T11:40:00"/>
    <d v="1899-12-30T00:28:00"/>
    <m/>
    <n v="28"/>
    <n v="1"/>
  </r>
  <r>
    <n v="3710"/>
    <x v="262"/>
    <s v="Coqueta"/>
    <x v="1"/>
    <s v="Consulta"/>
    <d v="1899-12-30T16:06:00"/>
    <d v="1899-12-30T16:09:00"/>
    <d v="1899-12-30T17:21:00"/>
    <d v="1899-12-30T01:12:00"/>
    <m/>
    <n v="72"/>
    <n v="1"/>
  </r>
  <r>
    <n v="3711"/>
    <x v="262"/>
    <s v="Luca - Celin"/>
    <x v="9"/>
    <s v="Vacuna"/>
    <d v="1899-12-30T14:57:00"/>
    <d v="1899-12-30T14:57:00"/>
    <s v="s/d"/>
    <e v="#VALUE!"/>
    <m/>
    <e v="#VALUE!"/>
    <n v="1"/>
  </r>
  <r>
    <n v="3712"/>
    <x v="262"/>
    <s v="Katy - Max - Mia - Becky"/>
    <x v="9"/>
    <s v="Desparasitación"/>
    <d v="1899-12-30T16:53:00"/>
    <d v="1899-12-30T16:53:00"/>
    <d v="1899-12-30T17:11:00"/>
    <d v="1899-12-30T00:18:00"/>
    <m/>
    <n v="18"/>
    <n v="1"/>
  </r>
  <r>
    <n v="3713"/>
    <x v="262"/>
    <s v="S/N"/>
    <x v="9"/>
    <s v="Desparasitación"/>
    <d v="1899-12-30T10:46:00"/>
    <d v="1899-12-30T10:46:00"/>
    <d v="1899-12-30T11:00:00"/>
    <d v="1899-12-30T00:14:00"/>
    <m/>
    <n v="14"/>
    <n v="1"/>
  </r>
  <r>
    <n v="3714"/>
    <x v="262"/>
    <s v="Ginny - Esther - Charlie"/>
    <x v="9"/>
    <s v="Vacuna"/>
    <d v="1899-12-30T15:07:00"/>
    <d v="1899-12-30T15:07:00"/>
    <d v="1899-12-30T16:22:00"/>
    <d v="1899-12-30T01:15:00"/>
    <m/>
    <n v="75"/>
    <n v="1"/>
  </r>
  <r>
    <n v="3715"/>
    <x v="262"/>
    <s v="Dartayan"/>
    <x v="9"/>
    <s v="Consulta"/>
    <d v="1899-12-30T12:59:00"/>
    <d v="1899-12-30T12:59:00"/>
    <d v="1899-12-30T13:20:00"/>
    <d v="1899-12-30T00:21:00"/>
    <m/>
    <n v="21"/>
    <n v="1"/>
  </r>
  <r>
    <n v="3716"/>
    <x v="262"/>
    <s v="Papantla"/>
    <x v="9"/>
    <s v="Aplicación de medicamento"/>
    <d v="1899-12-30T16:24:00"/>
    <d v="1899-12-30T16:24:00"/>
    <s v="s/d"/>
    <e v="#VALUE!"/>
    <m/>
    <e v="#VALUE!"/>
    <n v="1"/>
  </r>
  <r>
    <n v="3717"/>
    <x v="263"/>
    <s v="Kia"/>
    <x v="15"/>
    <s v="Consulta"/>
    <d v="1899-12-30T19:16:00"/>
    <d v="1899-12-30T19:30:00"/>
    <d v="1899-12-30T20:04:00"/>
    <d v="1899-12-30T00:34:00"/>
    <m/>
    <n v="34"/>
    <n v="1"/>
  </r>
  <r>
    <n v="3718"/>
    <x v="263"/>
    <s v="Kia"/>
    <x v="15"/>
    <s v="Vacuna"/>
    <d v="1899-12-30T18:00:00"/>
    <d v="1899-12-30T18:05:00"/>
    <d v="1899-12-30T18:22:00"/>
    <d v="1899-12-30T00:17:00"/>
    <m/>
    <n v="17"/>
    <n v="1"/>
  </r>
  <r>
    <n v="3719"/>
    <x v="263"/>
    <s v="Tatto"/>
    <x v="0"/>
    <s v="Consulta"/>
    <d v="1899-12-30T17:29:00"/>
    <d v="1899-12-30T17:29:00"/>
    <s v="s/d"/>
    <e v="#VALUE!"/>
    <m/>
    <e v="#VALUE!"/>
    <n v="1"/>
  </r>
  <r>
    <n v="3720"/>
    <x v="263"/>
    <s v="Sirius"/>
    <x v="1"/>
    <s v="Consulta"/>
    <d v="1899-12-30T14:50:00"/>
    <d v="1899-12-30T14:50:00"/>
    <d v="1899-12-30T16:20:00"/>
    <d v="1899-12-30T01:30:00"/>
    <m/>
    <n v="90"/>
    <n v="1"/>
  </r>
  <r>
    <n v="3721"/>
    <x v="263"/>
    <s v="Calcetitas"/>
    <x v="1"/>
    <s v="Eutanasia"/>
    <d v="1899-12-30T17:25:00"/>
    <d v="1899-12-30T17:25:00"/>
    <d v="1899-12-30T18:00:00"/>
    <d v="1899-12-30T00:35:00"/>
    <m/>
    <n v="35"/>
    <n v="1"/>
  </r>
  <r>
    <n v="3722"/>
    <x v="263"/>
    <s v="Luna"/>
    <x v="4"/>
    <s v="Revision"/>
    <d v="1899-12-30T20:47:00"/>
    <d v="1899-12-30T21:00:00"/>
    <d v="1899-12-30T21:26:00"/>
    <d v="1899-12-30T00:26:00"/>
    <m/>
    <n v="26"/>
    <n v="1"/>
  </r>
  <r>
    <n v="3723"/>
    <x v="264"/>
    <s v="Keyli"/>
    <x v="0"/>
    <s v="Consulta"/>
    <s v="s/d"/>
    <s v="s/d"/>
    <s v="s/d"/>
    <e v="#VALUE!"/>
    <m/>
    <e v="#VALUE!"/>
    <n v="1"/>
  </r>
  <r>
    <n v="3724"/>
    <x v="264"/>
    <s v="Mishi"/>
    <x v="0"/>
    <s v="Consulta"/>
    <d v="1899-12-30T11:30:00"/>
    <d v="1899-12-30T11:30:00"/>
    <s v="s/d"/>
    <e v="#VALUE!"/>
    <m/>
    <e v="#VALUE!"/>
    <n v="1"/>
  </r>
  <r>
    <n v="3725"/>
    <x v="264"/>
    <s v="Jeny"/>
    <x v="1"/>
    <s v="Desparasitación"/>
    <d v="1899-12-30T20:02:00"/>
    <d v="1899-12-30T20:03:00"/>
    <d v="1899-12-30T20:24:00"/>
    <d v="1899-12-30T00:21:00"/>
    <m/>
    <n v="21"/>
    <n v="1"/>
  </r>
  <r>
    <n v="3726"/>
    <x v="264"/>
    <s v="Mia"/>
    <x v="1"/>
    <s v="Desparasitación"/>
    <d v="1899-12-30T19:49:00"/>
    <d v="1899-12-30T19:50:00"/>
    <d v="1899-12-30T19:51:00"/>
    <d v="1899-12-30T00:01:00"/>
    <m/>
    <n v="1"/>
    <n v="1"/>
  </r>
  <r>
    <n v="3727"/>
    <x v="264"/>
    <s v="Baster"/>
    <x v="1"/>
    <s v="Consulta"/>
    <d v="1899-12-30T14:46:00"/>
    <d v="1899-12-30T14:50:00"/>
    <d v="1899-12-30T15:32:00"/>
    <d v="1899-12-30T00:42:00"/>
    <m/>
    <n v="42"/>
    <n v="1"/>
  </r>
  <r>
    <n v="3728"/>
    <x v="264"/>
    <s v="Pandora"/>
    <x v="1"/>
    <s v="Consulta"/>
    <d v="1899-12-30T18:01:00"/>
    <d v="1899-12-30T18:12:00"/>
    <s v="s/d"/>
    <e v="#VALUE!"/>
    <m/>
    <e v="#VALUE!"/>
    <n v="1"/>
  </r>
  <r>
    <n v="3729"/>
    <x v="264"/>
    <s v="Frida - Ines - Many"/>
    <x v="11"/>
    <s v="Consulta"/>
    <d v="1899-12-30T12:27:00"/>
    <d v="1899-12-30T12:27:00"/>
    <s v="s/d"/>
    <e v="#VALUE!"/>
    <m/>
    <e v="#VALUE!"/>
    <n v="1"/>
  </r>
  <r>
    <n v="3730"/>
    <x v="264"/>
    <s v="Luna"/>
    <x v="11"/>
    <s v="Usg"/>
    <d v="1899-12-30T09:03:00"/>
    <d v="1899-12-30T09:03:00"/>
    <s v="s/d"/>
    <e v="#VALUE!"/>
    <m/>
    <e v="#VALUE!"/>
    <n v="1"/>
  </r>
  <r>
    <n v="3731"/>
    <x v="264"/>
    <s v="Valentino"/>
    <x v="11"/>
    <s v="Consulta"/>
    <d v="1899-12-30T11:38:00"/>
    <d v="1899-12-30T11:38:00"/>
    <s v="s/d"/>
    <e v="#VALUE!"/>
    <m/>
    <e v="#VALUE!"/>
    <n v="1"/>
  </r>
  <r>
    <n v="3732"/>
    <x v="264"/>
    <s v="Zeus"/>
    <x v="11"/>
    <s v="Usg"/>
    <d v="1899-12-30T09:05:00"/>
    <d v="1899-12-30T09:05:00"/>
    <s v="s/d"/>
    <e v="#VALUE!"/>
    <m/>
    <e v="#VALUE!"/>
    <n v="1"/>
  </r>
  <r>
    <n v="3733"/>
    <x v="264"/>
    <s v="Pinky"/>
    <x v="11"/>
    <s v="Ozonoterapia"/>
    <d v="1899-12-30T17:55:00"/>
    <d v="1899-12-30T18:00:00"/>
    <d v="1899-12-30T18:10:00"/>
    <d v="1899-12-30T00:10:00"/>
    <m/>
    <n v="10"/>
    <n v="1"/>
  </r>
  <r>
    <n v="3734"/>
    <x v="264"/>
    <s v="Kiara"/>
    <x v="11"/>
    <s v="Consulta"/>
    <d v="1899-12-30T16:12:00"/>
    <d v="1899-12-30T16:20:00"/>
    <d v="1899-12-30T17:00:00"/>
    <d v="1899-12-30T00:40:00"/>
    <m/>
    <n v="40"/>
    <n v="1"/>
  </r>
  <r>
    <n v="3735"/>
    <x v="264"/>
    <s v="Kikis"/>
    <x v="11"/>
    <s v="Revision"/>
    <d v="1899-12-30T13:35:00"/>
    <d v="1899-12-30T13:40:00"/>
    <d v="1899-12-30T14:00:00"/>
    <d v="1899-12-30T00:20:00"/>
    <m/>
    <n v="20"/>
    <n v="1"/>
  </r>
  <r>
    <n v="3736"/>
    <x v="264"/>
    <s v="Mika"/>
    <x v="3"/>
    <s v="Consulta"/>
    <d v="1899-12-30T17:26:00"/>
    <d v="1899-12-30T17:26:00"/>
    <s v="s/d"/>
    <e v="#VALUE!"/>
    <m/>
    <e v="#VALUE!"/>
    <n v="1"/>
  </r>
  <r>
    <n v="3737"/>
    <x v="264"/>
    <s v="Tete"/>
    <x v="3"/>
    <s v="Consulta"/>
    <d v="1899-12-30T17:32:00"/>
    <d v="1899-12-30T17:32:00"/>
    <s v="s/d"/>
    <e v="#VALUE!"/>
    <m/>
    <e v="#VALUE!"/>
    <n v="1"/>
  </r>
  <r>
    <n v="3738"/>
    <x v="264"/>
    <s v="Papantla"/>
    <x v="3"/>
    <s v="Consulta"/>
    <d v="1899-12-30T17:44:00"/>
    <d v="1899-12-30T17:44:00"/>
    <s v="s/d"/>
    <e v="#VALUE!"/>
    <m/>
    <e v="#VALUE!"/>
    <n v="1"/>
  </r>
  <r>
    <n v="3739"/>
    <x v="264"/>
    <s v="Merle"/>
    <x v="3"/>
    <s v="Consulta"/>
    <d v="1899-12-30T18:36:00"/>
    <d v="1899-12-30T18:36:00"/>
    <s v="s/d"/>
    <e v="#VALUE!"/>
    <m/>
    <e v="#VALUE!"/>
    <n v="1"/>
  </r>
  <r>
    <n v="3740"/>
    <x v="264"/>
    <s v="Mikaela"/>
    <x v="3"/>
    <s v="Consulta"/>
    <d v="1899-12-30T18:40:00"/>
    <d v="1899-12-30T18:40:00"/>
    <s v="s/d"/>
    <e v="#VALUE!"/>
    <m/>
    <e v="#VALUE!"/>
    <n v="1"/>
  </r>
  <r>
    <n v="3741"/>
    <x v="264"/>
    <s v="Zira"/>
    <x v="3"/>
    <s v="Consulta"/>
    <d v="1899-12-30T19:56:00"/>
    <d v="1899-12-30T19:56:00"/>
    <s v="s/d"/>
    <e v="#VALUE!"/>
    <m/>
    <e v="#VALUE!"/>
    <n v="1"/>
  </r>
  <r>
    <n v="3742"/>
    <x v="265"/>
    <s v="Ruso"/>
    <x v="15"/>
    <s v="Panel Renal"/>
    <d v="1899-12-30T10:13:00"/>
    <d v="1899-12-30T10:30:00"/>
    <d v="1899-12-30T11:00:00"/>
    <d v="1899-12-30T00:30:00"/>
    <m/>
    <n v="30"/>
    <n v="1"/>
  </r>
  <r>
    <n v="3743"/>
    <x v="265"/>
    <s v="Kia"/>
    <x v="15"/>
    <s v="Revision"/>
    <d v="1899-12-30T09:16:00"/>
    <d v="1899-12-30T09:20:00"/>
    <d v="1899-12-30T10:00:00"/>
    <d v="1899-12-30T00:40:00"/>
    <m/>
    <n v="40"/>
    <n v="1"/>
  </r>
  <r>
    <n v="3744"/>
    <x v="265"/>
    <s v="Taqui"/>
    <x v="15"/>
    <s v="Consulta"/>
    <d v="1899-12-30T13:03:00"/>
    <d v="1899-12-30T13:10:00"/>
    <d v="1899-12-30T13:37:00"/>
    <d v="1899-12-30T00:27:00"/>
    <m/>
    <n v="27"/>
    <n v="1"/>
  </r>
  <r>
    <n v="3745"/>
    <x v="265"/>
    <s v="Lola"/>
    <x v="15"/>
    <s v="Preoperatorio"/>
    <d v="1899-12-30T10:51:00"/>
    <d v="1899-12-30T10:51:00"/>
    <s v="s/d"/>
    <e v="#VALUE!"/>
    <m/>
    <e v="#VALUE!"/>
    <n v="1"/>
  </r>
  <r>
    <n v="3746"/>
    <x v="265"/>
    <s v="Greta - Bruce - Aria"/>
    <x v="0"/>
    <s v="Consulta"/>
    <d v="1899-12-30T12:53:00"/>
    <d v="1899-12-30T12:58:00"/>
    <d v="1899-12-30T13:30:00"/>
    <d v="1899-12-30T00:32:00"/>
    <m/>
    <n v="32"/>
    <n v="1"/>
  </r>
  <r>
    <n v="3747"/>
    <x v="265"/>
    <s v="Pucca"/>
    <x v="0"/>
    <s v="Consulta"/>
    <d v="1899-12-30T09:54:00"/>
    <d v="1899-12-30T10:00:00"/>
    <d v="1899-12-30T10:40:00"/>
    <d v="1899-12-30T00:40:00"/>
    <m/>
    <n v="40"/>
    <n v="1"/>
  </r>
  <r>
    <n v="3748"/>
    <x v="265"/>
    <s v="Pillo"/>
    <x v="11"/>
    <s v="Consulta"/>
    <d v="1899-12-30T18:28:00"/>
    <d v="1899-12-30T18:30:00"/>
    <d v="1899-12-30T19:05:00"/>
    <d v="1899-12-30T00:35:00"/>
    <m/>
    <n v="35"/>
    <n v="1"/>
  </r>
  <r>
    <n v="3749"/>
    <x v="265"/>
    <s v="Oso"/>
    <x v="3"/>
    <s v="Consulta"/>
    <d v="1899-12-30T17:52:00"/>
    <d v="1899-12-30T17:52:00"/>
    <s v="s/d"/>
    <e v="#VALUE!"/>
    <m/>
    <e v="#VALUE!"/>
    <n v="1"/>
  </r>
  <r>
    <n v="3750"/>
    <x v="266"/>
    <s v="Meco"/>
    <x v="3"/>
    <s v="Placa"/>
    <d v="1899-12-30T18:00:00"/>
    <d v="1899-12-30T18:00:00"/>
    <s v="s/d"/>
    <e v="#VALUE!"/>
    <m/>
    <e v="#VALUE!"/>
    <n v="1"/>
  </r>
  <r>
    <n v="3751"/>
    <x v="266"/>
    <s v="Bruno"/>
    <x v="1"/>
    <s v="Ozonoterapia"/>
    <d v="1899-12-30T19:45:00"/>
    <d v="1899-12-30T19:46:00"/>
    <d v="1899-12-30T20:00:00"/>
    <d v="1899-12-30T00:14:00"/>
    <m/>
    <n v="14"/>
    <n v="1"/>
  </r>
  <r>
    <n v="3752"/>
    <x v="266"/>
    <s v="Copito"/>
    <x v="1"/>
    <s v="Consulta"/>
    <d v="1899-12-30T16:38:00"/>
    <d v="1899-12-30T16:40:00"/>
    <d v="1899-12-30T17:24:00"/>
    <d v="1899-12-30T00:44:00"/>
    <m/>
    <n v="44"/>
    <n v="1"/>
  </r>
  <r>
    <n v="3753"/>
    <x v="266"/>
    <s v="Kata"/>
    <x v="1"/>
    <s v="Vacuna"/>
    <d v="1899-12-30T17:45:00"/>
    <d v="1899-12-30T17:53:00"/>
    <d v="1899-12-30T18:02:00"/>
    <d v="1899-12-30T00:09:00"/>
    <m/>
    <n v="9"/>
    <n v="1"/>
  </r>
  <r>
    <n v="3754"/>
    <x v="266"/>
    <s v="Sherlock"/>
    <x v="0"/>
    <s v="Retiro de puntos"/>
    <d v="1899-12-30T12:11:00"/>
    <d v="1899-12-30T12:11:00"/>
    <d v="1899-12-30T12:32:00"/>
    <d v="1899-12-30T00:21:00"/>
    <m/>
    <n v="21"/>
    <n v="1"/>
  </r>
  <r>
    <n v="3755"/>
    <x v="267"/>
    <s v="Nala - Kiara"/>
    <x v="1"/>
    <s v="Desparasitación"/>
    <d v="1899-12-30T14:54:00"/>
    <d v="1899-12-30T14:54:00"/>
    <d v="1899-12-30T15:41:00"/>
    <d v="1899-12-30T00:47:00"/>
    <m/>
    <n v="47"/>
    <n v="1"/>
  </r>
  <r>
    <n v="3756"/>
    <x v="267"/>
    <s v="Bruno"/>
    <x v="1"/>
    <s v="Consulta"/>
    <d v="1899-12-30T14:12:00"/>
    <d v="1899-12-30T14:13:00"/>
    <d v="1899-12-30T14:40:00"/>
    <d v="1899-12-30T00:27:00"/>
    <m/>
    <n v="27"/>
    <n v="1"/>
  </r>
  <r>
    <n v="3757"/>
    <x v="267"/>
    <s v="Nani"/>
    <x v="1"/>
    <s v="Cambio de vendaje"/>
    <d v="1899-12-30T18:15:00"/>
    <d v="1899-12-30T18:16:00"/>
    <d v="1899-12-30T18:49:00"/>
    <d v="1899-12-30T00:33:00"/>
    <m/>
    <n v="33"/>
    <n v="1"/>
  </r>
  <r>
    <n v="3758"/>
    <x v="267"/>
    <s v="Luna"/>
    <x v="1"/>
    <s v="Consulta"/>
    <d v="1899-12-30T18:55:00"/>
    <d v="1899-12-30T18:59:00"/>
    <d v="1899-12-30T19:35:00"/>
    <d v="1899-12-30T00:36:00"/>
    <m/>
    <n v="36"/>
    <n v="1"/>
  </r>
  <r>
    <n v="3759"/>
    <x v="267"/>
    <s v="Dogui"/>
    <x v="1"/>
    <s v="Consulta"/>
    <d v="1899-12-30T11:48:00"/>
    <d v="1899-12-30T12:00:00"/>
    <d v="1899-12-30T12:53:00"/>
    <d v="1899-12-30T00:53:00"/>
    <m/>
    <n v="53"/>
    <n v="1"/>
  </r>
  <r>
    <n v="3760"/>
    <x v="267"/>
    <s v="Misha"/>
    <x v="1"/>
    <s v="Vacuna"/>
    <d v="1899-12-30T12:20:00"/>
    <d v="1899-12-30T12:56:00"/>
    <d v="1899-12-30T13:36:00"/>
    <d v="1899-12-30T00:40:00"/>
    <m/>
    <n v="40"/>
    <n v="1"/>
  </r>
  <r>
    <n v="3761"/>
    <x v="267"/>
    <s v="Kia"/>
    <x v="1"/>
    <s v="Aplicación de medicamento"/>
    <d v="1899-12-30T09:18:00"/>
    <d v="1899-12-30T09:19:00"/>
    <d v="1899-12-30T09:53:00"/>
    <d v="1899-12-30T00:34:00"/>
    <m/>
    <n v="34"/>
    <n v="1"/>
  </r>
  <r>
    <n v="3762"/>
    <x v="267"/>
    <s v="S/N"/>
    <x v="1"/>
    <s v="Desparasitación"/>
    <d v="1899-12-30T11:42:00"/>
    <d v="1899-12-30T11:44:00"/>
    <d v="1899-12-30T12:06:00"/>
    <d v="1899-12-30T00:22:00"/>
    <m/>
    <n v="22"/>
    <n v="1"/>
  </r>
  <r>
    <n v="3763"/>
    <x v="267"/>
    <s v="Harry"/>
    <x v="22"/>
    <s v="Desparasitación"/>
    <d v="1899-12-30T11:44:00"/>
    <d v="1899-12-30T11:44:00"/>
    <s v="s/d"/>
    <e v="#VALUE!"/>
    <m/>
    <e v="#VALUE!"/>
    <n v="1"/>
  </r>
  <r>
    <n v="3764"/>
    <x v="267"/>
    <s v="Cupper"/>
    <x v="22"/>
    <s v="Cambio de vendaje"/>
    <d v="1899-12-30T12:28:00"/>
    <d v="1899-12-30T12:28:00"/>
    <s v="s/d"/>
    <e v="#VALUE!"/>
    <m/>
    <e v="#VALUE!"/>
    <n v="1"/>
  </r>
  <r>
    <n v="3765"/>
    <x v="267"/>
    <s v="Kia"/>
    <x v="11"/>
    <s v="Aplicación de medicamento"/>
    <d v="1899-12-30T08:29:00"/>
    <d v="1899-12-30T08:29:00"/>
    <s v="s/d"/>
    <e v="#VALUE!"/>
    <m/>
    <e v="#VALUE!"/>
    <n v="1"/>
  </r>
  <r>
    <n v="3766"/>
    <x v="268"/>
    <s v="Siri"/>
    <x v="11"/>
    <s v="Retiro de puntos"/>
    <d v="1899-12-30T11:24:00"/>
    <d v="1899-12-30T11:25:00"/>
    <d v="1899-12-30T11:34:00"/>
    <d v="1899-12-30T00:09:00"/>
    <m/>
    <n v="9"/>
    <n v="1"/>
  </r>
  <r>
    <n v="3767"/>
    <x v="268"/>
    <s v="Nube"/>
    <x v="11"/>
    <s v="Usg"/>
    <d v="1899-12-30T13:51:00"/>
    <d v="1899-12-30T14:00:00"/>
    <d v="1899-12-30T14:31:00"/>
    <d v="1899-12-30T00:31:00"/>
    <m/>
    <n v="31"/>
    <n v="1"/>
  </r>
  <r>
    <n v="3768"/>
    <x v="268"/>
    <s v="Petria"/>
    <x v="11"/>
    <s v="Consulta"/>
    <d v="1899-12-30T09:55:00"/>
    <d v="1899-12-30T09:55:00"/>
    <s v="s/d"/>
    <e v="#VALUE!"/>
    <m/>
    <e v="#VALUE!"/>
    <n v="1"/>
  </r>
  <r>
    <n v="3769"/>
    <x v="268"/>
    <s v="Dash"/>
    <x v="11"/>
    <s v="Revision"/>
    <d v="1899-12-30T16:12:00"/>
    <d v="1899-12-30T16:12:00"/>
    <d v="1899-12-30T16:55:00"/>
    <d v="1899-12-30T00:43:00"/>
    <m/>
    <n v="43"/>
    <n v="1"/>
  </r>
  <r>
    <n v="3770"/>
    <x v="268"/>
    <s v="Pirata"/>
    <x v="9"/>
    <s v="Consulta"/>
    <d v="1899-12-30T12:03:00"/>
    <d v="1899-12-30T12:03:00"/>
    <d v="1899-12-30T13:33:00"/>
    <d v="1899-12-30T01:30:00"/>
    <m/>
    <n v="90"/>
    <n v="1"/>
  </r>
  <r>
    <n v="3771"/>
    <x v="268"/>
    <s v="Tita"/>
    <x v="9"/>
    <s v="Revision"/>
    <d v="1899-12-30T09:54:00"/>
    <d v="1899-12-30T09:54:00"/>
    <s v="s/d"/>
    <e v="#VALUE!"/>
    <m/>
    <e v="#VALUE!"/>
    <n v="1"/>
  </r>
  <r>
    <n v="3772"/>
    <x v="268"/>
    <s v="Kira"/>
    <x v="9"/>
    <s v="Hospitalizaciom"/>
    <d v="1899-12-30T10:09:00"/>
    <d v="1899-12-30T10:09:00"/>
    <s v="s/d"/>
    <e v="#VALUE!"/>
    <m/>
    <e v="#VALUE!"/>
    <n v="1"/>
  </r>
  <r>
    <n v="3773"/>
    <x v="268"/>
    <s v="Patch"/>
    <x v="21"/>
    <s v="Desparasitación"/>
    <d v="1899-12-30T12:25:00"/>
    <d v="1899-12-30T12:30:00"/>
    <d v="1899-12-30T12:41:00"/>
    <d v="1899-12-30T00:11:00"/>
    <m/>
    <n v="11"/>
    <n v="1"/>
  </r>
  <r>
    <n v="3774"/>
    <x v="268"/>
    <s v="Max"/>
    <x v="21"/>
    <s v="Revision"/>
    <d v="1899-12-30T10:04:00"/>
    <d v="1899-12-30T10:15:00"/>
    <d v="1899-12-30T10:50:00"/>
    <d v="1899-12-30T00:35:00"/>
    <m/>
    <n v="35"/>
    <n v="1"/>
  </r>
  <r>
    <n v="3775"/>
    <x v="269"/>
    <s v="Rafles"/>
    <x v="1"/>
    <s v="Revision"/>
    <d v="1899-12-30T11:22:00"/>
    <d v="1899-12-30T11:36:00"/>
    <d v="1899-12-30T11:54:00"/>
    <d v="1899-12-30T00:18:00"/>
    <m/>
    <n v="18"/>
    <n v="1"/>
  </r>
  <r>
    <n v="3776"/>
    <x v="269"/>
    <s v="Cloe"/>
    <x v="1"/>
    <s v="Vacuna"/>
    <d v="1899-12-30T18:22:00"/>
    <d v="1899-12-30T18:23:00"/>
    <d v="1899-12-30T18:41:00"/>
    <d v="1899-12-30T00:18:00"/>
    <m/>
    <n v="18"/>
    <n v="1"/>
  </r>
  <r>
    <n v="3777"/>
    <x v="269"/>
    <s v="Feliciano"/>
    <x v="1"/>
    <s v="Consulta"/>
    <d v="1899-12-30T13:25:00"/>
    <d v="1899-12-30T13:30:00"/>
    <d v="1899-12-30T14:30:00"/>
    <d v="1899-12-30T01:00:00"/>
    <m/>
    <n v="60"/>
    <n v="1"/>
  </r>
  <r>
    <n v="3778"/>
    <x v="269"/>
    <s v="Nani"/>
    <x v="9"/>
    <s v="Cambio de vendaje"/>
    <d v="1899-12-30T12:45:00"/>
    <d v="1899-12-30T12:45:00"/>
    <s v="s/d"/>
    <e v="#VALUE!"/>
    <m/>
    <e v="#VALUE!"/>
    <n v="1"/>
  </r>
  <r>
    <n v="3779"/>
    <x v="269"/>
    <s v="Diva"/>
    <x v="9"/>
    <s v="Consulta"/>
    <d v="1899-12-30T12:24:00"/>
    <d v="1899-12-30T12:24:00"/>
    <s v="s/d"/>
    <e v="#VALUE!"/>
    <m/>
    <e v="#VALUE!"/>
    <n v="1"/>
  </r>
  <r>
    <n v="3780"/>
    <x v="269"/>
    <s v="Maya"/>
    <x v="9"/>
    <s v="Consulta"/>
    <d v="1899-12-30T09:24:00"/>
    <d v="1899-12-30T09:24:00"/>
    <s v="s/d"/>
    <e v="#VALUE!"/>
    <m/>
    <e v="#VALUE!"/>
    <n v="1"/>
  </r>
  <r>
    <n v="3781"/>
    <x v="269"/>
    <s v="Pinky - Molly - Tito"/>
    <x v="0"/>
    <s v="Vacuna/Desparasitacion"/>
    <d v="1899-12-30T17:34:00"/>
    <d v="1899-12-30T17:34:00"/>
    <s v="s/d"/>
    <e v="#VALUE!"/>
    <m/>
    <e v="#VALUE!"/>
    <n v="1"/>
  </r>
  <r>
    <n v="3782"/>
    <x v="269"/>
    <s v="Wafle"/>
    <x v="0"/>
    <s v="Consulta"/>
    <d v="1899-12-30T17:07:00"/>
    <d v="1899-12-30T17:07:00"/>
    <s v="s/d"/>
    <e v="#VALUE!"/>
    <m/>
    <e v="#VALUE!"/>
    <n v="1"/>
  </r>
  <r>
    <n v="3783"/>
    <x v="269"/>
    <s v="Dixie"/>
    <x v="0"/>
    <s v="Vacuna/Desparasitacion"/>
    <d v="1899-12-30T15:53:00"/>
    <d v="1899-12-30T16:05:00"/>
    <d v="1899-12-30T16:22:00"/>
    <d v="1899-12-30T00:17:00"/>
    <m/>
    <n v="17"/>
    <n v="1"/>
  </r>
  <r>
    <n v="3784"/>
    <x v="269"/>
    <s v="Osa"/>
    <x v="0"/>
    <s v="Desparasitación"/>
    <d v="1899-12-30T16:59:00"/>
    <d v="1899-12-30T16:59:00"/>
    <d v="1899-12-30T17:15:00"/>
    <d v="1899-12-30T00:16:00"/>
    <m/>
    <n v="16"/>
    <n v="1"/>
  </r>
  <r>
    <n v="3785"/>
    <x v="270"/>
    <s v="Cuinter - Tirion"/>
    <x v="11"/>
    <s v="Desparasitación"/>
    <d v="1899-12-30T09:33:00"/>
    <d v="1899-12-30T09:40:00"/>
    <d v="1899-12-30T10:00:00"/>
    <d v="1899-12-30T00:20:00"/>
    <m/>
    <n v="20"/>
    <n v="1"/>
  </r>
  <r>
    <n v="3786"/>
    <x v="270"/>
    <s v="Milo"/>
    <x v="11"/>
    <s v="Aplicación de medicamento"/>
    <d v="1899-12-30T08:58:00"/>
    <d v="1899-12-30T09:07:00"/>
    <d v="1899-12-30T09:15:00"/>
    <d v="1899-12-30T00:08:00"/>
    <m/>
    <n v="8"/>
    <n v="1"/>
  </r>
  <r>
    <n v="3787"/>
    <x v="270"/>
    <s v="Junior"/>
    <x v="11"/>
    <s v="Revision"/>
    <d v="1899-12-30T11:32:00"/>
    <d v="1899-12-30T11:32:00"/>
    <s v="s/d"/>
    <e v="#VALUE!"/>
    <m/>
    <e v="#VALUE!"/>
    <n v="1"/>
  </r>
  <r>
    <n v="3788"/>
    <x v="270"/>
    <s v="Max"/>
    <x v="11"/>
    <s v="Consulta"/>
    <d v="1899-12-30T16:30:00"/>
    <d v="1899-12-30T16:30:00"/>
    <s v="s/d"/>
    <e v="#VALUE!"/>
    <m/>
    <e v="#VALUE!"/>
    <n v="1"/>
  </r>
  <r>
    <n v="3789"/>
    <x v="270"/>
    <s v="Jerry"/>
    <x v="11"/>
    <s v="Consulta"/>
    <d v="1899-12-30T19:09:00"/>
    <d v="1899-12-30T19:09:00"/>
    <s v="s/d"/>
    <e v="#VALUE!"/>
    <m/>
    <e v="#VALUE!"/>
    <n v="1"/>
  </r>
  <r>
    <n v="3790"/>
    <x v="270"/>
    <s v="Roca"/>
    <x v="11"/>
    <s v="Consulta"/>
    <d v="1899-12-30T10:58:00"/>
    <d v="1899-12-30T10:58:00"/>
    <s v="s/d"/>
    <e v="#VALUE!"/>
    <m/>
    <e v="#VALUE!"/>
    <n v="1"/>
  </r>
  <r>
    <n v="3791"/>
    <x v="270"/>
    <s v="Camilo"/>
    <x v="11"/>
    <s v="Revision"/>
    <d v="1899-12-30T17:14:00"/>
    <d v="1899-12-30T17:14:00"/>
    <s v="s/d"/>
    <e v="#VALUE!"/>
    <m/>
    <e v="#VALUE!"/>
    <n v="1"/>
  </r>
  <r>
    <n v="3792"/>
    <x v="270"/>
    <s v="Marfil"/>
    <x v="11"/>
    <s v="Aplicación de medicamento"/>
    <d v="1899-12-30T18:00:00"/>
    <d v="1899-12-30T18:00:00"/>
    <s v="s/d"/>
    <e v="#VALUE!"/>
    <m/>
    <e v="#VALUE!"/>
    <n v="1"/>
  </r>
  <r>
    <n v="3793"/>
    <x v="270"/>
    <s v="Negro"/>
    <x v="11"/>
    <s v="Donacion de sangre"/>
    <d v="1899-12-30T18:30:00"/>
    <d v="1899-12-30T18:30:00"/>
    <s v="s/d"/>
    <e v="#VALUE!"/>
    <m/>
    <e v="#VALUE!"/>
    <n v="1"/>
  </r>
  <r>
    <n v="3794"/>
    <x v="270"/>
    <s v="Kaila"/>
    <x v="15"/>
    <s v="Consulta"/>
    <d v="1899-12-30T11:21:00"/>
    <d v="1899-12-30T11:50:00"/>
    <d v="1899-12-30T12:27:00"/>
    <d v="1899-12-30T00:37:00"/>
    <m/>
    <n v="37"/>
    <n v="1"/>
  </r>
  <r>
    <n v="3795"/>
    <x v="270"/>
    <s v="Estrella "/>
    <x v="15"/>
    <s v="Panel Hepatico"/>
    <d v="1899-12-30T08:41:00"/>
    <d v="1899-12-30T08:53:00"/>
    <d v="1899-12-30T09:27:00"/>
    <d v="1899-12-30T00:34:00"/>
    <m/>
    <n v="34"/>
    <n v="1"/>
  </r>
  <r>
    <n v="3796"/>
    <x v="270"/>
    <s v="Fofo"/>
    <x v="15"/>
    <s v="Consulta"/>
    <d v="1899-12-30T09:47:00"/>
    <d v="1899-12-30T09:50:00"/>
    <d v="1899-12-30T10:04:00"/>
    <d v="1899-12-30T00:14:00"/>
    <m/>
    <n v="14"/>
    <n v="1"/>
  </r>
  <r>
    <n v="3797"/>
    <x v="270"/>
    <s v="Julieta"/>
    <x v="15"/>
    <s v="Consulta"/>
    <d v="1899-12-30T13:50:00"/>
    <d v="1899-12-30T13:55:00"/>
    <d v="1899-12-30T14:12:00"/>
    <d v="1899-12-30T00:17:00"/>
    <m/>
    <n v="17"/>
    <n v="1"/>
  </r>
  <r>
    <n v="3798"/>
    <x v="271"/>
    <s v="Queen"/>
    <x v="22"/>
    <s v="Revision"/>
    <d v="1899-12-30T20:33:00"/>
    <d v="1899-12-30T21:10:00"/>
    <d v="1899-12-30T21:45:00"/>
    <d v="1899-12-30T00:35:00"/>
    <m/>
    <n v="35"/>
    <n v="1"/>
  </r>
  <r>
    <n v="3799"/>
    <x v="271"/>
    <s v="Brownie"/>
    <x v="4"/>
    <s v="Usg"/>
    <d v="1899-12-30T10:33:00"/>
    <d v="1899-12-30T10:35:00"/>
    <d v="1899-12-30T11:20:00"/>
    <d v="1899-12-30T00:45:00"/>
    <m/>
    <n v="45"/>
    <n v="1"/>
  </r>
  <r>
    <n v="3800"/>
    <x v="271"/>
    <s v="Lola"/>
    <x v="4"/>
    <s v="Usg"/>
    <d v="1899-12-30T09:53:00"/>
    <d v="1899-12-30T09:55:00"/>
    <d v="1899-12-30T10:22:00"/>
    <d v="1899-12-30T00:27:00"/>
    <m/>
    <n v="27"/>
    <n v="1"/>
  </r>
  <r>
    <n v="3801"/>
    <x v="271"/>
    <s v="Drako"/>
    <x v="4"/>
    <s v="Consulta"/>
    <d v="1899-12-30T11:57:00"/>
    <d v="1899-12-30T12:01:00"/>
    <d v="1899-12-30T13:24:00"/>
    <d v="1899-12-30T01:23:00"/>
    <m/>
    <n v="23"/>
    <n v="1"/>
  </r>
  <r>
    <n v="3802"/>
    <x v="271"/>
    <s v="Domingo"/>
    <x v="4"/>
    <s v="Desparasitación"/>
    <d v="1899-12-30T09:55:00"/>
    <d v="1899-12-30T09:59:00"/>
    <d v="1899-12-30T10:59:00"/>
    <d v="1899-12-30T01:00:00"/>
    <m/>
    <n v="60"/>
    <n v="1"/>
  </r>
  <r>
    <n v="3803"/>
    <x v="271"/>
    <s v="Cleo"/>
    <x v="3"/>
    <s v="Cambio de vendaje"/>
    <d v="1899-12-30T16:30:00"/>
    <d v="1899-12-30T16:30:00"/>
    <s v="s/d"/>
    <e v="#VALUE!"/>
    <m/>
    <e v="#VALUE!"/>
    <n v="1"/>
  </r>
  <r>
    <n v="3804"/>
    <x v="271"/>
    <s v="Jerry"/>
    <x v="3"/>
    <s v="Ozonoterapia"/>
    <d v="1899-12-30T17:45:00"/>
    <d v="1899-12-30T17:45:00"/>
    <s v="s/d"/>
    <e v="#VALUE!"/>
    <m/>
    <e v="#VALUE!"/>
    <n v="1"/>
  </r>
  <r>
    <n v="3805"/>
    <x v="271"/>
    <s v="Frida"/>
    <x v="3"/>
    <s v="Hospitalizaciom"/>
    <d v="1899-12-30T18:01:00"/>
    <d v="1899-12-30T18:01:00"/>
    <s v="s/d"/>
    <e v="#VALUE!"/>
    <m/>
    <e v="#VALUE!"/>
    <n v="1"/>
  </r>
  <r>
    <n v="3806"/>
    <x v="271"/>
    <s v="Lila - Nano"/>
    <x v="3"/>
    <s v="Aplicación de medicamento"/>
    <d v="1899-12-30T19:09:00"/>
    <d v="1899-12-30T19:09:00"/>
    <s v="s/d"/>
    <e v="#VALUE!"/>
    <m/>
    <e v="#VALUE!"/>
    <n v="1"/>
  </r>
  <r>
    <n v="3807"/>
    <x v="271"/>
    <s v="Zeus"/>
    <x v="3"/>
    <s v="Consulta"/>
    <s v="s/d"/>
    <s v="s/d"/>
    <s v="s/d"/>
    <e v="#VALUE!"/>
    <m/>
    <e v="#VALUE!"/>
    <n v="1"/>
  </r>
  <r>
    <n v="3808"/>
    <x v="271"/>
    <s v="Elen"/>
    <x v="3"/>
    <s v="Consulta"/>
    <d v="1899-12-30T19:57:00"/>
    <d v="1899-12-30T19:57:00"/>
    <s v="s/d"/>
    <e v="#VALUE!"/>
    <m/>
    <e v="#VALUE!"/>
    <n v="1"/>
  </r>
  <r>
    <n v="3809"/>
    <x v="271"/>
    <s v="Marfil"/>
    <x v="11"/>
    <s v="Aplicación de medicamento"/>
    <d v="1899-12-30T18:13:00"/>
    <d v="1899-12-30T18:20:00"/>
    <d v="1899-12-30T18:30:00"/>
    <d v="1899-12-30T00:10:00"/>
    <m/>
    <n v="10"/>
    <n v="1"/>
  </r>
  <r>
    <n v="3810"/>
    <x v="271"/>
    <s v="Luxy"/>
    <x v="11"/>
    <s v="Revision"/>
    <d v="1899-12-30T17:03:00"/>
    <d v="1899-12-30T17:10:00"/>
    <d v="1899-12-30T17:30:00"/>
    <d v="1899-12-30T00:20:00"/>
    <m/>
    <n v="20"/>
    <n v="1"/>
  </r>
  <r>
    <n v="3811"/>
    <x v="271"/>
    <s v="Zeus"/>
    <x v="11"/>
    <s v="Consulta"/>
    <d v="1899-12-30T18:30:00"/>
    <d v="1899-12-30T18:30:00"/>
    <d v="1899-12-30T19:00:00"/>
    <d v="1899-12-30T00:30:00"/>
    <m/>
    <n v="30"/>
    <n v="1"/>
  </r>
  <r>
    <n v="3812"/>
    <x v="271"/>
    <s v="Antonio"/>
    <x v="11"/>
    <s v="Consulta"/>
    <d v="1899-12-30T17:13:00"/>
    <d v="1899-12-30T17:30:00"/>
    <d v="1899-12-30T18:00:00"/>
    <d v="1899-12-30T00:30:00"/>
    <m/>
    <n v="30"/>
    <n v="1"/>
  </r>
  <r>
    <n v="3813"/>
    <x v="271"/>
    <s v="Toga"/>
    <x v="11"/>
    <s v="Consulta"/>
    <d v="1899-12-30T11:30:00"/>
    <d v="1899-12-30T11:50:00"/>
    <d v="1899-12-30T12:10:00"/>
    <d v="1899-12-30T00:20:00"/>
    <m/>
    <n v="20"/>
    <n v="1"/>
  </r>
  <r>
    <n v="3814"/>
    <x v="271"/>
    <s v="Bruno"/>
    <x v="11"/>
    <s v="Consulta"/>
    <d v="1899-12-30T10:43:00"/>
    <d v="1899-12-30T11:00:00"/>
    <d v="1899-12-30T11:40:00"/>
    <d v="1899-12-30T00:40:00"/>
    <m/>
    <n v="40"/>
    <n v="1"/>
  </r>
  <r>
    <n v="3815"/>
    <x v="271"/>
    <s v="Wippo"/>
    <x v="0"/>
    <s v="Consulta"/>
    <d v="1899-12-30T18:31:00"/>
    <d v="1899-12-30T18:31:00"/>
    <s v="s/d"/>
    <e v="#VALUE!"/>
    <m/>
    <e v="#VALUE!"/>
    <n v="1"/>
  </r>
  <r>
    <n v="3816"/>
    <x v="271"/>
    <s v="Cloe"/>
    <x v="0"/>
    <s v="Consulta"/>
    <d v="1899-12-30T16:49:00"/>
    <d v="1899-12-30T16:49:00"/>
    <s v="s/d"/>
    <e v="#VALUE!"/>
    <m/>
    <e v="#VALUE!"/>
    <n v="1"/>
  </r>
  <r>
    <n v="3817"/>
    <x v="272"/>
    <s v="Gomita"/>
    <x v="15"/>
    <s v="Certificado Medico"/>
    <d v="1899-12-30T18:29:00"/>
    <d v="1899-12-30T18:30:00"/>
    <d v="1899-12-30T18:44:00"/>
    <d v="1899-12-30T00:14:00"/>
    <m/>
    <n v="14"/>
    <n v="1"/>
  </r>
  <r>
    <n v="3818"/>
    <x v="272"/>
    <s v="Filippo"/>
    <x v="21"/>
    <s v="Vacuna"/>
    <d v="1899-12-30T12:36:00"/>
    <d v="1899-12-30T12:40:00"/>
    <d v="1899-12-30T12:58:00"/>
    <d v="1899-12-30T00:18:00"/>
    <m/>
    <n v="18"/>
    <n v="1"/>
  </r>
  <r>
    <n v="3819"/>
    <x v="272"/>
    <s v="Pinky"/>
    <x v="0"/>
    <s v="Ozonoterapia"/>
    <d v="1899-12-30T17:39:00"/>
    <d v="1899-12-30T17:39:00"/>
    <d v="1899-12-30T17:55:00"/>
    <d v="1899-12-30T00:16:00"/>
    <m/>
    <n v="16"/>
    <n v="1"/>
  </r>
  <r>
    <n v="3820"/>
    <x v="272"/>
    <s v="Lobo"/>
    <x v="0"/>
    <s v="Hospitalizaciom"/>
    <d v="1899-12-30T11:11:00"/>
    <d v="1899-12-30T11:11:00"/>
    <s v="s/d"/>
    <e v="#VALUE!"/>
    <m/>
    <e v="#VALUE!"/>
    <n v="1"/>
  </r>
  <r>
    <n v="3821"/>
    <x v="272"/>
    <s v="Luna"/>
    <x v="0"/>
    <s v="Consulta"/>
    <d v="1899-12-30T13:37:00"/>
    <s v="13_37"/>
    <d v="1899-12-30T14:10:00"/>
    <e v="#VALUE!"/>
    <m/>
    <e v="#VALUE!"/>
    <n v="1"/>
  </r>
  <r>
    <n v="3822"/>
    <x v="272"/>
    <s v="Itan - Sara"/>
    <x v="3"/>
    <s v="Consulta"/>
    <d v="1899-12-30T17:16:00"/>
    <d v="1899-12-30T17:16:00"/>
    <s v="s/d"/>
    <e v="#VALUE!"/>
    <m/>
    <e v="#VALUE!"/>
    <n v="1"/>
  </r>
  <r>
    <n v="3823"/>
    <x v="272"/>
    <s v="Many - Foster"/>
    <x v="3"/>
    <s v="Consulta"/>
    <d v="1899-12-30T18:20:00"/>
    <d v="1899-12-30T18:20:00"/>
    <s v="s/d"/>
    <e v="#VALUE!"/>
    <m/>
    <e v="#VALUE!"/>
    <n v="1"/>
  </r>
  <r>
    <n v="3824"/>
    <x v="272"/>
    <s v="Merle"/>
    <x v="3"/>
    <s v="Consulta"/>
    <d v="1899-12-30T19:31:00"/>
    <d v="1899-12-30T19:31:00"/>
    <s v="s/d"/>
    <e v="#VALUE!"/>
    <m/>
    <e v="#VALUE!"/>
    <n v="1"/>
  </r>
  <r>
    <n v="3825"/>
    <x v="273"/>
    <s v="Copito - Arya"/>
    <x v="0"/>
    <s v="Revision"/>
    <d v="1899-12-30T16:10:00"/>
    <d v="1899-12-30T16:10:00"/>
    <s v="s/d"/>
    <e v="#VALUE!"/>
    <m/>
    <e v="#VALUE!"/>
    <n v="1"/>
  </r>
  <r>
    <n v="3826"/>
    <x v="273"/>
    <s v="Sebas"/>
    <x v="0"/>
    <s v="Desparasitación"/>
    <d v="1899-12-30T11:21:00"/>
    <d v="1899-12-30T11:21:00"/>
    <s v="s/d"/>
    <e v="#VALUE!"/>
    <m/>
    <e v="#VALUE!"/>
    <n v="1"/>
  </r>
  <r>
    <n v="3827"/>
    <x v="273"/>
    <s v="Luna - Venus"/>
    <x v="0"/>
    <s v="Desparasitación"/>
    <d v="1899-12-30T11:43:00"/>
    <d v="1899-12-30T11:43:00"/>
    <s v="s/d"/>
    <e v="#VALUE!"/>
    <m/>
    <e v="#VALUE!"/>
    <n v="1"/>
  </r>
  <r>
    <n v="3828"/>
    <x v="273"/>
    <s v="Kiara"/>
    <x v="22"/>
    <s v="Revision"/>
    <d v="1899-12-30T09:27:00"/>
    <d v="1899-12-30T09:27:00"/>
    <s v="s/d"/>
    <e v="#VALUE!"/>
    <m/>
    <e v="#VALUE!"/>
    <n v="1"/>
  </r>
  <r>
    <n v="3829"/>
    <x v="273"/>
    <s v="Kitty"/>
    <x v="22"/>
    <s v="Certificado Medico"/>
    <d v="1899-12-30T11:06:00"/>
    <d v="1899-12-30T11:06:00"/>
    <s v="s/d"/>
    <e v="#VALUE!"/>
    <m/>
    <e v="#VALUE!"/>
    <n v="1"/>
  </r>
  <r>
    <n v="3830"/>
    <x v="273"/>
    <s v="Shiba"/>
    <x v="11"/>
    <s v="Consulta"/>
    <d v="1899-12-30T17:24:00"/>
    <d v="1899-12-30T17:30:00"/>
    <s v="s/d"/>
    <e v="#VALUE!"/>
    <m/>
    <e v="#VALUE!"/>
    <n v="1"/>
  </r>
  <r>
    <n v="3831"/>
    <x v="273"/>
    <s v="Duqueza"/>
    <x v="11"/>
    <s v="Consulta"/>
    <d v="1899-12-30T09:47:00"/>
    <d v="1899-12-30T10:00:00"/>
    <d v="1899-12-30T10:30:00"/>
    <d v="1899-12-30T00:30:00"/>
    <m/>
    <n v="30"/>
    <n v="1"/>
  </r>
  <r>
    <n v="3832"/>
    <x v="273"/>
    <s v="Taizon"/>
    <x v="11"/>
    <s v="Revision"/>
    <d v="1899-12-30T10:27:00"/>
    <d v="1899-12-30T10:30:00"/>
    <d v="1899-12-30T11:00:00"/>
    <d v="1899-12-30T00:30:00"/>
    <m/>
    <n v="30"/>
    <n v="1"/>
  </r>
  <r>
    <n v="3833"/>
    <x v="273"/>
    <s v="Cleo"/>
    <x v="3"/>
    <s v="Cambio de vendaje"/>
    <d v="1899-12-30T16:50:00"/>
    <d v="1899-12-30T16:51:00"/>
    <d v="1899-12-30T17:28:00"/>
    <d v="1899-12-30T00:37:00"/>
    <m/>
    <n v="37"/>
    <n v="1"/>
  </r>
  <r>
    <n v="3834"/>
    <x v="273"/>
    <s v="Polly"/>
    <x v="1"/>
    <s v="Revision"/>
    <d v="1899-12-30T17:34:00"/>
    <d v="1899-12-30T17:37:00"/>
    <d v="1899-12-30T17:50:00"/>
    <d v="1899-12-30T00:13:00"/>
    <m/>
    <n v="13"/>
    <n v="1"/>
  </r>
  <r>
    <n v="3835"/>
    <x v="273"/>
    <s v="Bubu"/>
    <x v="1"/>
    <s v="Consulta"/>
    <d v="1899-12-30T16:10:00"/>
    <d v="1899-12-30T16:11:00"/>
    <d v="1899-12-30T16:50:00"/>
    <d v="1899-12-30T00:39:00"/>
    <m/>
    <n v="39"/>
    <n v="1"/>
  </r>
  <r>
    <n v="3836"/>
    <x v="273"/>
    <s v="Titan - Rento"/>
    <x v="1"/>
    <s v="Consulta"/>
    <d v="1899-12-30T17:36:00"/>
    <d v="1899-12-30T17:53:00"/>
    <d v="1899-12-30T18:30:00"/>
    <d v="1899-12-30T00:37:00"/>
    <m/>
    <n v="37"/>
    <n v="1"/>
  </r>
  <r>
    <n v="3837"/>
    <x v="273"/>
    <s v="Nani"/>
    <x v="1"/>
    <s v="Retiro de puntos"/>
    <d v="1899-12-30T20:18:00"/>
    <d v="1899-12-30T20:19:00"/>
    <d v="1899-12-30T20:47:00"/>
    <d v="1899-12-30T00:28:00"/>
    <m/>
    <n v="28"/>
    <n v="1"/>
  </r>
  <r>
    <n v="3838"/>
    <x v="273"/>
    <s v="Copito"/>
    <x v="1"/>
    <s v="Vacuna"/>
    <d v="1899-12-30T19:18:00"/>
    <d v="1899-12-30T19:28:00"/>
    <d v="1899-12-30T19:40:00"/>
    <d v="1899-12-30T00:12:00"/>
    <m/>
    <n v="12"/>
    <n v="1"/>
  </r>
  <r>
    <n v="3839"/>
    <x v="274"/>
    <s v="Coopper"/>
    <x v="20"/>
    <s v="Cambio de vendaje"/>
    <d v="1899-12-30T12:26:00"/>
    <d v="1899-12-30T12:30:00"/>
    <d v="1899-12-30T13:30:00"/>
    <d v="1899-12-30T01:00:00"/>
    <m/>
    <n v="60"/>
    <n v="1"/>
  </r>
  <r>
    <n v="3840"/>
    <x v="274"/>
    <s v="Jack"/>
    <x v="20"/>
    <s v="Consulta"/>
    <d v="1899-12-30T13:49:00"/>
    <d v="1899-12-30T13:49:00"/>
    <d v="1899-12-30T14:30:00"/>
    <d v="1899-12-30T00:41:00"/>
    <m/>
    <n v="41"/>
    <n v="1"/>
  </r>
  <r>
    <n v="3841"/>
    <x v="274"/>
    <s v="Prada"/>
    <x v="21"/>
    <s v="Desparasitación"/>
    <d v="1899-12-30T16:58:00"/>
    <d v="1899-12-30T17:10:00"/>
    <d v="1899-12-30T17:35:00"/>
    <d v="1899-12-30T00:25:00"/>
    <m/>
    <n v="25"/>
    <n v="1"/>
  </r>
  <r>
    <n v="3842"/>
    <x v="274"/>
    <s v="Tyler"/>
    <x v="11"/>
    <s v="Consulta"/>
    <d v="1899-12-30T16:36:00"/>
    <d v="1899-12-30T16:40:00"/>
    <d v="1899-12-30T17:34:00"/>
    <d v="1899-12-30T00:54:00"/>
    <m/>
    <n v="54"/>
    <n v="1"/>
  </r>
  <r>
    <n v="3843"/>
    <x v="274"/>
    <s v="Maki - Locky"/>
    <x v="11"/>
    <s v="Desparasitación"/>
    <d v="1899-12-30T15:28:00"/>
    <d v="1899-12-30T15:28:00"/>
    <d v="1899-12-30T15:40:00"/>
    <d v="1899-12-30T00:12:00"/>
    <m/>
    <n v="12"/>
    <n v="1"/>
  </r>
  <r>
    <n v="3844"/>
    <x v="274"/>
    <s v="Murci"/>
    <x v="11"/>
    <s v="Vacuna"/>
    <d v="1899-12-30T16:29:00"/>
    <d v="1899-12-30T16:35:00"/>
    <d v="1899-12-30T16:44:00"/>
    <d v="1899-12-30T00:09:00"/>
    <m/>
    <n v="9"/>
    <n v="1"/>
  </r>
  <r>
    <n v="3845"/>
    <x v="274"/>
    <s v="Max"/>
    <x v="11"/>
    <s v="Retiro de puntos"/>
    <d v="1899-12-30T16:00:00"/>
    <d v="1899-12-30T16:00:00"/>
    <d v="1899-12-30T16:10:00"/>
    <d v="1899-12-30T00:10:00"/>
    <m/>
    <n v="10"/>
    <n v="1"/>
  </r>
  <r>
    <n v="3846"/>
    <x v="274"/>
    <s v="Pinky"/>
    <x v="11"/>
    <s v="Ozonoterapia"/>
    <d v="1899-12-30T17:13:00"/>
    <d v="1899-12-30T17:13:00"/>
    <d v="1899-12-30T17:40:00"/>
    <d v="1899-12-30T00:27:00"/>
    <m/>
    <n v="27"/>
    <n v="1"/>
  </r>
  <r>
    <n v="3847"/>
    <x v="274"/>
    <s v="Lenguitas"/>
    <x v="1"/>
    <s v="Revision"/>
    <d v="1899-12-30T13:34:00"/>
    <d v="1899-12-30T13:35:00"/>
    <d v="1899-12-30T13:45:00"/>
    <d v="1899-12-30T00:10:00"/>
    <m/>
    <n v="10"/>
    <n v="1"/>
  </r>
  <r>
    <n v="3848"/>
    <x v="274"/>
    <s v="Zwan"/>
    <x v="1"/>
    <s v="Vacuna"/>
    <d v="1899-12-30T12:29:00"/>
    <d v="1899-12-30T12:30:00"/>
    <d v="1899-12-30T12:45:00"/>
    <d v="1899-12-30T00:15:00"/>
    <m/>
    <n v="15"/>
    <n v="1"/>
  </r>
  <r>
    <n v="3849"/>
    <x v="274"/>
    <s v="Chispi"/>
    <x v="1"/>
    <s v="Vacuna"/>
    <d v="1899-12-30T12:19:00"/>
    <d v="1899-12-30T12:30:00"/>
    <d v="1899-12-30T12:45:00"/>
    <d v="1899-12-30T00:15:00"/>
    <m/>
    <n v="15"/>
    <n v="1"/>
  </r>
  <r>
    <n v="3850"/>
    <x v="274"/>
    <s v="Ambar"/>
    <x v="1"/>
    <s v="Consulta"/>
    <d v="1899-12-30T09:32:00"/>
    <d v="1899-12-30T09:35:00"/>
    <d v="1899-12-30T10:21:00"/>
    <d v="1899-12-30T00:46:00"/>
    <m/>
    <n v="46"/>
    <n v="1"/>
  </r>
  <r>
    <n v="3851"/>
    <x v="274"/>
    <s v="Cachorros"/>
    <x v="1"/>
    <s v="Desparasitación"/>
    <d v="1899-12-30T11:12:00"/>
    <d v="1899-12-30T11:14:00"/>
    <d v="1899-12-30T12:00:00"/>
    <d v="1899-12-30T00:46:00"/>
    <m/>
    <n v="46"/>
    <n v="1"/>
  </r>
  <r>
    <n v="3852"/>
    <x v="274"/>
    <s v="Thor"/>
    <x v="1"/>
    <s v="Vacuna"/>
    <d v="1899-12-30T11:53:00"/>
    <d v="1899-12-30T12:00:00"/>
    <d v="1899-12-30T12:13:00"/>
    <d v="1899-12-30T00:13:00"/>
    <m/>
    <n v="13"/>
    <n v="1"/>
  </r>
  <r>
    <n v="3853"/>
    <x v="274"/>
    <s v="Zachira"/>
    <x v="1"/>
    <s v="Consulta"/>
    <d v="1899-12-30T13:41:00"/>
    <d v="1899-12-30T13:48:00"/>
    <s v="s/d"/>
    <e v="#VALUE!"/>
    <m/>
    <e v="#VALUE!"/>
    <n v="1"/>
  </r>
  <r>
    <n v="3854"/>
    <x v="274"/>
    <s v="Bale"/>
    <x v="1"/>
    <s v="Desparasitación"/>
    <d v="1899-12-30T14:44:00"/>
    <d v="1899-12-30T14:45:00"/>
    <d v="1899-12-30T15:07:00"/>
    <d v="1899-12-30T00:22:00"/>
    <m/>
    <n v="22"/>
    <n v="1"/>
  </r>
  <r>
    <n v="3855"/>
    <x v="275"/>
    <s v="Roca"/>
    <x v="9"/>
    <s v="Consulta"/>
    <d v="1899-12-30T11:16:00"/>
    <d v="1899-12-30T11:16:00"/>
    <d v="1899-12-30T12:30:00"/>
    <d v="1899-12-30T01:14:00"/>
    <m/>
    <n v="74"/>
    <n v="1"/>
  </r>
  <r>
    <n v="3856"/>
    <x v="275"/>
    <s v="Coca"/>
    <x v="9"/>
    <s v="Consulta"/>
    <d v="1899-12-30T08:24:00"/>
    <d v="1899-12-30T08:24:00"/>
    <d v="1899-12-30T08:50:00"/>
    <d v="1899-12-30T00:26:00"/>
    <m/>
    <n v="26"/>
    <n v="1"/>
  </r>
  <r>
    <n v="3857"/>
    <x v="275"/>
    <s v="Marfil"/>
    <x v="9"/>
    <s v="Panel Hepatico"/>
    <s v="s/d"/>
    <s v="s/d"/>
    <d v="1899-12-30T09:56:00"/>
    <e v="#VALUE!"/>
    <m/>
    <e v="#VALUE!"/>
    <n v="1"/>
  </r>
  <r>
    <n v="3858"/>
    <x v="275"/>
    <s v="Heidy"/>
    <x v="9"/>
    <s v="Consulta"/>
    <d v="1899-12-30T18:05:00"/>
    <d v="1899-12-30T18:05:00"/>
    <d v="1899-12-30T19:00:00"/>
    <d v="1899-12-30T00:55:00"/>
    <m/>
    <n v="55"/>
    <n v="1"/>
  </r>
  <r>
    <n v="3859"/>
    <x v="275"/>
    <s v="Chispita"/>
    <x v="9"/>
    <s v="Consulta"/>
    <d v="1899-12-30T14:03:00"/>
    <d v="1899-12-30T14:03:00"/>
    <d v="1899-12-30T14:56:00"/>
    <d v="1899-12-30T00:53:00"/>
    <m/>
    <n v="53"/>
    <n v="1"/>
  </r>
  <r>
    <n v="3860"/>
    <x v="275"/>
    <s v="Terry - Tommy"/>
    <x v="20"/>
    <s v="Desparasitación"/>
    <d v="1899-12-30T18:56:00"/>
    <d v="1899-12-30T18:56:00"/>
    <d v="1899-12-30T19:28:00"/>
    <d v="1899-12-30T00:32:00"/>
    <m/>
    <n v="32"/>
    <n v="1"/>
  </r>
  <r>
    <n v="3861"/>
    <x v="275"/>
    <s v="Tacuba"/>
    <x v="11"/>
    <s v="Consulta"/>
    <d v="1899-12-30T18:00:00"/>
    <d v="1899-12-30T18:10:00"/>
    <d v="1899-12-30T18:40:00"/>
    <d v="1899-12-30T00:30:00"/>
    <m/>
    <n v="30"/>
    <n v="1"/>
  </r>
  <r>
    <n v="3862"/>
    <x v="275"/>
    <s v="Layla"/>
    <x v="11"/>
    <s v="Consulta"/>
    <d v="1899-12-30T10:22:00"/>
    <d v="1899-12-30T10:25:00"/>
    <d v="1899-12-30T10:53:00"/>
    <d v="1899-12-30T00:28:00"/>
    <m/>
    <n v="28"/>
    <n v="1"/>
  </r>
  <r>
    <n v="3863"/>
    <x v="275"/>
    <s v="Bali"/>
    <x v="11"/>
    <s v="Vacuna"/>
    <d v="1899-12-30T12:09:00"/>
    <d v="1899-12-30T12:10:00"/>
    <d v="1899-12-30T12:24:00"/>
    <d v="1899-12-30T00:14:00"/>
    <m/>
    <n v="14"/>
    <n v="1"/>
  </r>
  <r>
    <n v="3864"/>
    <x v="275"/>
    <s v="Kira"/>
    <x v="11"/>
    <s v="Vacuna"/>
    <d v="1899-12-30T17:02:00"/>
    <d v="1899-12-30T17:05:00"/>
    <d v="1899-12-30T17:16:00"/>
    <d v="1899-12-30T00:11:00"/>
    <m/>
    <n v="11"/>
    <n v="1"/>
  </r>
  <r>
    <n v="3865"/>
    <x v="275"/>
    <s v="Milo"/>
    <x v="11"/>
    <s v="Aplicación de medicamento"/>
    <d v="1899-12-30T11:30:00"/>
    <d v="1899-12-30T11:30:00"/>
    <d v="1899-12-30T11:38:00"/>
    <d v="1899-12-30T00:08:00"/>
    <m/>
    <n v="8"/>
    <n v="1"/>
  </r>
  <r>
    <n v="3866"/>
    <x v="275"/>
    <s v="Cuqui"/>
    <x v="11"/>
    <s v="Consulta"/>
    <d v="1899-12-30T09:46:00"/>
    <d v="1899-12-30T09:50:00"/>
    <d v="1899-12-30T10:20:00"/>
    <d v="1899-12-30T00:30:00"/>
    <m/>
    <n v="30"/>
    <n v="1"/>
  </r>
  <r>
    <n v="3867"/>
    <x v="276"/>
    <s v="Masapan"/>
    <x v="9"/>
    <s v="Vacuna"/>
    <d v="1899-12-30T11:46:00"/>
    <d v="1899-12-30T11:46:00"/>
    <d v="1899-12-30T12:03:00"/>
    <d v="1899-12-30T00:17:00"/>
    <m/>
    <n v="17"/>
    <n v="1"/>
  </r>
  <r>
    <n v="3868"/>
    <x v="276"/>
    <s v="Esther - Charlie"/>
    <x v="9"/>
    <s v="Vacuna"/>
    <d v="1899-12-30T19:58:00"/>
    <d v="1899-12-30T19:58:00"/>
    <d v="1899-12-30T20:15:00"/>
    <d v="1899-12-30T00:17:00"/>
    <m/>
    <n v="17"/>
    <n v="1"/>
  </r>
  <r>
    <n v="3869"/>
    <x v="276"/>
    <s v="Peluche"/>
    <x v="9"/>
    <s v="Consulta"/>
    <d v="1899-12-30T18:09:00"/>
    <d v="1899-12-30T18:09:00"/>
    <d v="1899-12-30T18:49:00"/>
    <d v="1899-12-30T00:40:00"/>
    <m/>
    <n v="40"/>
    <n v="1"/>
  </r>
  <r>
    <n v="3870"/>
    <x v="276"/>
    <s v="Guera"/>
    <x v="1"/>
    <s v="Consulta"/>
    <d v="1899-12-30T14:36:00"/>
    <d v="1899-12-30T14:40:00"/>
    <d v="1899-12-30T15:46:00"/>
    <d v="1899-12-30T01:06:00"/>
    <m/>
    <n v="66"/>
    <n v="1"/>
  </r>
  <r>
    <n v="3871"/>
    <x v="276"/>
    <s v="Sheyla"/>
    <x v="1"/>
    <s v="Consulta"/>
    <d v="1899-12-30T18:13:00"/>
    <d v="1899-12-30T18:14:00"/>
    <d v="1899-12-30T19:31:00"/>
    <d v="1899-12-30T01:17:00"/>
    <m/>
    <n v="77"/>
    <n v="1"/>
  </r>
  <r>
    <n v="3872"/>
    <x v="276"/>
    <s v="Mayka"/>
    <x v="1"/>
    <s v="Desparasitación"/>
    <d v="1899-12-30T12:55:00"/>
    <d v="1899-12-30T12:57:00"/>
    <d v="1899-12-30T13:20:00"/>
    <d v="1899-12-30T00:23:00"/>
    <m/>
    <n v="23"/>
    <n v="1"/>
  </r>
  <r>
    <n v="3873"/>
    <x v="276"/>
    <s v="Pepa"/>
    <x v="1"/>
    <s v="Revision"/>
    <d v="1899-12-30T13:59:00"/>
    <d v="1899-12-30T14:00:00"/>
    <d v="1899-12-30T14:37:00"/>
    <d v="1899-12-30T00:37:00"/>
    <m/>
    <n v="37"/>
    <n v="1"/>
  </r>
  <r>
    <n v="3874"/>
    <x v="276"/>
    <s v="Lola"/>
    <x v="1"/>
    <s v="Retiro de puntos"/>
    <d v="1899-12-30T17:09:00"/>
    <d v="1899-12-30T17:10:00"/>
    <d v="1899-12-30T17:29:00"/>
    <d v="1899-12-30T00:19:00"/>
    <m/>
    <n v="19"/>
    <n v="1"/>
  </r>
  <r>
    <n v="3875"/>
    <x v="277"/>
    <s v="Guera"/>
    <x v="1"/>
    <s v="Aplicación de medicamento"/>
    <d v="1899-12-30T17:27:00"/>
    <d v="1899-12-30T17:28:00"/>
    <d v="1899-12-30T17:44:00"/>
    <d v="1899-12-30T00:16:00"/>
    <m/>
    <n v="16"/>
    <n v="1"/>
  </r>
  <r>
    <n v="3876"/>
    <x v="277"/>
    <s v="Xin"/>
    <x v="15"/>
    <s v="Revision"/>
    <d v="1899-12-30T17:53:00"/>
    <d v="1899-12-30T18:00:00"/>
    <d v="1899-12-30T18:20:00"/>
    <d v="1899-12-30T00:20:00"/>
    <m/>
    <n v="20"/>
    <n v="1"/>
  </r>
  <r>
    <n v="3877"/>
    <x v="277"/>
    <s v="Machion"/>
    <x v="15"/>
    <s v="Vacuna"/>
    <d v="1899-12-30T20:31:00"/>
    <d v="1899-12-30T20:33:00"/>
    <d v="1899-12-30T20:46:00"/>
    <d v="1899-12-30T00:13:00"/>
    <m/>
    <n v="13"/>
    <n v="1"/>
  </r>
  <r>
    <n v="3878"/>
    <x v="277"/>
    <s v="Tercia"/>
    <x v="15"/>
    <s v="Panel Hepatico"/>
    <d v="1899-12-30T19:17:00"/>
    <d v="1899-12-30T19:28:00"/>
    <s v="s/d"/>
    <e v="#VALUE!"/>
    <m/>
    <e v="#VALUE!"/>
    <n v="1"/>
  </r>
  <r>
    <n v="3879"/>
    <x v="277"/>
    <s v="Frida"/>
    <x v="15"/>
    <s v="Vacuna"/>
    <d v="1899-12-30T19:47:00"/>
    <d v="1899-12-30T19:50:00"/>
    <d v="1899-12-30T19:59:00"/>
    <d v="1899-12-30T00:09:00"/>
    <m/>
    <n v="9"/>
    <n v="1"/>
  </r>
  <r>
    <n v="3880"/>
    <x v="277"/>
    <s v="Rufo - Toto"/>
    <x v="11"/>
    <s v="Consulta"/>
    <d v="1899-12-30T11:04:00"/>
    <d v="1899-12-30T11:20:00"/>
    <d v="1899-12-30T12:00:00"/>
    <d v="1899-12-30T00:40:00"/>
    <m/>
    <n v="40"/>
    <n v="1"/>
  </r>
  <r>
    <n v="3881"/>
    <x v="277"/>
    <s v="Gorda"/>
    <x v="11"/>
    <s v="Preoperatorio"/>
    <d v="1899-12-30T13:08:00"/>
    <d v="1899-12-30T13:10:00"/>
    <d v="1899-12-30T13:25:00"/>
    <d v="1899-12-30T00:15:00"/>
    <m/>
    <n v="15"/>
    <n v="1"/>
  </r>
  <r>
    <n v="3882"/>
    <x v="277"/>
    <s v="Chispita"/>
    <x v="11"/>
    <s v="Consulta"/>
    <d v="1899-12-30T13:22:00"/>
    <d v="1899-12-30T13:28:00"/>
    <d v="1899-12-30T14:00:00"/>
    <d v="1899-12-30T00:32:00"/>
    <m/>
    <n v="32"/>
    <n v="1"/>
  </r>
  <r>
    <n v="3883"/>
    <x v="277"/>
    <s v="Horry - Bimba - Cassandra - Benito"/>
    <x v="0"/>
    <s v="Desparasitación"/>
    <d v="1899-12-30T10:59:00"/>
    <d v="1899-12-30T10:59:00"/>
    <s v="s/d"/>
    <e v="#VALUE!"/>
    <m/>
    <e v="#VALUE!"/>
    <n v="1"/>
  </r>
  <r>
    <n v="3884"/>
    <x v="277"/>
    <s v="Ninna"/>
    <x v="0"/>
    <s v="Consulta"/>
    <d v="1899-12-30T07:59:00"/>
    <d v="1899-12-30T07:59:00"/>
    <s v="s/d"/>
    <e v="#VALUE!"/>
    <m/>
    <e v="#VALUE!"/>
    <n v="1"/>
  </r>
  <r>
    <n v="3885"/>
    <x v="277"/>
    <s v="Colocha - Nucu"/>
    <x v="0"/>
    <s v="Preoperatorio"/>
    <d v="1899-12-30T08:34:00"/>
    <d v="1899-12-30T08:34:00"/>
    <s v="s/d"/>
    <e v="#VALUE!"/>
    <m/>
    <e v="#VALUE!"/>
    <n v="1"/>
  </r>
  <r>
    <n v="3886"/>
    <x v="278"/>
    <s v="Winnie - Luneta"/>
    <x v="26"/>
    <s v="Desparasitación"/>
    <d v="1899-12-30T13:14:00"/>
    <d v="1899-12-30T13:14:00"/>
    <d v="1899-12-30T13:40:00"/>
    <d v="1899-12-30T00:26:00"/>
    <m/>
    <n v="26"/>
    <n v="1"/>
  </r>
  <r>
    <n v="3887"/>
    <x v="278"/>
    <s v="Macky"/>
    <x v="21"/>
    <s v="Consulta"/>
    <d v="1899-12-30T09:28:00"/>
    <d v="1899-12-30T09:40:00"/>
    <d v="1899-12-30T10:29:00"/>
    <d v="1899-12-30T00:49:00"/>
    <m/>
    <n v="49"/>
    <n v="1"/>
  </r>
  <r>
    <n v="3888"/>
    <x v="278"/>
    <s v="Mia"/>
    <x v="21"/>
    <s v="Desparasitación"/>
    <d v="1899-12-30T15:40:00"/>
    <d v="1899-12-30T15:50:00"/>
    <d v="1899-12-30T16:20:00"/>
    <d v="1899-12-30T00:30:00"/>
    <m/>
    <n v="30"/>
    <n v="1"/>
  </r>
  <r>
    <n v="3889"/>
    <x v="278"/>
    <s v="Nieve - Milton"/>
    <x v="21"/>
    <s v="Desparasitación"/>
    <d v="1899-12-30T14:16:00"/>
    <d v="1899-12-30T14:20:00"/>
    <d v="1899-12-30T14:57:00"/>
    <d v="1899-12-30T00:37:00"/>
    <m/>
    <n v="37"/>
    <n v="1"/>
  </r>
  <r>
    <n v="3890"/>
    <x v="278"/>
    <s v="S/N"/>
    <x v="21"/>
    <s v="Consulta"/>
    <d v="1899-12-30T12:04:00"/>
    <d v="1899-12-30T12:10:00"/>
    <d v="1899-12-30T13:31:00"/>
    <d v="1899-12-30T01:21:00"/>
    <m/>
    <n v="81"/>
    <n v="1"/>
  </r>
  <r>
    <n v="3891"/>
    <x v="278"/>
    <s v="Frida"/>
    <x v="1"/>
    <s v="Consulta"/>
    <d v="1899-12-30T17:36:00"/>
    <d v="1899-12-30T17:40:00"/>
    <s v="s/d"/>
    <e v="#VALUE!"/>
    <m/>
    <e v="#VALUE!"/>
    <n v="1"/>
  </r>
  <r>
    <n v="3892"/>
    <x v="278"/>
    <s v="Canela - Rina - Oslo"/>
    <x v="1"/>
    <s v="Desparasitación"/>
    <d v="1899-12-30T11:59:00"/>
    <d v="1899-12-30T11:58:00"/>
    <d v="1899-12-30T12:42:00"/>
    <d v="1899-12-30T00:44:00"/>
    <m/>
    <n v="44"/>
    <n v="1"/>
  </r>
  <r>
    <n v="3893"/>
    <x v="278"/>
    <s v="Chimuelo"/>
    <x v="1"/>
    <s v="Consulta"/>
    <d v="1899-12-30T16:35:00"/>
    <d v="1899-12-30T16:39:00"/>
    <d v="1899-12-30T17:39:00"/>
    <d v="1899-12-30T01:00:00"/>
    <m/>
    <n v="60"/>
    <n v="1"/>
  </r>
  <r>
    <n v="3894"/>
    <x v="278"/>
    <s v="Yago"/>
    <x v="1"/>
    <s v="Vacuna"/>
    <d v="1899-12-30T09:24:00"/>
    <d v="1899-12-30T09:34:00"/>
    <d v="1899-12-30T10:20:00"/>
    <d v="1899-12-30T00:46:00"/>
    <m/>
    <n v="46"/>
    <n v="1"/>
  </r>
  <r>
    <n v="3895"/>
    <x v="278"/>
    <s v="Beni"/>
    <x v="1"/>
    <s v="Revision"/>
    <d v="1899-12-30T15:00:00"/>
    <d v="1899-12-30T15:00:00"/>
    <d v="1899-12-30T15:57:00"/>
    <d v="1899-12-30T00:57:00"/>
    <m/>
    <n v="57"/>
    <n v="1"/>
  </r>
  <r>
    <n v="3896"/>
    <x v="278"/>
    <s v="Sasha"/>
    <x v="1"/>
    <s v="Consulta"/>
    <d v="1899-12-30T10:43:00"/>
    <d v="1899-12-30T10:49:00"/>
    <d v="1899-12-30T11:45:00"/>
    <d v="1899-12-30T00:56:00"/>
    <m/>
    <n v="56"/>
    <n v="1"/>
  </r>
  <r>
    <n v="3897"/>
    <x v="279"/>
    <s v="Mistli"/>
    <x v="0"/>
    <s v="Desparasitación"/>
    <d v="1899-12-30T15:48:00"/>
    <d v="1899-12-30T15:48:00"/>
    <s v="s/d"/>
    <e v="#VALUE!"/>
    <m/>
    <e v="#VALUE!"/>
    <n v="1"/>
  </r>
  <r>
    <n v="3898"/>
    <x v="279"/>
    <s v="Kmila"/>
    <x v="0"/>
    <s v="Consulta"/>
    <d v="1899-12-30T08:48:00"/>
    <d v="1899-12-30T08:48:00"/>
    <s v="s/d"/>
    <e v="#VALUE!"/>
    <m/>
    <e v="#VALUE!"/>
    <n v="1"/>
  </r>
  <r>
    <n v="3899"/>
    <x v="279"/>
    <s v="Bongo"/>
    <x v="0"/>
    <s v="Consulta"/>
    <d v="1899-12-30T09:33:00"/>
    <d v="1899-12-30T09:33:00"/>
    <s v="s/d"/>
    <e v="#VALUE!"/>
    <m/>
    <e v="#VALUE!"/>
    <n v="1"/>
  </r>
  <r>
    <n v="3900"/>
    <x v="279"/>
    <s v="Cuqui"/>
    <x v="0"/>
    <s v="Panel Hepatico"/>
    <d v="1899-12-30T09:23:00"/>
    <d v="1899-12-30T09:23:00"/>
    <s v="s/d"/>
    <e v="#VALUE!"/>
    <m/>
    <e v="#VALUE!"/>
    <n v="1"/>
  </r>
  <r>
    <n v="3901"/>
    <x v="279"/>
    <s v="Oreon"/>
    <x v="0"/>
    <s v="Consulta"/>
    <d v="1899-12-30T11:27:00"/>
    <d v="1899-12-30T11:27:00"/>
    <s v="s/d"/>
    <e v="#VALUE!"/>
    <m/>
    <e v="#VALUE!"/>
    <n v="1"/>
  </r>
  <r>
    <n v="3902"/>
    <x v="279"/>
    <s v="Yoos"/>
    <x v="0"/>
    <s v="Vacuna"/>
    <d v="1899-12-30T14:26:00"/>
    <d v="1899-12-30T14:26:00"/>
    <s v="s/d"/>
    <e v="#VALUE!"/>
    <m/>
    <e v="#VALUE!"/>
    <n v="1"/>
  </r>
  <r>
    <n v="3903"/>
    <x v="279"/>
    <s v="Matilda"/>
    <x v="1"/>
    <s v="Consulta"/>
    <d v="1899-12-30T14:57:00"/>
    <d v="1899-12-30T15:00:00"/>
    <d v="1899-12-30T15:36:00"/>
    <d v="1899-12-30T00:36:00"/>
    <m/>
    <n v="36"/>
    <n v="1"/>
  </r>
  <r>
    <n v="3904"/>
    <x v="279"/>
    <s v="Dadito"/>
    <x v="1"/>
    <s v="Consulta"/>
    <d v="1899-12-30T16:06:00"/>
    <d v="1899-12-30T16:24:00"/>
    <d v="1899-12-30T16:55:00"/>
    <d v="1899-12-30T00:31:00"/>
    <m/>
    <n v="31"/>
    <n v="1"/>
  </r>
  <r>
    <n v="3905"/>
    <x v="279"/>
    <s v="Binao"/>
    <x v="1"/>
    <s v="vacuna"/>
    <d v="1899-12-30T17:57:00"/>
    <d v="1899-12-30T18:05:00"/>
    <d v="1899-12-30T18:23:00"/>
    <d v="1899-12-30T00:18:00"/>
    <m/>
    <n v="18"/>
    <n v="1"/>
  </r>
  <r>
    <n v="3906"/>
    <x v="279"/>
    <s v="Ambar"/>
    <x v="1"/>
    <s v="Revision"/>
    <d v="1899-12-30T15:52:00"/>
    <d v="1899-12-30T16:00:00"/>
    <d v="1899-12-30T16:25:00"/>
    <d v="1899-12-30T00:25:00"/>
    <m/>
    <n v="25"/>
    <n v="1"/>
  </r>
  <r>
    <n v="3907"/>
    <x v="279"/>
    <s v="Olivia"/>
    <x v="1"/>
    <s v="Revision"/>
    <d v="1899-12-30T17:07:00"/>
    <d v="1899-12-30T17:08:00"/>
    <d v="1899-12-30T17:30:00"/>
    <d v="1899-12-30T00:22:00"/>
    <m/>
    <n v="22"/>
    <n v="1"/>
  </r>
  <r>
    <n v="3908"/>
    <x v="279"/>
    <s v="Dolly"/>
    <x v="1"/>
    <s v="Retiro de puntos"/>
    <d v="1899-12-30T17:43:00"/>
    <d v="1899-12-30T17:40:00"/>
    <d v="1899-12-30T17:48:00"/>
    <d v="1899-12-30T00:08:00"/>
    <m/>
    <n v="8"/>
    <n v="1"/>
  </r>
  <r>
    <n v="3909"/>
    <x v="279"/>
    <s v="Zizi - Kimba - Mishi"/>
    <x v="11"/>
    <s v="Consulta"/>
    <d v="1899-12-30T16:12:00"/>
    <d v="1899-12-30T16:40:00"/>
    <d v="1899-12-30T17:20:00"/>
    <d v="1899-12-30T00:40:00"/>
    <m/>
    <n v="40"/>
    <n v="1"/>
  </r>
  <r>
    <n v="3910"/>
    <x v="279"/>
    <s v="Luca"/>
    <x v="11"/>
    <s v="Desparasitación"/>
    <d v="1899-12-30T19:12:00"/>
    <d v="1899-12-30T19:20:00"/>
    <d v="1899-12-30T19:33:00"/>
    <d v="1899-12-30T00:13:00"/>
    <m/>
    <n v="13"/>
    <n v="1"/>
  </r>
  <r>
    <n v="3911"/>
    <x v="279"/>
    <s v="Morgan"/>
    <x v="11"/>
    <s v="Desparasitación"/>
    <d v="1899-12-30T12:16:00"/>
    <d v="1899-12-30T12:20:00"/>
    <d v="1899-12-30T12:36:00"/>
    <d v="1899-12-30T00:16:00"/>
    <m/>
    <n v="16"/>
    <n v="1"/>
  </r>
  <r>
    <n v="3912"/>
    <x v="279"/>
    <s v="Frida"/>
    <x v="11"/>
    <s v="Consulta"/>
    <d v="1899-12-30T16:37:00"/>
    <d v="1899-12-30T16:40:00"/>
    <d v="1899-12-30T17:20:00"/>
    <d v="1899-12-30T00:40:00"/>
    <m/>
    <n v="40"/>
    <n v="1"/>
  </r>
  <r>
    <n v="3913"/>
    <x v="279"/>
    <s v="Koda"/>
    <x v="11"/>
    <s v="Vacuna"/>
    <d v="1899-12-30T14:35:00"/>
    <d v="1899-12-30T14:40:00"/>
    <d v="1899-12-30T14:55:00"/>
    <d v="1899-12-30T00:15:00"/>
    <m/>
    <n v="15"/>
    <n v="1"/>
  </r>
  <r>
    <n v="3914"/>
    <x v="279"/>
    <s v="Lola"/>
    <x v="11"/>
    <s v="Revision"/>
    <d v="1899-12-30T14:15:00"/>
    <d v="1899-12-30T14:20:00"/>
    <s v="s/d"/>
    <e v="#VALUE!"/>
    <m/>
    <e v="#VALUE!"/>
    <n v="1"/>
  </r>
  <r>
    <n v="3915"/>
    <x v="280"/>
    <s v="Drako"/>
    <x v="3"/>
    <s v="Consulta"/>
    <d v="1899-12-30T19:30:00"/>
    <d v="1899-12-30T19:30:00"/>
    <s v="s/d"/>
    <e v="#VALUE!"/>
    <m/>
    <e v="#VALUE!"/>
    <n v="1"/>
  </r>
  <r>
    <n v="3916"/>
    <x v="280"/>
    <s v="Fiona"/>
    <x v="3"/>
    <s v="Consulta"/>
    <d v="1899-12-30T20:00:00"/>
    <d v="1899-12-30T20:00:00"/>
    <s v="s/d"/>
    <e v="#VALUE!"/>
    <m/>
    <e v="#VALUE!"/>
    <n v="1"/>
  </r>
  <r>
    <n v="3917"/>
    <x v="280"/>
    <s v="Valkiria"/>
    <x v="1"/>
    <s v="Consulta"/>
    <d v="1899-12-30T18:32:00"/>
    <d v="1899-12-30T18:40:00"/>
    <d v="1899-12-30T19:12:00"/>
    <d v="1899-12-30T00:32:00"/>
    <m/>
    <n v="32"/>
    <n v="1"/>
  </r>
  <r>
    <n v="3918"/>
    <x v="280"/>
    <s v="Cuquis - Tommy - Canelita - Chayote - Dou"/>
    <x v="1"/>
    <s v="Desparasitación"/>
    <d v="1899-12-30T11:42:00"/>
    <d v="1899-12-30T11:42:00"/>
    <d v="1899-12-30T12:42:00"/>
    <d v="1899-12-30T01:00:00"/>
    <m/>
    <n v="60"/>
    <n v="1"/>
  </r>
  <r>
    <n v="3919"/>
    <x v="280"/>
    <s v="Sheisy"/>
    <x v="11"/>
    <s v="Usg"/>
    <d v="1899-12-30T16:53:00"/>
    <d v="1899-12-30T16:53:00"/>
    <s v="s/d"/>
    <e v="#VALUE!"/>
    <m/>
    <e v="#VALUE!"/>
    <n v="1"/>
  </r>
  <r>
    <n v="3920"/>
    <x v="280"/>
    <s v="Marshall"/>
    <x v="11"/>
    <s v="Sonda"/>
    <d v="1899-12-30T16:59:00"/>
    <d v="1899-12-30T16:59:00"/>
    <s v="s/d"/>
    <e v="#VALUE!"/>
    <m/>
    <e v="#VALUE!"/>
    <n v="1"/>
  </r>
  <r>
    <n v="3921"/>
    <x v="280"/>
    <s v="Burbuja"/>
    <x v="11"/>
    <s v="Vacuna"/>
    <d v="1899-12-30T18:00:00"/>
    <d v="1899-12-30T18:00:00"/>
    <s v="s/d"/>
    <e v="#VALUE!"/>
    <m/>
    <e v="#VALUE!"/>
    <n v="1"/>
  </r>
  <r>
    <n v="3922"/>
    <x v="280"/>
    <s v="Bella"/>
    <x v="11"/>
    <s v="Consulta"/>
    <d v="1899-12-30T15:55:00"/>
    <d v="1899-12-30T16:00:00"/>
    <d v="1899-12-30T16:40:00"/>
    <d v="1899-12-30T00:40:00"/>
    <m/>
    <n v="40"/>
    <n v="1"/>
  </r>
  <r>
    <n v="3923"/>
    <x v="280"/>
    <s v="Buddy"/>
    <x v="11"/>
    <s v="Toma de presion"/>
    <d v="1899-12-30T17:47:00"/>
    <d v="1899-12-30T17:47:00"/>
    <s v="s/d"/>
    <e v="#VALUE!"/>
    <m/>
    <e v="#VALUE!"/>
    <n v="1"/>
  </r>
  <r>
    <n v="3924"/>
    <x v="280"/>
    <s v="Varon - Lassy"/>
    <x v="11"/>
    <s v="Consulta"/>
    <d v="1899-12-30T18:14:00"/>
    <d v="1899-12-30T18:14:00"/>
    <s v="s/d"/>
    <e v="#VALUE!"/>
    <m/>
    <e v="#VALUE!"/>
    <n v="1"/>
  </r>
  <r>
    <n v="3925"/>
    <x v="280"/>
    <s v="Cuqui"/>
    <x v="11"/>
    <s v="S/D"/>
    <d v="1899-12-30T17:30:00"/>
    <d v="1899-12-30T17:30:00"/>
    <s v="s/d"/>
    <e v="#VALUE!"/>
    <m/>
    <e v="#VALUE!"/>
    <n v="1"/>
  </r>
  <r>
    <n v="3926"/>
    <x v="280"/>
    <s v="Paches"/>
    <x v="11"/>
    <s v="Desparasitación"/>
    <d v="1899-12-30T14:25:00"/>
    <d v="1899-12-30T14:30:00"/>
    <d v="1899-12-30T14:41:00"/>
    <d v="1899-12-30T00:11:00"/>
    <m/>
    <n v="11"/>
    <n v="1"/>
  </r>
  <r>
    <n v="3927"/>
    <x v="280"/>
    <s v="Wally"/>
    <x v="11"/>
    <s v="Hospitalizaciom"/>
    <d v="1899-12-30T09:48:00"/>
    <d v="1899-12-30T09:48:00"/>
    <s v="s/d"/>
    <e v="#VALUE!"/>
    <m/>
    <e v="#VALUE!"/>
    <n v="1"/>
  </r>
  <r>
    <n v="3928"/>
    <x v="280"/>
    <s v="Leo"/>
    <x v="11"/>
    <s v="Certificado Medico"/>
    <d v="1899-12-30T09:50:00"/>
    <d v="1899-12-30T09:50:00"/>
    <d v="1899-12-30T10:07:00"/>
    <d v="1899-12-30T00:17:00"/>
    <m/>
    <n v="17"/>
    <n v="1"/>
  </r>
  <r>
    <n v="3929"/>
    <x v="280"/>
    <s v="Duque  -Rex"/>
    <x v="11"/>
    <s v="vacuna"/>
    <d v="1899-12-30T10:28:00"/>
    <d v="1899-12-30T10:35:00"/>
    <d v="1899-12-30T10:50:00"/>
    <d v="1899-12-30T00:15:00"/>
    <m/>
    <n v="15"/>
    <n v="1"/>
  </r>
  <r>
    <n v="3930"/>
    <x v="281"/>
    <s v="Luna"/>
    <x v="26"/>
    <s v="Desparasitación"/>
    <d v="1899-12-30T14:31:00"/>
    <d v="1899-12-30T14:31:00"/>
    <s v="s/d"/>
    <e v="#VALUE!"/>
    <m/>
    <e v="#VALUE!"/>
    <n v="1"/>
  </r>
  <r>
    <n v="3931"/>
    <x v="281"/>
    <s v="Musa - Zapata"/>
    <x v="9"/>
    <s v="Desparasitación"/>
    <d v="1899-12-30T12:24:00"/>
    <d v="1899-12-30T12:24:00"/>
    <d v="1899-12-30T13:11:00"/>
    <d v="1899-12-30T00:47:00"/>
    <m/>
    <n v="47"/>
    <n v="1"/>
  </r>
  <r>
    <n v="3932"/>
    <x v="281"/>
    <s v="Nevada"/>
    <x v="9"/>
    <s v="Consulta"/>
    <d v="1899-12-30T09:50:00"/>
    <d v="1899-12-30T09:50:00"/>
    <d v="1899-12-30T10:50:00"/>
    <d v="1899-12-30T01:00:00"/>
    <m/>
    <n v="60"/>
    <n v="1"/>
  </r>
  <r>
    <n v="3933"/>
    <x v="281"/>
    <s v="Kiba"/>
    <x v="9"/>
    <s v="vacuna"/>
    <d v="1899-12-30T13:23:00"/>
    <d v="1899-12-30T13:23:00"/>
    <d v="1899-12-30T13:40:00"/>
    <d v="1899-12-30T00:17:00"/>
    <m/>
    <n v="17"/>
    <n v="1"/>
  </r>
  <r>
    <n v="3934"/>
    <x v="281"/>
    <s v="Arya"/>
    <x v="9"/>
    <s v="Vacuna"/>
    <d v="1899-12-30T18:56:00"/>
    <d v="1899-12-30T18:56:00"/>
    <d v="1899-12-30T19:19:00"/>
    <d v="1899-12-30T00:23:00"/>
    <m/>
    <n v="23"/>
    <n v="1"/>
  </r>
  <r>
    <n v="3935"/>
    <x v="281"/>
    <s v="Suki"/>
    <x v="9"/>
    <s v="Consulta"/>
    <d v="1899-12-30T11:38:00"/>
    <d v="1899-12-30T11:38:00"/>
    <d v="1899-12-30T12:12:00"/>
    <d v="1899-12-30T00:34:00"/>
    <m/>
    <n v="34"/>
    <n v="1"/>
  </r>
  <r>
    <n v="3936"/>
    <x v="281"/>
    <s v="Sasha"/>
    <x v="11"/>
    <s v="Consulta"/>
    <d v="1899-12-30T13:24:00"/>
    <d v="1899-12-30T13:30:00"/>
    <d v="1899-12-30T13:40:00"/>
    <d v="1899-12-30T00:10:00"/>
    <m/>
    <n v="10"/>
    <n v="1"/>
  </r>
  <r>
    <n v="3937"/>
    <x v="281"/>
    <s v="Waffle"/>
    <x v="11"/>
    <s v="Revision"/>
    <d v="1899-12-30T11:20:00"/>
    <d v="1899-12-30T11:20:00"/>
    <s v="s/d"/>
    <e v="#VALUE!"/>
    <m/>
    <e v="#VALUE!"/>
    <n v="1"/>
  </r>
  <r>
    <n v="3938"/>
    <x v="281"/>
    <s v="Tobby"/>
    <x v="11"/>
    <s v="Usg"/>
    <d v="1899-12-30T10:27:00"/>
    <d v="1899-12-30T10:27:00"/>
    <s v="s/d"/>
    <e v="#VALUE!"/>
    <m/>
    <e v="#VALUE!"/>
    <n v="1"/>
  </r>
  <r>
    <n v="3939"/>
    <x v="281"/>
    <s v="Roy"/>
    <x v="11"/>
    <s v="Toma de presion"/>
    <d v="1899-12-30T10:10:00"/>
    <d v="1899-12-30T10:10:00"/>
    <s v="s/d"/>
    <e v="#VALUE!"/>
    <m/>
    <e v="#VALUE!"/>
    <n v="1"/>
  </r>
  <r>
    <n v="3940"/>
    <x v="281"/>
    <s v="Bangkok"/>
    <x v="11"/>
    <s v="Rayos X"/>
    <d v="1899-12-30T17:17:00"/>
    <d v="1899-12-30T17:20:00"/>
    <d v="1899-12-30T17:40:00"/>
    <d v="1899-12-30T00:20:00"/>
    <m/>
    <n v="20"/>
    <n v="1"/>
  </r>
  <r>
    <n v="3941"/>
    <x v="281"/>
    <s v="Oso"/>
    <x v="11"/>
    <s v="Consulta"/>
    <d v="1899-12-30T15:58:00"/>
    <d v="1899-12-30T16:05:00"/>
    <d v="1899-12-30T16:28:00"/>
    <d v="1899-12-30T00:23:00"/>
    <m/>
    <n v="23"/>
    <n v="1"/>
  </r>
  <r>
    <n v="3942"/>
    <x v="281"/>
    <s v="Luky"/>
    <x v="11"/>
    <s v="Certificado Medico"/>
    <d v="1899-12-30T17:35:00"/>
    <d v="1899-12-30T17:50:00"/>
    <d v="1899-12-30T18:00:00"/>
    <d v="1899-12-30T00:10:00"/>
    <m/>
    <n v="10"/>
    <n v="1"/>
  </r>
  <r>
    <n v="3943"/>
    <x v="282"/>
    <s v="Toreto"/>
    <x v="9"/>
    <s v="Consulta"/>
    <d v="1899-12-30T16:14:00"/>
    <d v="1899-12-30T16:14:00"/>
    <d v="1899-12-30T16:46:00"/>
    <d v="1899-12-30T00:32:00"/>
    <m/>
    <n v="32"/>
    <n v="1"/>
  </r>
  <r>
    <n v="3944"/>
    <x v="282"/>
    <s v="Locky"/>
    <x v="1"/>
    <s v="Aplicación de medicamento"/>
    <d v="1899-12-30T16:30:00"/>
    <d v="1899-12-30T16:32:00"/>
    <d v="1899-12-30T17:02:00"/>
    <d v="1899-12-30T00:30:00"/>
    <m/>
    <n v="30"/>
    <n v="1"/>
  </r>
  <r>
    <n v="3945"/>
    <x v="282"/>
    <s v="Chato"/>
    <x v="1"/>
    <s v="Consulta"/>
    <d v="1899-12-30T15:04:00"/>
    <d v="1899-12-30T15:05:00"/>
    <d v="1899-12-30T15:50:00"/>
    <d v="1899-12-30T00:45:00"/>
    <m/>
    <n v="45"/>
    <n v="1"/>
  </r>
  <r>
    <n v="3946"/>
    <x v="282"/>
    <s v="Sanson"/>
    <x v="1"/>
    <s v="Desparasitación"/>
    <d v="1899-12-30T12:03:00"/>
    <d v="1899-12-30T12:10:00"/>
    <d v="1899-12-30T12:50:00"/>
    <d v="1899-12-30T00:40:00"/>
    <m/>
    <n v="40"/>
    <n v="1"/>
  </r>
  <r>
    <n v="3947"/>
    <x v="282"/>
    <s v="Benni"/>
    <x v="1"/>
    <s v="Revision"/>
    <d v="1899-12-30T12:54:00"/>
    <d v="1899-12-30T12:54:00"/>
    <d v="1899-12-30T13:30:00"/>
    <d v="1899-12-30T00:36:00"/>
    <m/>
    <n v="36"/>
    <n v="1"/>
  </r>
  <r>
    <n v="3948"/>
    <x v="283"/>
    <s v="Camilo"/>
    <x v="15"/>
    <s v="Consulta"/>
    <d v="1899-12-30T17:55:00"/>
    <d v="1899-12-30T18:00:00"/>
    <d v="1899-12-30T18:41:00"/>
    <d v="1899-12-30T00:41:00"/>
    <m/>
    <n v="41"/>
    <n v="1"/>
  </r>
  <r>
    <n v="3949"/>
    <x v="283"/>
    <s v="Merle"/>
    <x v="3"/>
    <s v="Revision"/>
    <d v="1899-12-30T17:34:00"/>
    <d v="1899-12-30T17:34:00"/>
    <s v="s/d"/>
    <e v="#VALUE!"/>
    <m/>
    <e v="#VALUE!"/>
    <n v="1"/>
  </r>
  <r>
    <n v="3950"/>
    <x v="283"/>
    <s v="Chanel"/>
    <x v="1"/>
    <s v="Consulta"/>
    <d v="1899-12-30T18:47:00"/>
    <d v="1899-12-30T18:53:00"/>
    <d v="1899-12-30T20:00:00"/>
    <d v="1899-12-30T01:07:00"/>
    <m/>
    <n v="67"/>
    <n v="1"/>
  </r>
  <r>
    <n v="3951"/>
    <x v="283"/>
    <s v="Kamila"/>
    <x v="1"/>
    <s v="Consulta"/>
    <d v="1899-12-30T17:41:00"/>
    <d v="1899-12-30T17:50:00"/>
    <d v="1899-12-30T18:20:00"/>
    <d v="1899-12-30T00:30:00"/>
    <m/>
    <n v="30"/>
    <n v="1"/>
  </r>
  <r>
    <n v="3952"/>
    <x v="283"/>
    <s v="Chanel - Coca - Turco"/>
    <x v="1"/>
    <s v="vacuna"/>
    <d v="1899-12-30T16:29:00"/>
    <d v="1899-12-30T16:29:00"/>
    <d v="1899-12-30T17:00:00"/>
    <d v="1899-12-30T00:31:00"/>
    <m/>
    <n v="31"/>
    <n v="1"/>
  </r>
  <r>
    <n v="3953"/>
    <x v="283"/>
    <s v="Bolt"/>
    <x v="1"/>
    <s v="Desparasitación"/>
    <d v="1899-12-30T14:49:00"/>
    <d v="1899-12-30T14:53:00"/>
    <d v="1899-12-30T15:40:00"/>
    <d v="1899-12-30T00:47:00"/>
    <m/>
    <n v="47"/>
    <n v="1"/>
  </r>
  <r>
    <n v="3954"/>
    <x v="283"/>
    <s v="Oreon"/>
    <x v="0"/>
    <s v="Aplicación de medicamento"/>
    <d v="1899-12-30T09:59:00"/>
    <d v="1899-12-30T09:59:00"/>
    <s v="s/d"/>
    <e v="#VALUE!"/>
    <m/>
    <e v="#VALUE!"/>
    <n v="1"/>
  </r>
  <r>
    <n v="3955"/>
    <x v="283"/>
    <s v="Ambar"/>
    <x v="0"/>
    <s v="Desparasitación"/>
    <d v="1899-12-30T10:07:00"/>
    <d v="1899-12-30T10:07:00"/>
    <s v="s/d"/>
    <e v="#VALUE!"/>
    <m/>
    <e v="#VALUE!"/>
    <n v="1"/>
  </r>
  <r>
    <n v="3956"/>
    <x v="283"/>
    <s v="Argos"/>
    <x v="0"/>
    <s v="Consulta"/>
    <d v="1899-12-30T08:25:00"/>
    <d v="1899-12-30T08:25:00"/>
    <s v="s/d"/>
    <e v="#VALUE!"/>
    <m/>
    <e v="#VALUE!"/>
    <n v="1"/>
  </r>
  <r>
    <n v="3957"/>
    <x v="283"/>
    <s v="Greisi - Zira - Miky"/>
    <x v="11"/>
    <s v="Vacuna"/>
    <d v="1899-12-30T17:04:00"/>
    <d v="1899-12-30T17:04:00"/>
    <d v="1899-12-30T17:42:00"/>
    <d v="1899-12-30T00:38:00"/>
    <m/>
    <n v="38"/>
    <n v="1"/>
  </r>
  <r>
    <n v="3958"/>
    <x v="283"/>
    <s v="Rivia"/>
    <x v="11"/>
    <s v="Vacuna"/>
    <d v="1899-12-30T19:12:00"/>
    <d v="1899-12-30T19:15:00"/>
    <d v="1899-12-30T19:28:00"/>
    <d v="1899-12-30T00:13:00"/>
    <m/>
    <n v="13"/>
    <n v="1"/>
  </r>
  <r>
    <n v="3959"/>
    <x v="283"/>
    <s v="Jerry"/>
    <x v="11"/>
    <s v="Ozonoterapia"/>
    <d v="1899-12-30T18:22:00"/>
    <d v="1899-12-30T18:22:00"/>
    <d v="1899-12-30T18:58:00"/>
    <d v="1899-12-30T00:36:00"/>
    <m/>
    <n v="36"/>
    <n v="1"/>
  </r>
  <r>
    <n v="3960"/>
    <x v="283"/>
    <s v="S/N"/>
    <x v="11"/>
    <s v="Consulta"/>
    <d v="1899-12-30T17:57:00"/>
    <d v="1899-12-30T18:00:00"/>
    <d v="1899-12-30T18:20:00"/>
    <d v="1899-12-30T00:20:00"/>
    <m/>
    <n v="20"/>
    <n v="1"/>
  </r>
  <r>
    <n v="3961"/>
    <x v="283"/>
    <s v="Nala"/>
    <x v="11"/>
    <s v="Vacuna"/>
    <d v="1899-12-30T15:48:00"/>
    <d v="1899-12-30T15:50:00"/>
    <d v="1899-12-30T16:05:00"/>
    <d v="1899-12-30T00:15:00"/>
    <m/>
    <n v="15"/>
    <n v="1"/>
  </r>
  <r>
    <n v="3962"/>
    <x v="283"/>
    <s v="Luna"/>
    <x v="11"/>
    <s v="Consulta"/>
    <d v="1899-12-30T13:19:00"/>
    <d v="1899-12-30T13:23:00"/>
    <d v="1899-12-30T14:00:00"/>
    <d v="1899-12-30T00:37:00"/>
    <m/>
    <n v="37"/>
    <n v="1"/>
  </r>
  <r>
    <n v="3963"/>
    <x v="283"/>
    <s v="Papantla"/>
    <x v="11"/>
    <s v="Revision"/>
    <d v="1899-12-30T09:28:00"/>
    <d v="1899-12-30T09:40:00"/>
    <d v="1899-12-30T09:59:00"/>
    <d v="1899-12-30T00:19:00"/>
    <m/>
    <n v="19"/>
    <n v="1"/>
  </r>
  <r>
    <n v="3964"/>
    <x v="284"/>
    <s v="Luna"/>
    <x v="22"/>
    <s v="Consulta"/>
    <d v="1899-12-30T10:37:00"/>
    <d v="1899-12-30T10:37:00"/>
    <s v="s/d"/>
    <e v="#VALUE!"/>
    <m/>
    <e v="#VALUE!"/>
    <n v="1"/>
  </r>
  <r>
    <n v="3965"/>
    <x v="284"/>
    <s v="Ruso"/>
    <x v="22"/>
    <s v="Consulta"/>
    <d v="1899-12-30T09:50:00"/>
    <d v="1899-12-30T09:50:00"/>
    <s v="s/d"/>
    <e v="#VALUE!"/>
    <m/>
    <e v="#VALUE!"/>
    <n v="1"/>
  </r>
  <r>
    <n v="3966"/>
    <x v="284"/>
    <s v="Chispita"/>
    <x v="22"/>
    <s v="Desparasitación"/>
    <d v="1899-12-30T11:40:00"/>
    <d v="1899-12-30T11:40:00"/>
    <s v="s/d"/>
    <e v="#VALUE!"/>
    <m/>
    <e v="#VALUE!"/>
    <n v="1"/>
  </r>
  <r>
    <n v="3967"/>
    <x v="284"/>
    <s v="Queeny"/>
    <x v="22"/>
    <s v="Laboratorio"/>
    <d v="1899-12-30T13:24:00"/>
    <d v="1899-12-30T13:24:00"/>
    <s v="s/d"/>
    <e v="#VALUE!"/>
    <m/>
    <e v="#VALUE!"/>
    <n v="1"/>
  </r>
  <r>
    <n v="3968"/>
    <x v="284"/>
    <s v="Conchita"/>
    <x v="22"/>
    <s v="Consulta"/>
    <d v="1899-12-30T10:43:00"/>
    <d v="1899-12-30T10:43:00"/>
    <s v="s/d"/>
    <e v="#VALUE!"/>
    <m/>
    <e v="#VALUE!"/>
    <n v="1"/>
  </r>
  <r>
    <n v="3969"/>
    <x v="284"/>
    <s v="Mikaela"/>
    <x v="22"/>
    <s v="Usg"/>
    <d v="1899-12-30T08:59:00"/>
    <d v="1899-12-30T08:59:00"/>
    <s v="s/d"/>
    <e v="#VALUE!"/>
    <m/>
    <e v="#VALUE!"/>
    <n v="1"/>
  </r>
  <r>
    <n v="3970"/>
    <x v="284"/>
    <s v="S/N"/>
    <x v="22"/>
    <s v="Nebulizacion"/>
    <d v="1899-12-30T17:02:00"/>
    <d v="1899-12-30T17:02:00"/>
    <s v="s/d"/>
    <e v="#VALUE!"/>
    <m/>
    <e v="#VALUE!"/>
    <n v="1"/>
  </r>
  <r>
    <n v="3971"/>
    <x v="284"/>
    <s v="S/N"/>
    <x v="22"/>
    <s v="Nebulizacion"/>
    <d v="1899-12-30T10:10:00"/>
    <d v="1899-12-30T10:10:00"/>
    <s v="s/d"/>
    <e v="#VALUE!"/>
    <m/>
    <e v="#VALUE!"/>
    <n v="1"/>
  </r>
  <r>
    <n v="3972"/>
    <x v="284"/>
    <s v="Kenzo"/>
    <x v="22"/>
    <s v="Consulta"/>
    <s v="s/d"/>
    <s v="s/d"/>
    <s v="s/d"/>
    <e v="#VALUE!"/>
    <m/>
    <e v="#VALUE!"/>
    <n v="1"/>
  </r>
  <r>
    <n v="3973"/>
    <x v="284"/>
    <s v="Cuba"/>
    <x v="22"/>
    <s v="Consulta"/>
    <d v="1899-12-30T09:09:00"/>
    <d v="1899-12-30T09:09:00"/>
    <s v="s/d"/>
    <e v="#VALUE!"/>
    <m/>
    <e v="#VALUE!"/>
    <n v="1"/>
  </r>
  <r>
    <n v="3974"/>
    <x v="284"/>
    <s v="Timoteo"/>
    <x v="22"/>
    <s v="Consulta"/>
    <d v="1899-12-30T15:43:00"/>
    <d v="1899-12-30T15:43:00"/>
    <s v="s/d"/>
    <e v="#VALUE!"/>
    <m/>
    <e v="#VALUE!"/>
    <n v="1"/>
  </r>
  <r>
    <n v="3975"/>
    <x v="284"/>
    <s v="Tommy"/>
    <x v="22"/>
    <s v="Consulta"/>
    <d v="1899-12-30T15:47:00"/>
    <d v="1899-12-30T15:47:00"/>
    <s v="s/d"/>
    <e v="#VALUE!"/>
    <m/>
    <e v="#VALUE!"/>
    <n v="1"/>
  </r>
  <r>
    <n v="3976"/>
    <x v="284"/>
    <s v="Dolche"/>
    <x v="22"/>
    <s v="Revision"/>
    <s v="s/d"/>
    <s v="s/d"/>
    <s v="s/d"/>
    <e v="#VALUE!"/>
    <m/>
    <e v="#VALUE!"/>
    <n v="1"/>
  </r>
  <r>
    <n v="3977"/>
    <x v="284"/>
    <s v="Guera"/>
    <x v="22"/>
    <m/>
    <d v="1899-12-30T12:22:00"/>
    <d v="1899-12-30T12:22:00"/>
    <s v="s/d"/>
    <e v="#VALUE!"/>
    <m/>
    <e v="#VALUE!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11" firstHeaderRow="1" firstDataRow="3" firstDataCol="1"/>
  <pivotFields count="13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28">
        <item x="1"/>
        <item h="1" x="10"/>
        <item h="1" x="4"/>
        <item h="1" x="5"/>
        <item h="1" x="6"/>
        <item h="1" x="8"/>
        <item h="1" x="20"/>
        <item h="1" x="2"/>
        <item h="1" x="12"/>
        <item h="1" x="14"/>
        <item h="1" x="19"/>
        <item x="22"/>
        <item h="1" x="13"/>
        <item h="1" x="25"/>
        <item x="3"/>
        <item h="1" x="24"/>
        <item h="1" x="21"/>
        <item h="1" x="9"/>
        <item h="1" x="17"/>
        <item h="1" x="15"/>
        <item h="1" x="16"/>
        <item h="1" x="26"/>
        <item x="0"/>
        <item x="11"/>
        <item h="1" x="7"/>
        <item h="1" x="23"/>
        <item h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6">
    <i>
      <x/>
    </i>
    <i>
      <x v="11"/>
    </i>
    <i>
      <x v="14"/>
    </i>
    <i>
      <x v="22"/>
    </i>
    <i>
      <x v="23"/>
    </i>
    <i t="grand">
      <x/>
    </i>
  </rowItems>
  <colFields count="2">
    <field x="12"/>
    <field x="1"/>
  </colFields>
  <col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cuen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L14" sqref="L14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8" width="6" bestFit="1" customWidth="1"/>
    <col min="9" max="9" width="5.5703125" bestFit="1" customWidth="1"/>
    <col min="10" max="10" width="6.140625" bestFit="1" customWidth="1"/>
    <col min="11" max="11" width="5.42578125" bestFit="1" customWidth="1"/>
    <col min="12" max="12" width="12.5703125" bestFit="1" customWidth="1"/>
    <col min="13" max="13" width="7.140625" bestFit="1" customWidth="1"/>
    <col min="14" max="43" width="6.5703125" bestFit="1" customWidth="1"/>
    <col min="44" max="73" width="7.42578125" bestFit="1" customWidth="1"/>
    <col min="74" max="103" width="6.5703125" bestFit="1" customWidth="1"/>
    <col min="104" max="134" width="6" bestFit="1" customWidth="1"/>
    <col min="135" max="195" width="6.85546875" bestFit="1" customWidth="1"/>
    <col min="196" max="226" width="6.42578125" bestFit="1" customWidth="1"/>
    <col min="227" max="256" width="7" bestFit="1" customWidth="1"/>
    <col min="257" max="286" width="6.28515625" bestFit="1" customWidth="1"/>
    <col min="287" max="287" width="12.5703125" bestFit="1" customWidth="1"/>
  </cols>
  <sheetData>
    <row r="3" spans="1:12">
      <c r="A3" s="41" t="s">
        <v>1637</v>
      </c>
      <c r="B3" s="41" t="s">
        <v>1640</v>
      </c>
    </row>
    <row r="4" spans="1:12">
      <c r="B4" t="s">
        <v>1641</v>
      </c>
      <c r="C4" t="s">
        <v>1642</v>
      </c>
      <c r="D4" t="s">
        <v>1643</v>
      </c>
      <c r="E4" t="s">
        <v>1644</v>
      </c>
      <c r="F4" t="s">
        <v>1645</v>
      </c>
      <c r="G4" t="s">
        <v>1646</v>
      </c>
      <c r="H4" t="s">
        <v>1647</v>
      </c>
      <c r="I4" t="s">
        <v>1648</v>
      </c>
      <c r="J4" t="s">
        <v>1649</v>
      </c>
      <c r="K4" t="s">
        <v>1650</v>
      </c>
      <c r="L4" t="s">
        <v>1639</v>
      </c>
    </row>
    <row r="5" spans="1:12">
      <c r="A5" s="41" t="s">
        <v>1638</v>
      </c>
    </row>
    <row r="6" spans="1:12">
      <c r="A6" s="3" t="s">
        <v>18</v>
      </c>
      <c r="B6" s="40">
        <v>33</v>
      </c>
      <c r="C6" s="40">
        <v>55</v>
      </c>
      <c r="D6" s="40">
        <v>62</v>
      </c>
      <c r="E6" s="40">
        <v>119</v>
      </c>
      <c r="F6" s="40">
        <v>119</v>
      </c>
      <c r="G6" s="40">
        <v>92</v>
      </c>
      <c r="H6" s="40">
        <v>70</v>
      </c>
      <c r="I6" s="40">
        <v>76</v>
      </c>
      <c r="J6" s="40">
        <v>39</v>
      </c>
      <c r="K6" s="40">
        <v>78</v>
      </c>
      <c r="L6" s="40">
        <v>743</v>
      </c>
    </row>
    <row r="7" spans="1:12">
      <c r="A7" s="3" t="s">
        <v>1185</v>
      </c>
      <c r="B7" s="40"/>
      <c r="C7" s="40"/>
      <c r="D7" s="40"/>
      <c r="E7" s="40"/>
      <c r="F7" s="40"/>
      <c r="G7" s="40"/>
      <c r="H7" s="40">
        <v>5</v>
      </c>
      <c r="I7" s="40">
        <v>15</v>
      </c>
      <c r="J7" s="40">
        <v>18</v>
      </c>
      <c r="K7" s="40">
        <v>29</v>
      </c>
      <c r="L7" s="40">
        <v>67</v>
      </c>
    </row>
    <row r="8" spans="1:12">
      <c r="A8" s="3" t="s">
        <v>31</v>
      </c>
      <c r="B8" s="40">
        <v>19</v>
      </c>
      <c r="C8" s="40">
        <v>55</v>
      </c>
      <c r="D8" s="40">
        <v>52</v>
      </c>
      <c r="E8" s="40">
        <v>30</v>
      </c>
      <c r="F8" s="40">
        <v>40</v>
      </c>
      <c r="G8" s="40">
        <v>51</v>
      </c>
      <c r="H8" s="40">
        <v>32</v>
      </c>
      <c r="I8" s="40">
        <v>41</v>
      </c>
      <c r="J8" s="40">
        <v>38</v>
      </c>
      <c r="K8" s="40">
        <v>30</v>
      </c>
      <c r="L8" s="40">
        <v>388</v>
      </c>
    </row>
    <row r="9" spans="1:12">
      <c r="A9" s="3" t="s">
        <v>13</v>
      </c>
      <c r="B9" s="40">
        <v>33</v>
      </c>
      <c r="C9" s="40">
        <v>62</v>
      </c>
      <c r="D9" s="40">
        <v>90</v>
      </c>
      <c r="E9" s="40">
        <v>92</v>
      </c>
      <c r="F9" s="40">
        <v>91</v>
      </c>
      <c r="G9" s="40">
        <v>79</v>
      </c>
      <c r="H9" s="40">
        <v>81</v>
      </c>
      <c r="I9" s="40">
        <v>72</v>
      </c>
      <c r="J9" s="40">
        <v>56</v>
      </c>
      <c r="K9" s="40">
        <v>40</v>
      </c>
      <c r="L9" s="40">
        <v>696</v>
      </c>
    </row>
    <row r="10" spans="1:12">
      <c r="A10" s="3" t="s">
        <v>106</v>
      </c>
      <c r="B10" s="40">
        <v>23</v>
      </c>
      <c r="C10" s="40">
        <v>83</v>
      </c>
      <c r="D10" s="40">
        <v>76</v>
      </c>
      <c r="E10" s="40">
        <v>160</v>
      </c>
      <c r="F10" s="40">
        <v>124</v>
      </c>
      <c r="G10" s="40">
        <v>99</v>
      </c>
      <c r="H10" s="40">
        <v>73</v>
      </c>
      <c r="I10" s="40">
        <v>74</v>
      </c>
      <c r="J10" s="40">
        <v>76</v>
      </c>
      <c r="K10" s="40">
        <v>96</v>
      </c>
      <c r="L10" s="40">
        <v>884</v>
      </c>
    </row>
    <row r="11" spans="1:12">
      <c r="A11" s="3" t="s">
        <v>1639</v>
      </c>
      <c r="B11" s="40">
        <v>108</v>
      </c>
      <c r="C11" s="40">
        <v>255</v>
      </c>
      <c r="D11" s="40">
        <v>280</v>
      </c>
      <c r="E11" s="40">
        <v>401</v>
      </c>
      <c r="F11" s="40">
        <v>374</v>
      </c>
      <c r="G11" s="40">
        <v>321</v>
      </c>
      <c r="H11" s="40">
        <v>261</v>
      </c>
      <c r="I11" s="40">
        <v>278</v>
      </c>
      <c r="J11" s="40">
        <v>227</v>
      </c>
      <c r="K11" s="40">
        <v>273</v>
      </c>
      <c r="L11" s="40">
        <v>2778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993"/>
  <sheetViews>
    <sheetView zoomScale="85" zoomScaleNormal="85" workbookViewId="0">
      <pane ySplit="1" topLeftCell="A1953" activePane="bottomLeft" state="frozen"/>
      <selection pane="bottomLeft" activeCell="L3989" sqref="L3989"/>
    </sheetView>
  </sheetViews>
  <sheetFormatPr baseColWidth="10" defaultColWidth="11.42578125" defaultRowHeight="15"/>
  <cols>
    <col min="3" max="3" width="27.7109375" customWidth="1"/>
    <col min="5" max="5" width="38.5703125" customWidth="1"/>
    <col min="7" max="8" width="12.42578125" style="1" customWidth="1"/>
    <col min="9" max="9" width="12" style="1" customWidth="1"/>
    <col min="10" max="10" width="11.42578125" style="1"/>
    <col min="11" max="11" width="11.85546875" customWidth="1"/>
  </cols>
  <sheetData>
    <row r="1" spans="1:12" ht="45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hidden="1">
      <c r="A2">
        <v>1</v>
      </c>
      <c r="B2" s="16">
        <v>43544</v>
      </c>
      <c r="C2" t="s">
        <v>12</v>
      </c>
      <c r="D2" s="1" t="s">
        <v>13</v>
      </c>
      <c r="E2" s="1" t="s">
        <v>14</v>
      </c>
      <c r="F2" s="1"/>
      <c r="G2" s="17">
        <v>0.31666666666666698</v>
      </c>
      <c r="H2" s="1" t="s">
        <v>15</v>
      </c>
      <c r="I2" s="1" t="s">
        <v>16</v>
      </c>
      <c r="J2" s="1" t="s">
        <v>16</v>
      </c>
      <c r="K2" s="1" t="e">
        <f t="shared" ref="K2:K18" si="0">MINUTE(I2)</f>
        <v>#VALUE!</v>
      </c>
      <c r="L2" s="1">
        <v>1</v>
      </c>
    </row>
    <row r="3" spans="1:12" hidden="1">
      <c r="A3">
        <v>2</v>
      </c>
      <c r="B3" s="16">
        <v>43544</v>
      </c>
      <c r="C3" t="s">
        <v>17</v>
      </c>
      <c r="D3" s="1" t="s">
        <v>18</v>
      </c>
      <c r="E3" s="1" t="s">
        <v>19</v>
      </c>
      <c r="F3" s="1"/>
      <c r="G3" s="17">
        <v>0.22222222222222199</v>
      </c>
      <c r="H3" s="17">
        <v>0.22916666666666699</v>
      </c>
      <c r="I3" s="17">
        <f t="shared" ref="I3:I34" si="1">H3-G3</f>
        <v>6.9444444444450026E-3</v>
      </c>
      <c r="K3" s="1">
        <f t="shared" si="0"/>
        <v>10</v>
      </c>
      <c r="L3" s="1">
        <v>1</v>
      </c>
    </row>
    <row r="4" spans="1:12" hidden="1">
      <c r="A4">
        <v>3</v>
      </c>
      <c r="B4" s="16">
        <v>43544</v>
      </c>
      <c r="C4" t="s">
        <v>20</v>
      </c>
      <c r="D4" s="1" t="s">
        <v>18</v>
      </c>
      <c r="E4" s="1" t="s">
        <v>21</v>
      </c>
      <c r="F4" s="1"/>
      <c r="G4" s="1" t="s">
        <v>15</v>
      </c>
      <c r="H4" s="1" t="s">
        <v>15</v>
      </c>
      <c r="I4" s="17" t="e">
        <f t="shared" si="1"/>
        <v>#VALUE!</v>
      </c>
      <c r="K4" s="1" t="e">
        <f t="shared" si="0"/>
        <v>#VALUE!</v>
      </c>
      <c r="L4" s="1">
        <v>1</v>
      </c>
    </row>
    <row r="5" spans="1:12" hidden="1">
      <c r="A5">
        <v>4</v>
      </c>
      <c r="B5" s="16">
        <v>43544</v>
      </c>
      <c r="C5" t="s">
        <v>22</v>
      </c>
      <c r="D5" s="1" t="s">
        <v>18</v>
      </c>
      <c r="E5" s="1" t="s">
        <v>23</v>
      </c>
      <c r="F5" s="1"/>
      <c r="G5" s="17">
        <v>0.29513888888888901</v>
      </c>
      <c r="H5" s="17">
        <v>0.296527777777778</v>
      </c>
      <c r="I5" s="17">
        <f t="shared" si="1"/>
        <v>1.388888888888995E-3</v>
      </c>
      <c r="K5" s="1">
        <f t="shared" si="0"/>
        <v>2</v>
      </c>
      <c r="L5" s="1">
        <v>1</v>
      </c>
    </row>
    <row r="6" spans="1:12" hidden="1">
      <c r="A6">
        <v>5</v>
      </c>
      <c r="B6" s="16">
        <v>43544</v>
      </c>
      <c r="C6" t="s">
        <v>24</v>
      </c>
      <c r="D6" s="1" t="s">
        <v>18</v>
      </c>
      <c r="E6" s="1" t="s">
        <v>19</v>
      </c>
      <c r="F6" s="1"/>
      <c r="G6" s="17">
        <v>0.27777777777777801</v>
      </c>
      <c r="H6" s="17">
        <v>0.29513888888888901</v>
      </c>
      <c r="I6" s="17">
        <f t="shared" si="1"/>
        <v>1.7361111111110994E-2</v>
      </c>
      <c r="K6" s="1">
        <f t="shared" si="0"/>
        <v>25</v>
      </c>
      <c r="L6" s="1">
        <v>1</v>
      </c>
    </row>
    <row r="7" spans="1:12" hidden="1">
      <c r="A7">
        <v>6</v>
      </c>
      <c r="B7" s="16">
        <v>43544</v>
      </c>
      <c r="C7" t="s">
        <v>25</v>
      </c>
      <c r="D7" s="1" t="s">
        <v>18</v>
      </c>
      <c r="E7" s="1" t="s">
        <v>26</v>
      </c>
      <c r="F7" s="1"/>
      <c r="G7" s="1" t="s">
        <v>15</v>
      </c>
      <c r="H7" s="17">
        <v>0.31111111111111101</v>
      </c>
      <c r="I7" s="17" t="e">
        <f t="shared" si="1"/>
        <v>#VALUE!</v>
      </c>
      <c r="K7" s="1" t="e">
        <f t="shared" si="0"/>
        <v>#VALUE!</v>
      </c>
      <c r="L7" s="1">
        <v>1</v>
      </c>
    </row>
    <row r="8" spans="1:12" hidden="1">
      <c r="A8">
        <v>7</v>
      </c>
      <c r="B8" s="16">
        <v>43544</v>
      </c>
      <c r="C8" t="s">
        <v>27</v>
      </c>
      <c r="D8" s="1" t="s">
        <v>28</v>
      </c>
      <c r="E8" s="1" t="s">
        <v>29</v>
      </c>
      <c r="F8" s="1"/>
      <c r="G8" s="17">
        <v>8.1250000000000003E-2</v>
      </c>
      <c r="H8" s="17">
        <v>8.1944444444444403E-2</v>
      </c>
      <c r="I8" s="17">
        <f t="shared" si="1"/>
        <v>6.9444444444440034E-4</v>
      </c>
      <c r="K8" s="1">
        <f t="shared" si="0"/>
        <v>1</v>
      </c>
      <c r="L8" s="1">
        <v>1</v>
      </c>
    </row>
    <row r="9" spans="1:12" hidden="1">
      <c r="A9">
        <v>8</v>
      </c>
      <c r="B9" s="16">
        <v>43544</v>
      </c>
      <c r="C9" t="s">
        <v>30</v>
      </c>
      <c r="D9" s="1" t="s">
        <v>31</v>
      </c>
      <c r="E9" s="1" t="s">
        <v>26</v>
      </c>
      <c r="F9" s="1"/>
      <c r="G9" s="17">
        <v>0.75</v>
      </c>
      <c r="H9" s="17">
        <v>0.77083333333333304</v>
      </c>
      <c r="I9" s="17">
        <f t="shared" si="1"/>
        <v>2.0833333333333037E-2</v>
      </c>
      <c r="K9" s="1">
        <f t="shared" si="0"/>
        <v>30</v>
      </c>
      <c r="L9" s="1">
        <v>1</v>
      </c>
    </row>
    <row r="10" spans="1:12" hidden="1">
      <c r="A10">
        <v>9</v>
      </c>
      <c r="B10" s="16">
        <v>43544</v>
      </c>
      <c r="C10" t="s">
        <v>32</v>
      </c>
      <c r="D10" s="1" t="s">
        <v>31</v>
      </c>
      <c r="E10" s="1" t="s">
        <v>19</v>
      </c>
      <c r="F10" s="1"/>
      <c r="G10" s="17">
        <v>0.73263888888888895</v>
      </c>
      <c r="H10" s="17">
        <v>0.74652777777777801</v>
      </c>
      <c r="I10" s="17">
        <f t="shared" si="1"/>
        <v>1.3888888888889062E-2</v>
      </c>
      <c r="K10" s="1">
        <f t="shared" si="0"/>
        <v>20</v>
      </c>
      <c r="L10" s="1">
        <v>1</v>
      </c>
    </row>
    <row r="11" spans="1:12" hidden="1">
      <c r="A11">
        <v>10</v>
      </c>
      <c r="B11" s="16">
        <v>43544</v>
      </c>
      <c r="C11" t="s">
        <v>33</v>
      </c>
      <c r="D11" s="1" t="s">
        <v>31</v>
      </c>
      <c r="E11" s="1" t="s">
        <v>26</v>
      </c>
      <c r="F11" s="1"/>
      <c r="G11" s="17">
        <v>0.75</v>
      </c>
      <c r="H11" s="1" t="s">
        <v>15</v>
      </c>
      <c r="I11" s="17" t="e">
        <f t="shared" si="1"/>
        <v>#VALUE!</v>
      </c>
      <c r="K11" s="1" t="e">
        <f t="shared" si="0"/>
        <v>#VALUE!</v>
      </c>
      <c r="L11" s="1">
        <v>1</v>
      </c>
    </row>
    <row r="12" spans="1:12" hidden="1">
      <c r="A12">
        <v>11</v>
      </c>
      <c r="B12" s="16">
        <v>43544</v>
      </c>
      <c r="C12" t="s">
        <v>34</v>
      </c>
      <c r="D12" s="1" t="s">
        <v>31</v>
      </c>
      <c r="E12" s="1" t="s">
        <v>26</v>
      </c>
      <c r="F12" s="1"/>
      <c r="G12" s="17">
        <v>0.79166666666666696</v>
      </c>
      <c r="H12" s="1" t="s">
        <v>15</v>
      </c>
      <c r="I12" s="17" t="e">
        <f t="shared" si="1"/>
        <v>#VALUE!</v>
      </c>
      <c r="K12" s="1" t="e">
        <f t="shared" si="0"/>
        <v>#VALUE!</v>
      </c>
      <c r="L12" s="1">
        <v>1</v>
      </c>
    </row>
    <row r="13" spans="1:12" hidden="1">
      <c r="A13">
        <v>12</v>
      </c>
      <c r="B13" s="16">
        <v>43544</v>
      </c>
      <c r="C13" t="s">
        <v>35</v>
      </c>
      <c r="D13" s="1" t="s">
        <v>31</v>
      </c>
      <c r="E13" s="1" t="s">
        <v>26</v>
      </c>
      <c r="F13" s="1"/>
      <c r="G13" s="17">
        <v>0.8125</v>
      </c>
      <c r="H13" s="1" t="s">
        <v>15</v>
      </c>
      <c r="I13" s="17" t="e">
        <f t="shared" si="1"/>
        <v>#VALUE!</v>
      </c>
      <c r="K13" s="1" t="e">
        <f t="shared" si="0"/>
        <v>#VALUE!</v>
      </c>
      <c r="L13" s="1">
        <v>1</v>
      </c>
    </row>
    <row r="14" spans="1:12" hidden="1">
      <c r="A14">
        <v>13</v>
      </c>
      <c r="B14" s="16">
        <v>43544</v>
      </c>
      <c r="C14" t="s">
        <v>36</v>
      </c>
      <c r="D14" s="1" t="s">
        <v>31</v>
      </c>
      <c r="E14" s="1" t="s">
        <v>26</v>
      </c>
      <c r="F14" s="1"/>
      <c r="G14" s="17">
        <v>0.83333333333333304</v>
      </c>
      <c r="H14" s="1" t="s">
        <v>15</v>
      </c>
      <c r="I14" s="17" t="e">
        <f t="shared" si="1"/>
        <v>#VALUE!</v>
      </c>
      <c r="K14" s="1" t="e">
        <f t="shared" si="0"/>
        <v>#VALUE!</v>
      </c>
      <c r="L14" s="1">
        <v>1</v>
      </c>
    </row>
    <row r="15" spans="1:12" hidden="1">
      <c r="A15">
        <v>14</v>
      </c>
      <c r="B15" s="16">
        <v>43545</v>
      </c>
      <c r="C15" t="s">
        <v>37</v>
      </c>
      <c r="D15" s="1" t="s">
        <v>38</v>
      </c>
      <c r="E15" s="1" t="s">
        <v>26</v>
      </c>
      <c r="F15" s="1"/>
      <c r="G15" s="17">
        <v>0.43055555555555602</v>
      </c>
      <c r="H15" s="17">
        <v>0.46180555555555602</v>
      </c>
      <c r="I15" s="17">
        <f t="shared" si="1"/>
        <v>3.125E-2</v>
      </c>
      <c r="K15" s="1">
        <f t="shared" si="0"/>
        <v>45</v>
      </c>
      <c r="L15" s="1">
        <v>1</v>
      </c>
    </row>
    <row r="16" spans="1:12" hidden="1">
      <c r="A16">
        <v>15</v>
      </c>
      <c r="B16" s="16">
        <v>43545</v>
      </c>
      <c r="C16" t="s">
        <v>39</v>
      </c>
      <c r="D16" s="1" t="s">
        <v>38</v>
      </c>
      <c r="E16" s="1" t="s">
        <v>26</v>
      </c>
      <c r="F16" s="1"/>
      <c r="G16" s="17">
        <v>0.54513888888888895</v>
      </c>
      <c r="H16" s="17">
        <v>0.56597222222222199</v>
      </c>
      <c r="I16" s="17">
        <f t="shared" si="1"/>
        <v>2.0833333333333037E-2</v>
      </c>
      <c r="K16" s="1">
        <f t="shared" si="0"/>
        <v>30</v>
      </c>
      <c r="L16" s="1">
        <v>1</v>
      </c>
    </row>
    <row r="17" spans="1:12" hidden="1">
      <c r="A17">
        <v>16</v>
      </c>
      <c r="B17" s="16">
        <v>43545</v>
      </c>
      <c r="C17" t="s">
        <v>40</v>
      </c>
      <c r="D17" s="1" t="s">
        <v>38</v>
      </c>
      <c r="E17" s="1" t="s">
        <v>26</v>
      </c>
      <c r="F17" s="1"/>
      <c r="G17" s="17">
        <v>0.5625</v>
      </c>
      <c r="H17" s="17">
        <v>0.57916666666666705</v>
      </c>
      <c r="I17" s="17">
        <f t="shared" si="1"/>
        <v>1.6666666666667052E-2</v>
      </c>
      <c r="K17" s="1">
        <f t="shared" si="0"/>
        <v>24</v>
      </c>
      <c r="L17" s="1">
        <v>1</v>
      </c>
    </row>
    <row r="18" spans="1:12" hidden="1">
      <c r="A18">
        <v>17</v>
      </c>
      <c r="B18" s="16">
        <v>43545</v>
      </c>
      <c r="C18" t="s">
        <v>41</v>
      </c>
      <c r="D18" s="1" t="s">
        <v>38</v>
      </c>
      <c r="E18" s="1" t="s">
        <v>26</v>
      </c>
      <c r="F18" s="1"/>
      <c r="G18" s="17">
        <v>0.5625</v>
      </c>
      <c r="H18" s="17">
        <v>0.57916666666666705</v>
      </c>
      <c r="I18" s="17">
        <f t="shared" si="1"/>
        <v>1.6666666666667052E-2</v>
      </c>
      <c r="K18" s="1">
        <f t="shared" si="0"/>
        <v>24</v>
      </c>
      <c r="L18" s="1">
        <v>1</v>
      </c>
    </row>
    <row r="19" spans="1:12" hidden="1">
      <c r="A19">
        <v>18</v>
      </c>
      <c r="B19" s="16">
        <v>43545</v>
      </c>
      <c r="C19" t="s">
        <v>42</v>
      </c>
      <c r="D19" s="1" t="s">
        <v>43</v>
      </c>
      <c r="E19" s="1" t="s">
        <v>19</v>
      </c>
      <c r="F19" s="1"/>
      <c r="G19" s="17">
        <v>0.38888888888888901</v>
      </c>
      <c r="H19" s="17">
        <v>0.44166666666666698</v>
      </c>
      <c r="I19" s="17">
        <f t="shared" si="1"/>
        <v>5.2777777777777979E-2</v>
      </c>
      <c r="K19" s="1">
        <v>76</v>
      </c>
      <c r="L19" s="1">
        <v>1</v>
      </c>
    </row>
    <row r="20" spans="1:12" hidden="1">
      <c r="A20">
        <v>19</v>
      </c>
      <c r="B20" s="16">
        <v>43545</v>
      </c>
      <c r="C20" t="s">
        <v>44</v>
      </c>
      <c r="D20" s="1" t="s">
        <v>43</v>
      </c>
      <c r="E20" s="1" t="s">
        <v>45</v>
      </c>
      <c r="F20" s="1"/>
      <c r="G20" s="17">
        <v>0.48611111111111099</v>
      </c>
      <c r="H20" s="17">
        <v>0.51041666666666696</v>
      </c>
      <c r="I20" s="17">
        <f t="shared" si="1"/>
        <v>2.4305555555555969E-2</v>
      </c>
      <c r="K20" s="1">
        <f t="shared" ref="K20:K30" si="2">MINUTE(I20)</f>
        <v>35</v>
      </c>
      <c r="L20" s="1">
        <v>1</v>
      </c>
    </row>
    <row r="21" spans="1:12" hidden="1">
      <c r="A21">
        <v>20</v>
      </c>
      <c r="B21" s="16">
        <v>43545</v>
      </c>
      <c r="C21" t="s">
        <v>46</v>
      </c>
      <c r="D21" s="1" t="s">
        <v>43</v>
      </c>
      <c r="E21" s="1" t="s">
        <v>21</v>
      </c>
      <c r="F21" s="1"/>
      <c r="G21" s="17">
        <v>0.51805555555555605</v>
      </c>
      <c r="H21" s="17">
        <v>0.52777777777777801</v>
      </c>
      <c r="I21" s="17">
        <f t="shared" si="1"/>
        <v>9.7222222222219656E-3</v>
      </c>
      <c r="K21" s="1">
        <f t="shared" si="2"/>
        <v>14</v>
      </c>
      <c r="L21" s="1">
        <v>1</v>
      </c>
    </row>
    <row r="22" spans="1:12" hidden="1">
      <c r="A22">
        <v>21</v>
      </c>
      <c r="B22" s="16">
        <v>43545</v>
      </c>
      <c r="C22" t="s">
        <v>47</v>
      </c>
      <c r="D22" s="1" t="s">
        <v>43</v>
      </c>
      <c r="E22" s="1" t="s">
        <v>29</v>
      </c>
      <c r="F22" s="1"/>
      <c r="G22" s="17">
        <v>0.52777777777777801</v>
      </c>
      <c r="H22" s="17">
        <v>0.53125</v>
      </c>
      <c r="I22" s="17">
        <f t="shared" si="1"/>
        <v>3.4722222222219878E-3</v>
      </c>
      <c r="K22" s="1">
        <f t="shared" si="2"/>
        <v>5</v>
      </c>
      <c r="L22" s="1">
        <v>1</v>
      </c>
    </row>
    <row r="23" spans="1:12" hidden="1">
      <c r="A23">
        <v>22</v>
      </c>
      <c r="B23" s="16">
        <v>43545</v>
      </c>
      <c r="C23" t="s">
        <v>48</v>
      </c>
      <c r="D23" s="1" t="s">
        <v>13</v>
      </c>
      <c r="E23" s="1" t="s">
        <v>21</v>
      </c>
      <c r="F23" s="1"/>
      <c r="G23" s="17">
        <v>0.70416666666666705</v>
      </c>
      <c r="H23" s="17">
        <v>0.719444444444444</v>
      </c>
      <c r="I23" s="17">
        <f t="shared" si="1"/>
        <v>1.5277777777776946E-2</v>
      </c>
      <c r="K23" s="1">
        <f t="shared" si="2"/>
        <v>22</v>
      </c>
      <c r="L23" s="1">
        <v>1</v>
      </c>
    </row>
    <row r="24" spans="1:12" hidden="1">
      <c r="A24">
        <v>23</v>
      </c>
      <c r="B24" s="16">
        <v>43545</v>
      </c>
      <c r="C24" t="s">
        <v>49</v>
      </c>
      <c r="D24" s="1" t="s">
        <v>13</v>
      </c>
      <c r="E24" s="1" t="s">
        <v>26</v>
      </c>
      <c r="F24" s="1"/>
      <c r="G24" s="17">
        <v>0.73611111111111105</v>
      </c>
      <c r="H24" s="17">
        <v>0.77291666666666703</v>
      </c>
      <c r="I24" s="17">
        <f t="shared" si="1"/>
        <v>3.680555555555598E-2</v>
      </c>
      <c r="K24" s="1">
        <f t="shared" si="2"/>
        <v>53</v>
      </c>
      <c r="L24" s="1">
        <v>1</v>
      </c>
    </row>
    <row r="25" spans="1:12" hidden="1">
      <c r="A25">
        <v>24</v>
      </c>
      <c r="B25" s="16">
        <v>43545</v>
      </c>
      <c r="C25" t="s">
        <v>50</v>
      </c>
      <c r="D25" s="1" t="s">
        <v>13</v>
      </c>
      <c r="E25" s="1" t="s">
        <v>51</v>
      </c>
      <c r="F25" s="1"/>
      <c r="G25" s="17">
        <v>0.81666666666666698</v>
      </c>
      <c r="H25" s="17">
        <v>0.82152777777777797</v>
      </c>
      <c r="I25" s="17">
        <f t="shared" si="1"/>
        <v>4.8611111111109828E-3</v>
      </c>
      <c r="K25" s="1">
        <f t="shared" si="2"/>
        <v>7</v>
      </c>
      <c r="L25" s="1">
        <v>1</v>
      </c>
    </row>
    <row r="26" spans="1:12" hidden="1">
      <c r="A26">
        <v>25</v>
      </c>
      <c r="B26" s="16">
        <v>43545</v>
      </c>
      <c r="C26" t="s">
        <v>52</v>
      </c>
      <c r="D26" s="1" t="s">
        <v>13</v>
      </c>
      <c r="E26" s="1" t="s">
        <v>26</v>
      </c>
      <c r="F26" s="1"/>
      <c r="G26" s="17">
        <v>0.84027777777777801</v>
      </c>
      <c r="H26" s="17">
        <v>0.87152777777777801</v>
      </c>
      <c r="I26" s="17">
        <f t="shared" si="1"/>
        <v>3.125E-2</v>
      </c>
      <c r="K26" s="1">
        <f t="shared" si="2"/>
        <v>45</v>
      </c>
      <c r="L26" s="1">
        <v>1</v>
      </c>
    </row>
    <row r="27" spans="1:12" hidden="1">
      <c r="A27">
        <v>26</v>
      </c>
      <c r="B27" s="16">
        <v>43545</v>
      </c>
      <c r="C27" t="s">
        <v>53</v>
      </c>
      <c r="D27" s="1" t="s">
        <v>18</v>
      </c>
      <c r="E27" s="1" t="s">
        <v>19</v>
      </c>
      <c r="F27" s="17">
        <v>0.5625</v>
      </c>
      <c r="G27" s="17">
        <v>0.5625</v>
      </c>
      <c r="H27" s="17">
        <v>0.56805555555555598</v>
      </c>
      <c r="I27" s="17">
        <f t="shared" si="1"/>
        <v>5.5555555555559799E-3</v>
      </c>
      <c r="K27" s="1">
        <f t="shared" si="2"/>
        <v>8</v>
      </c>
      <c r="L27" s="1">
        <v>1</v>
      </c>
    </row>
    <row r="28" spans="1:12" hidden="1">
      <c r="A28">
        <v>27</v>
      </c>
      <c r="B28" s="16">
        <v>43545</v>
      </c>
      <c r="C28" t="s">
        <v>54</v>
      </c>
      <c r="D28" s="1" t="s">
        <v>18</v>
      </c>
      <c r="E28" s="1" t="s">
        <v>55</v>
      </c>
      <c r="F28" s="17">
        <v>0.69583333333333297</v>
      </c>
      <c r="G28" s="17">
        <v>0.69583333333333297</v>
      </c>
      <c r="H28" s="17">
        <v>0.70833333333333304</v>
      </c>
      <c r="I28" s="17">
        <f t="shared" si="1"/>
        <v>1.2500000000000067E-2</v>
      </c>
      <c r="K28" s="1">
        <f t="shared" si="2"/>
        <v>18</v>
      </c>
      <c r="L28" s="1">
        <v>1</v>
      </c>
    </row>
    <row r="29" spans="1:12" hidden="1">
      <c r="A29">
        <v>28</v>
      </c>
      <c r="B29" s="16">
        <v>43545</v>
      </c>
      <c r="C29" t="s">
        <v>56</v>
      </c>
      <c r="D29" s="1" t="s">
        <v>18</v>
      </c>
      <c r="E29" s="1" t="s">
        <v>26</v>
      </c>
      <c r="F29" s="1"/>
      <c r="G29" s="17">
        <v>0.71180555555555503</v>
      </c>
      <c r="H29" s="17">
        <v>0.73124999999999996</v>
      </c>
      <c r="I29" s="17">
        <f t="shared" si="1"/>
        <v>1.944444444444493E-2</v>
      </c>
      <c r="K29" s="1">
        <f t="shared" si="2"/>
        <v>28</v>
      </c>
      <c r="L29" s="1">
        <v>1</v>
      </c>
    </row>
    <row r="30" spans="1:12" hidden="1">
      <c r="A30">
        <v>29</v>
      </c>
      <c r="B30" s="16">
        <v>43545</v>
      </c>
      <c r="C30" t="s">
        <v>57</v>
      </c>
      <c r="D30" s="1" t="s">
        <v>18</v>
      </c>
      <c r="E30" s="1" t="s">
        <v>58</v>
      </c>
      <c r="F30" s="1"/>
      <c r="G30" s="17">
        <v>0.78472222222222199</v>
      </c>
      <c r="H30" s="17">
        <v>0.79166666666666696</v>
      </c>
      <c r="I30" s="17">
        <f t="shared" si="1"/>
        <v>6.9444444444449749E-3</v>
      </c>
      <c r="K30" s="1">
        <f t="shared" si="2"/>
        <v>10</v>
      </c>
      <c r="L30" s="1">
        <v>1</v>
      </c>
    </row>
    <row r="31" spans="1:12" hidden="1">
      <c r="A31">
        <v>30</v>
      </c>
      <c r="B31" s="16">
        <v>43545</v>
      </c>
      <c r="C31" t="s">
        <v>59</v>
      </c>
      <c r="D31" s="1" t="s">
        <v>18</v>
      </c>
      <c r="E31" s="1" t="s">
        <v>26</v>
      </c>
      <c r="F31" s="1"/>
      <c r="G31" s="17">
        <v>0.81041666666666701</v>
      </c>
      <c r="H31" s="17">
        <v>0.85208333333333297</v>
      </c>
      <c r="I31" s="17">
        <f t="shared" si="1"/>
        <v>4.1666666666665964E-2</v>
      </c>
      <c r="K31" s="1">
        <v>60</v>
      </c>
      <c r="L31" s="1">
        <v>1</v>
      </c>
    </row>
    <row r="32" spans="1:12" hidden="1">
      <c r="A32">
        <v>31</v>
      </c>
      <c r="B32" s="16">
        <v>43546</v>
      </c>
      <c r="C32" t="s">
        <v>60</v>
      </c>
      <c r="D32" s="1" t="s">
        <v>28</v>
      </c>
      <c r="E32" s="1" t="s">
        <v>61</v>
      </c>
      <c r="F32" s="1"/>
      <c r="G32" s="17">
        <v>0.41180555555555598</v>
      </c>
      <c r="H32" s="17">
        <v>0.44513888888888897</v>
      </c>
      <c r="I32" s="17">
        <f t="shared" si="1"/>
        <v>3.3333333333332993E-2</v>
      </c>
      <c r="K32" s="1">
        <f t="shared" ref="K32:K40" si="3">MINUTE(I32)</f>
        <v>48</v>
      </c>
      <c r="L32" s="1">
        <v>1</v>
      </c>
    </row>
    <row r="33" spans="1:12" hidden="1">
      <c r="A33">
        <v>32</v>
      </c>
      <c r="B33" s="16">
        <v>43546</v>
      </c>
      <c r="C33" t="s">
        <v>62</v>
      </c>
      <c r="D33" s="1" t="s">
        <v>28</v>
      </c>
      <c r="E33" s="1" t="s">
        <v>26</v>
      </c>
      <c r="F33" s="1"/>
      <c r="G33" s="17">
        <v>0.56736111111111098</v>
      </c>
      <c r="H33" s="17">
        <v>0.60208333333333297</v>
      </c>
      <c r="I33" s="17">
        <f t="shared" si="1"/>
        <v>3.4722222222221988E-2</v>
      </c>
      <c r="K33" s="1">
        <f t="shared" si="3"/>
        <v>50</v>
      </c>
      <c r="L33" s="1">
        <v>1</v>
      </c>
    </row>
    <row r="34" spans="1:12" hidden="1">
      <c r="A34">
        <v>33</v>
      </c>
      <c r="B34" s="16">
        <v>43546</v>
      </c>
      <c r="C34" t="s">
        <v>63</v>
      </c>
      <c r="D34" s="1" t="s">
        <v>31</v>
      </c>
      <c r="E34" s="1" t="s">
        <v>26</v>
      </c>
      <c r="F34" s="1"/>
      <c r="G34" s="17">
        <v>0.69444444444444497</v>
      </c>
      <c r="H34" s="17"/>
      <c r="I34" s="17">
        <f t="shared" si="1"/>
        <v>-0.69444444444444497</v>
      </c>
      <c r="K34" s="1" t="e">
        <f t="shared" si="3"/>
        <v>#NUM!</v>
      </c>
      <c r="L34" s="1">
        <v>1</v>
      </c>
    </row>
    <row r="35" spans="1:12" hidden="1">
      <c r="A35">
        <v>34</v>
      </c>
      <c r="B35" s="16">
        <v>43546</v>
      </c>
      <c r="C35" t="s">
        <v>64</v>
      </c>
      <c r="D35" s="1" t="s">
        <v>31</v>
      </c>
      <c r="E35" s="1" t="s">
        <v>26</v>
      </c>
      <c r="F35" s="1"/>
      <c r="G35" s="17">
        <v>0.75694444444444497</v>
      </c>
      <c r="H35" s="17">
        <v>0.78472222222222199</v>
      </c>
      <c r="I35" s="17">
        <f t="shared" ref="I35:I66" si="4">H35-G35</f>
        <v>2.7777777777777013E-2</v>
      </c>
      <c r="K35" s="1">
        <f t="shared" si="3"/>
        <v>40</v>
      </c>
      <c r="L35" s="1">
        <v>1</v>
      </c>
    </row>
    <row r="36" spans="1:12" hidden="1">
      <c r="A36">
        <v>35</v>
      </c>
      <c r="B36" s="16">
        <v>43546</v>
      </c>
      <c r="C36" t="s">
        <v>35</v>
      </c>
      <c r="D36" s="1" t="s">
        <v>31</v>
      </c>
      <c r="E36" s="1" t="s">
        <v>26</v>
      </c>
      <c r="F36" s="1"/>
      <c r="G36" s="17">
        <v>0.76388888888888895</v>
      </c>
      <c r="I36" s="17">
        <f t="shared" si="4"/>
        <v>-0.76388888888888895</v>
      </c>
      <c r="K36" s="1" t="e">
        <f t="shared" si="3"/>
        <v>#NUM!</v>
      </c>
      <c r="L36" s="1">
        <v>1</v>
      </c>
    </row>
    <row r="37" spans="1:12" hidden="1">
      <c r="A37">
        <v>36</v>
      </c>
      <c r="B37" s="16">
        <v>43546</v>
      </c>
      <c r="C37" t="s">
        <v>12</v>
      </c>
      <c r="D37" s="1" t="s">
        <v>31</v>
      </c>
      <c r="E37" s="1" t="s">
        <v>26</v>
      </c>
      <c r="F37" s="1"/>
      <c r="G37" s="17">
        <v>0.79791666666666705</v>
      </c>
      <c r="I37" s="17">
        <f t="shared" si="4"/>
        <v>-0.79791666666666705</v>
      </c>
      <c r="K37" s="1" t="e">
        <f t="shared" si="3"/>
        <v>#NUM!</v>
      </c>
      <c r="L37" s="1">
        <v>1</v>
      </c>
    </row>
    <row r="38" spans="1:12" hidden="1">
      <c r="A38">
        <v>37</v>
      </c>
      <c r="B38" s="16">
        <v>43546</v>
      </c>
      <c r="C38" t="s">
        <v>65</v>
      </c>
      <c r="D38" s="1" t="s">
        <v>13</v>
      </c>
      <c r="E38" s="1" t="s">
        <v>26</v>
      </c>
      <c r="F38" s="1"/>
      <c r="G38" s="17">
        <v>0.65833333333333299</v>
      </c>
      <c r="H38" s="17">
        <v>0.69583333333333297</v>
      </c>
      <c r="I38" s="17">
        <f t="shared" si="4"/>
        <v>3.7499999999999978E-2</v>
      </c>
      <c r="K38" s="1">
        <f t="shared" si="3"/>
        <v>54</v>
      </c>
      <c r="L38" s="1">
        <v>1</v>
      </c>
    </row>
    <row r="39" spans="1:12" hidden="1">
      <c r="A39">
        <v>38</v>
      </c>
      <c r="B39" s="16">
        <v>43546</v>
      </c>
      <c r="C39" t="s">
        <v>66</v>
      </c>
      <c r="D39" s="1" t="s">
        <v>13</v>
      </c>
      <c r="E39" s="1" t="s">
        <v>29</v>
      </c>
      <c r="F39" s="1"/>
      <c r="G39" s="17">
        <v>0.74722222222222201</v>
      </c>
      <c r="H39" s="17">
        <v>0.75416666666666698</v>
      </c>
      <c r="I39" s="17">
        <f t="shared" si="4"/>
        <v>6.9444444444449749E-3</v>
      </c>
      <c r="K39" s="1">
        <f t="shared" si="3"/>
        <v>10</v>
      </c>
      <c r="L39" s="1">
        <v>1</v>
      </c>
    </row>
    <row r="40" spans="1:12" hidden="1">
      <c r="A40">
        <v>39</v>
      </c>
      <c r="B40" s="16">
        <v>43546</v>
      </c>
      <c r="C40" t="s">
        <v>67</v>
      </c>
      <c r="D40" s="1" t="s">
        <v>13</v>
      </c>
      <c r="E40" s="1" t="s">
        <v>26</v>
      </c>
      <c r="F40" s="1"/>
      <c r="G40" s="17">
        <v>0.75624999999999998</v>
      </c>
      <c r="H40" s="17">
        <v>0.79722222222222205</v>
      </c>
      <c r="I40" s="17">
        <f t="shared" si="4"/>
        <v>4.0972222222222077E-2</v>
      </c>
      <c r="K40" s="1">
        <f t="shared" si="3"/>
        <v>59</v>
      </c>
      <c r="L40" s="1">
        <v>1</v>
      </c>
    </row>
    <row r="41" spans="1:12" hidden="1">
      <c r="A41">
        <v>40</v>
      </c>
      <c r="B41" s="16">
        <v>43546</v>
      </c>
      <c r="C41" t="s">
        <v>68</v>
      </c>
      <c r="D41" s="1" t="s">
        <v>13</v>
      </c>
      <c r="E41" s="1" t="s">
        <v>26</v>
      </c>
      <c r="F41" s="1"/>
      <c r="G41" s="17">
        <v>0.76388888888888895</v>
      </c>
      <c r="H41" s="17">
        <v>0.82847222222222205</v>
      </c>
      <c r="I41" s="17">
        <f t="shared" si="4"/>
        <v>6.4583333333333104E-2</v>
      </c>
      <c r="K41" s="1">
        <v>93</v>
      </c>
      <c r="L41" s="1">
        <v>1</v>
      </c>
    </row>
    <row r="42" spans="1:12" hidden="1">
      <c r="A42">
        <v>41</v>
      </c>
      <c r="B42" s="16">
        <v>43546</v>
      </c>
      <c r="C42" t="s">
        <v>69</v>
      </c>
      <c r="D42" s="1" t="s">
        <v>18</v>
      </c>
      <c r="E42" s="1" t="s">
        <v>26</v>
      </c>
      <c r="F42" s="17">
        <v>0.64583333333333304</v>
      </c>
      <c r="G42" s="17">
        <v>0.64791666666666703</v>
      </c>
      <c r="H42" s="17">
        <v>0.67013888888888895</v>
      </c>
      <c r="I42" s="17">
        <f t="shared" si="4"/>
        <v>2.2222222222221921E-2</v>
      </c>
      <c r="K42" s="1">
        <f t="shared" ref="K42:K54" si="5">MINUTE(I42)</f>
        <v>32</v>
      </c>
      <c r="L42" s="1">
        <v>1</v>
      </c>
    </row>
    <row r="43" spans="1:12" hidden="1">
      <c r="A43">
        <v>42</v>
      </c>
      <c r="B43" s="16">
        <v>43546</v>
      </c>
      <c r="C43" t="s">
        <v>70</v>
      </c>
      <c r="D43" s="1" t="s">
        <v>18</v>
      </c>
      <c r="E43" s="1" t="s">
        <v>51</v>
      </c>
      <c r="F43" s="1"/>
      <c r="G43" s="17">
        <v>0.71875</v>
      </c>
      <c r="H43" s="17">
        <v>0.72430555555555598</v>
      </c>
      <c r="I43" s="17">
        <f t="shared" si="4"/>
        <v>5.5555555555559799E-3</v>
      </c>
      <c r="K43" s="1">
        <f t="shared" si="5"/>
        <v>8</v>
      </c>
      <c r="L43" s="1">
        <v>1</v>
      </c>
    </row>
    <row r="44" spans="1:12" hidden="1">
      <c r="A44">
        <v>43</v>
      </c>
      <c r="B44" s="16">
        <v>43546</v>
      </c>
      <c r="C44" t="s">
        <v>59</v>
      </c>
      <c r="D44" s="1" t="s">
        <v>18</v>
      </c>
      <c r="E44" s="1" t="s">
        <v>19</v>
      </c>
      <c r="F44" s="1"/>
      <c r="G44" s="17">
        <v>0.76041666666666696</v>
      </c>
      <c r="H44" s="17">
        <v>0.79166666666666696</v>
      </c>
      <c r="I44" s="17">
        <f t="shared" si="4"/>
        <v>3.125E-2</v>
      </c>
      <c r="K44" s="1">
        <f t="shared" si="5"/>
        <v>45</v>
      </c>
      <c r="L44" s="1">
        <v>1</v>
      </c>
    </row>
    <row r="45" spans="1:12" hidden="1">
      <c r="A45">
        <v>44</v>
      </c>
      <c r="B45" s="16">
        <v>43546</v>
      </c>
      <c r="C45" t="s">
        <v>71</v>
      </c>
      <c r="D45" s="1" t="s">
        <v>18</v>
      </c>
      <c r="E45" s="1" t="s">
        <v>21</v>
      </c>
      <c r="F45" s="1"/>
      <c r="G45" s="17">
        <v>0.79861111111111105</v>
      </c>
      <c r="H45" s="17">
        <v>0.811805555555556</v>
      </c>
      <c r="I45" s="17">
        <f t="shared" si="4"/>
        <v>1.3194444444444953E-2</v>
      </c>
      <c r="K45" s="1">
        <f t="shared" si="5"/>
        <v>19</v>
      </c>
      <c r="L45" s="1">
        <v>1</v>
      </c>
    </row>
    <row r="46" spans="1:12" hidden="1">
      <c r="A46">
        <v>45</v>
      </c>
      <c r="B46" s="16">
        <v>43546</v>
      </c>
      <c r="C46" t="s">
        <v>72</v>
      </c>
      <c r="D46" s="1" t="s">
        <v>73</v>
      </c>
      <c r="E46" s="1" t="s">
        <v>74</v>
      </c>
      <c r="F46" s="1"/>
      <c r="G46" s="17">
        <v>0.41180555555555598</v>
      </c>
      <c r="H46" s="17">
        <v>0.41875000000000001</v>
      </c>
      <c r="I46" s="17">
        <f t="shared" si="4"/>
        <v>6.9444444444440312E-3</v>
      </c>
      <c r="K46" s="1">
        <f t="shared" si="5"/>
        <v>10</v>
      </c>
      <c r="L46" s="1">
        <v>1</v>
      </c>
    </row>
    <row r="47" spans="1:12" hidden="1">
      <c r="A47">
        <v>46</v>
      </c>
      <c r="B47" s="16">
        <v>43546</v>
      </c>
      <c r="C47" t="s">
        <v>49</v>
      </c>
      <c r="D47" s="1" t="s">
        <v>73</v>
      </c>
      <c r="E47" s="1" t="s">
        <v>45</v>
      </c>
      <c r="F47" s="17">
        <v>0.52638888888888902</v>
      </c>
      <c r="G47" s="17">
        <v>0.52916666666666701</v>
      </c>
      <c r="H47" s="17">
        <v>0.53541666666666698</v>
      </c>
      <c r="I47" s="17">
        <f t="shared" si="4"/>
        <v>6.2499999999999778E-3</v>
      </c>
      <c r="K47" s="1">
        <f t="shared" si="5"/>
        <v>9</v>
      </c>
      <c r="L47" s="1">
        <v>1</v>
      </c>
    </row>
    <row r="48" spans="1:12" hidden="1">
      <c r="A48">
        <v>46</v>
      </c>
      <c r="B48" s="16">
        <v>43546</v>
      </c>
      <c r="C48" t="s">
        <v>75</v>
      </c>
      <c r="D48" s="1" t="s">
        <v>76</v>
      </c>
      <c r="E48" s="1" t="s">
        <v>29</v>
      </c>
      <c r="F48" s="1"/>
      <c r="G48" s="17">
        <v>0.52291666666666703</v>
      </c>
      <c r="H48" s="17">
        <v>0.52777777777777801</v>
      </c>
      <c r="I48" s="17">
        <f t="shared" si="4"/>
        <v>4.8611111111109828E-3</v>
      </c>
      <c r="K48" s="1">
        <f t="shared" si="5"/>
        <v>7</v>
      </c>
      <c r="L48" s="1">
        <v>1</v>
      </c>
    </row>
    <row r="49" spans="1:12" hidden="1">
      <c r="A49">
        <v>47</v>
      </c>
      <c r="B49" s="16">
        <v>43547</v>
      </c>
      <c r="C49" t="s">
        <v>71</v>
      </c>
      <c r="D49" s="1" t="s">
        <v>77</v>
      </c>
      <c r="E49" s="1" t="s">
        <v>19</v>
      </c>
      <c r="F49" s="17">
        <v>0.52361111111111103</v>
      </c>
      <c r="G49" s="17">
        <v>0.53333333333333299</v>
      </c>
      <c r="H49" s="17">
        <v>0.55486111111111103</v>
      </c>
      <c r="I49" s="17">
        <f t="shared" si="4"/>
        <v>2.1527777777778034E-2</v>
      </c>
      <c r="K49" s="1">
        <f t="shared" si="5"/>
        <v>31</v>
      </c>
      <c r="L49" s="1">
        <v>1</v>
      </c>
    </row>
    <row r="50" spans="1:12" hidden="1">
      <c r="A50">
        <v>48</v>
      </c>
      <c r="B50" s="16">
        <v>43547</v>
      </c>
      <c r="C50" t="s">
        <v>78</v>
      </c>
      <c r="D50" s="1" t="s">
        <v>77</v>
      </c>
      <c r="E50" s="1" t="s">
        <v>29</v>
      </c>
      <c r="F50" s="1"/>
      <c r="G50" s="17">
        <v>0.55555555555555602</v>
      </c>
      <c r="H50" s="17">
        <v>0.58333333333333304</v>
      </c>
      <c r="I50" s="17">
        <f t="shared" si="4"/>
        <v>2.7777777777777013E-2</v>
      </c>
      <c r="K50" s="1">
        <f t="shared" si="5"/>
        <v>40</v>
      </c>
      <c r="L50" s="1">
        <v>1</v>
      </c>
    </row>
    <row r="51" spans="1:12" hidden="1">
      <c r="A51">
        <v>49</v>
      </c>
      <c r="B51" s="16">
        <v>43547</v>
      </c>
      <c r="C51" t="s">
        <v>79</v>
      </c>
      <c r="D51" s="1" t="s">
        <v>80</v>
      </c>
      <c r="E51" s="1" t="s">
        <v>51</v>
      </c>
      <c r="F51" s="17">
        <v>0.36249999999999999</v>
      </c>
      <c r="G51" s="17">
        <v>0.37013888888888902</v>
      </c>
      <c r="H51" s="17">
        <v>0.375</v>
      </c>
      <c r="I51" s="17">
        <f t="shared" si="4"/>
        <v>4.8611111111109828E-3</v>
      </c>
      <c r="K51" s="1">
        <f t="shared" si="5"/>
        <v>7</v>
      </c>
      <c r="L51" s="1">
        <v>1</v>
      </c>
    </row>
    <row r="52" spans="1:12" hidden="1">
      <c r="A52">
        <v>50</v>
      </c>
      <c r="B52" s="16">
        <v>43547</v>
      </c>
      <c r="C52" t="s">
        <v>69</v>
      </c>
      <c r="D52" s="1" t="s">
        <v>76</v>
      </c>
      <c r="E52" s="1" t="s">
        <v>81</v>
      </c>
      <c r="F52" s="17">
        <v>0.74652777777777801</v>
      </c>
      <c r="G52" s="17">
        <v>0.75694444444444497</v>
      </c>
      <c r="H52" s="17">
        <v>0.77083333333333304</v>
      </c>
      <c r="I52" s="17">
        <f t="shared" si="4"/>
        <v>1.3888888888888062E-2</v>
      </c>
      <c r="K52" s="1">
        <f t="shared" si="5"/>
        <v>20</v>
      </c>
      <c r="L52" s="1">
        <v>1</v>
      </c>
    </row>
    <row r="53" spans="1:12" hidden="1">
      <c r="A53">
        <v>51</v>
      </c>
      <c r="B53" s="16">
        <v>43547</v>
      </c>
      <c r="C53" t="s">
        <v>82</v>
      </c>
      <c r="D53" s="1" t="s">
        <v>83</v>
      </c>
      <c r="E53" s="1" t="s">
        <v>26</v>
      </c>
      <c r="F53" s="17">
        <v>0.72083333333333299</v>
      </c>
      <c r="G53" s="17">
        <v>0.72361111111111098</v>
      </c>
      <c r="H53" s="17">
        <v>0.73472222222222205</v>
      </c>
      <c r="I53" s="17">
        <f t="shared" si="4"/>
        <v>1.1111111111111072E-2</v>
      </c>
      <c r="K53" s="1">
        <f t="shared" si="5"/>
        <v>16</v>
      </c>
      <c r="L53" s="1">
        <v>1</v>
      </c>
    </row>
    <row r="54" spans="1:12" hidden="1">
      <c r="A54">
        <v>52</v>
      </c>
      <c r="B54" s="16">
        <v>43547</v>
      </c>
      <c r="C54" t="s">
        <v>84</v>
      </c>
      <c r="D54" s="1" t="s">
        <v>83</v>
      </c>
      <c r="E54" s="1" t="s">
        <v>26</v>
      </c>
      <c r="F54" s="17">
        <v>0.75347222222222199</v>
      </c>
      <c r="G54" s="17">
        <v>0.75763888888888897</v>
      </c>
      <c r="H54" s="17">
        <v>0.77638888888888902</v>
      </c>
      <c r="I54" s="17">
        <f t="shared" si="4"/>
        <v>1.8750000000000044E-2</v>
      </c>
      <c r="K54" s="1">
        <f t="shared" si="5"/>
        <v>27</v>
      </c>
      <c r="L54" s="1">
        <v>1</v>
      </c>
    </row>
    <row r="55" spans="1:12" hidden="1">
      <c r="A55">
        <v>53</v>
      </c>
      <c r="B55" s="16">
        <v>43547</v>
      </c>
      <c r="C55" t="s">
        <v>85</v>
      </c>
      <c r="D55" s="1" t="s">
        <v>83</v>
      </c>
      <c r="E55" s="1" t="s">
        <v>86</v>
      </c>
      <c r="F55" s="1"/>
      <c r="G55" s="17">
        <v>0.80625000000000002</v>
      </c>
      <c r="H55" s="17">
        <v>0.85972222222222205</v>
      </c>
      <c r="I55" s="17">
        <f t="shared" si="4"/>
        <v>5.3472222222222032E-2</v>
      </c>
      <c r="K55" s="1">
        <v>77</v>
      </c>
      <c r="L55" s="1">
        <v>1</v>
      </c>
    </row>
    <row r="56" spans="1:12" hidden="1">
      <c r="A56">
        <v>54</v>
      </c>
      <c r="B56" s="16">
        <v>43547</v>
      </c>
      <c r="C56" t="s">
        <v>87</v>
      </c>
      <c r="D56" s="1" t="s">
        <v>13</v>
      </c>
      <c r="E56" s="1" t="s">
        <v>88</v>
      </c>
      <c r="F56" s="17">
        <v>0.34930555555555598</v>
      </c>
      <c r="G56" s="17">
        <v>0.35069444444444398</v>
      </c>
      <c r="H56" s="17">
        <v>0.35555555555555601</v>
      </c>
      <c r="I56" s="17">
        <f t="shared" si="4"/>
        <v>4.8611111111120375E-3</v>
      </c>
      <c r="K56" s="1">
        <f>MINUTE(I56)</f>
        <v>7</v>
      </c>
      <c r="L56" s="1">
        <v>1</v>
      </c>
    </row>
    <row r="57" spans="1:12" hidden="1">
      <c r="A57">
        <v>55</v>
      </c>
      <c r="B57" s="16">
        <v>43547</v>
      </c>
      <c r="C57" t="s">
        <v>89</v>
      </c>
      <c r="D57" s="1" t="s">
        <v>13</v>
      </c>
      <c r="E57" s="1" t="s">
        <v>26</v>
      </c>
      <c r="F57" s="1"/>
      <c r="G57" s="17">
        <v>0.42847222222222198</v>
      </c>
      <c r="H57" s="17">
        <v>0.50694444444444398</v>
      </c>
      <c r="I57" s="17">
        <f t="shared" si="4"/>
        <v>7.8472222222221999E-2</v>
      </c>
      <c r="K57" s="1">
        <f>53+60</f>
        <v>113</v>
      </c>
      <c r="L57" s="1">
        <v>1</v>
      </c>
    </row>
    <row r="58" spans="1:12" hidden="1">
      <c r="A58">
        <v>56</v>
      </c>
      <c r="B58" s="16">
        <v>43547</v>
      </c>
      <c r="C58" t="s">
        <v>90</v>
      </c>
      <c r="D58" s="1" t="s">
        <v>13</v>
      </c>
      <c r="E58" s="1" t="s">
        <v>26</v>
      </c>
      <c r="F58" s="17">
        <v>0.42916666666666697</v>
      </c>
      <c r="G58" s="17">
        <v>0.43055555555555602</v>
      </c>
      <c r="H58" s="17">
        <v>0.44027777777777799</v>
      </c>
      <c r="I58" s="17">
        <f t="shared" si="4"/>
        <v>9.7222222222219656E-3</v>
      </c>
      <c r="K58" s="1">
        <f>MINUTE(I58)</f>
        <v>14</v>
      </c>
      <c r="L58" s="1">
        <v>1</v>
      </c>
    </row>
    <row r="59" spans="1:12" hidden="1">
      <c r="A59">
        <v>57</v>
      </c>
      <c r="B59" s="16">
        <v>43547</v>
      </c>
      <c r="C59" t="s">
        <v>91</v>
      </c>
      <c r="D59" s="1" t="s">
        <v>13</v>
      </c>
      <c r="E59" s="1" t="s">
        <v>26</v>
      </c>
      <c r="F59" s="1"/>
      <c r="G59" s="17">
        <v>0.594444444444444</v>
      </c>
      <c r="H59" s="17">
        <v>0.63888888888888895</v>
      </c>
      <c r="I59" s="17">
        <f t="shared" si="4"/>
        <v>4.4444444444444953E-2</v>
      </c>
      <c r="K59" s="1">
        <v>64</v>
      </c>
      <c r="L59" s="1">
        <v>1</v>
      </c>
    </row>
    <row r="60" spans="1:12" hidden="1">
      <c r="A60">
        <v>58</v>
      </c>
      <c r="B60" s="16">
        <v>43547</v>
      </c>
      <c r="C60" t="s">
        <v>92</v>
      </c>
      <c r="D60" s="1" t="s">
        <v>13</v>
      </c>
      <c r="E60" s="1" t="s">
        <v>19</v>
      </c>
      <c r="F60" s="1"/>
      <c r="G60" s="17">
        <v>0.74097222222222203</v>
      </c>
      <c r="H60" s="17">
        <v>0.76666666666666705</v>
      </c>
      <c r="I60" s="17">
        <f t="shared" si="4"/>
        <v>2.5694444444445019E-2</v>
      </c>
      <c r="K60" s="1">
        <f t="shared" ref="K60:K89" si="6">MINUTE(I60)</f>
        <v>37</v>
      </c>
      <c r="L60" s="1">
        <v>1</v>
      </c>
    </row>
    <row r="61" spans="1:12" hidden="1">
      <c r="A61">
        <v>59</v>
      </c>
      <c r="B61" s="16">
        <v>43547</v>
      </c>
      <c r="C61" t="s">
        <v>57</v>
      </c>
      <c r="D61" s="1" t="s">
        <v>13</v>
      </c>
      <c r="E61" s="1" t="s">
        <v>29</v>
      </c>
      <c r="F61" s="1"/>
      <c r="G61" s="17">
        <v>0.78680555555555598</v>
      </c>
      <c r="H61" s="17">
        <v>0.80555555555555503</v>
      </c>
      <c r="I61" s="17">
        <f t="shared" si="4"/>
        <v>1.8749999999999045E-2</v>
      </c>
      <c r="K61" s="1">
        <f t="shared" si="6"/>
        <v>27</v>
      </c>
      <c r="L61" s="1">
        <v>1</v>
      </c>
    </row>
    <row r="62" spans="1:12" hidden="1">
      <c r="A62">
        <v>60</v>
      </c>
      <c r="B62" s="16">
        <v>43547</v>
      </c>
      <c r="C62" t="s">
        <v>93</v>
      </c>
      <c r="D62" s="1" t="s">
        <v>13</v>
      </c>
      <c r="E62" s="1" t="s">
        <v>21</v>
      </c>
      <c r="F62" s="1"/>
      <c r="G62" s="17">
        <v>0.81388888888888899</v>
      </c>
      <c r="H62" s="17">
        <v>0.83472222222222203</v>
      </c>
      <c r="I62" s="17">
        <f t="shared" si="4"/>
        <v>2.0833333333333037E-2</v>
      </c>
      <c r="K62" s="1">
        <f t="shared" si="6"/>
        <v>30</v>
      </c>
      <c r="L62" s="1">
        <v>1</v>
      </c>
    </row>
    <row r="63" spans="1:12" hidden="1">
      <c r="A63">
        <v>61</v>
      </c>
      <c r="B63" s="16">
        <v>43547</v>
      </c>
      <c r="C63" t="s">
        <v>94</v>
      </c>
      <c r="D63" s="1" t="s">
        <v>13</v>
      </c>
      <c r="E63" s="1" t="s">
        <v>95</v>
      </c>
      <c r="F63" s="1"/>
      <c r="G63" s="17">
        <v>0.82916666666666705</v>
      </c>
      <c r="H63" s="17">
        <v>0.86111111111111105</v>
      </c>
      <c r="I63" s="17">
        <f t="shared" si="4"/>
        <v>3.1944444444443998E-2</v>
      </c>
      <c r="K63" s="1">
        <f t="shared" si="6"/>
        <v>46</v>
      </c>
      <c r="L63" s="1">
        <v>1</v>
      </c>
    </row>
    <row r="64" spans="1:12" hidden="1">
      <c r="A64">
        <v>62</v>
      </c>
      <c r="B64" s="16">
        <v>43548</v>
      </c>
      <c r="C64" t="s">
        <v>22</v>
      </c>
      <c r="D64" s="1" t="s">
        <v>18</v>
      </c>
      <c r="E64" s="1" t="s">
        <v>96</v>
      </c>
      <c r="F64" s="1"/>
      <c r="G64" s="17">
        <v>0.54861111111111105</v>
      </c>
      <c r="H64" s="17">
        <v>0.58125000000000004</v>
      </c>
      <c r="I64" s="17">
        <f t="shared" si="4"/>
        <v>3.2638888888888995E-2</v>
      </c>
      <c r="K64" s="1">
        <f t="shared" si="6"/>
        <v>47</v>
      </c>
      <c r="L64" s="1">
        <v>1</v>
      </c>
    </row>
    <row r="65" spans="1:12" hidden="1">
      <c r="A65">
        <v>63</v>
      </c>
      <c r="B65" s="16">
        <v>43548</v>
      </c>
      <c r="C65" t="s">
        <v>97</v>
      </c>
      <c r="D65" s="1" t="s">
        <v>18</v>
      </c>
      <c r="E65" s="1" t="s">
        <v>19</v>
      </c>
      <c r="F65" s="1"/>
      <c r="G65" s="1" t="s">
        <v>16</v>
      </c>
      <c r="H65" s="17">
        <v>0.77222222222222203</v>
      </c>
      <c r="I65" s="17" t="e">
        <f t="shared" si="4"/>
        <v>#VALUE!</v>
      </c>
      <c r="K65" s="1" t="e">
        <f t="shared" si="6"/>
        <v>#VALUE!</v>
      </c>
      <c r="L65" s="1">
        <v>1</v>
      </c>
    </row>
    <row r="66" spans="1:12" hidden="1">
      <c r="A66">
        <v>64</v>
      </c>
      <c r="B66" s="16">
        <v>43548</v>
      </c>
      <c r="C66" t="s">
        <v>98</v>
      </c>
      <c r="D66" s="1" t="s">
        <v>18</v>
      </c>
      <c r="E66" s="1" t="s">
        <v>26</v>
      </c>
      <c r="F66" s="1"/>
      <c r="G66" s="17">
        <v>0.79652777777777795</v>
      </c>
      <c r="H66" s="17">
        <v>0.80694444444444402</v>
      </c>
      <c r="I66" s="17">
        <f t="shared" si="4"/>
        <v>1.0416666666666075E-2</v>
      </c>
      <c r="K66" s="1">
        <f t="shared" si="6"/>
        <v>15</v>
      </c>
      <c r="L66" s="1">
        <v>1</v>
      </c>
    </row>
    <row r="67" spans="1:12" hidden="1">
      <c r="A67">
        <v>65</v>
      </c>
      <c r="B67" s="16">
        <v>43548</v>
      </c>
      <c r="C67" t="s">
        <v>99</v>
      </c>
      <c r="D67" s="1" t="s">
        <v>73</v>
      </c>
      <c r="E67" s="1" t="s">
        <v>26</v>
      </c>
      <c r="F67" s="1"/>
      <c r="G67" s="17">
        <v>0.52083333333333304</v>
      </c>
      <c r="I67" s="17">
        <f t="shared" ref="I67" si="7">H67-G67</f>
        <v>-0.52083333333333304</v>
      </c>
      <c r="K67" s="1" t="e">
        <f t="shared" si="6"/>
        <v>#NUM!</v>
      </c>
      <c r="L67" s="1">
        <v>1</v>
      </c>
    </row>
    <row r="68" spans="1:12" hidden="1">
      <c r="A68">
        <v>66</v>
      </c>
      <c r="B68" s="16">
        <v>43548</v>
      </c>
      <c r="C68" t="s">
        <v>100</v>
      </c>
      <c r="D68" s="1" t="s">
        <v>73</v>
      </c>
      <c r="E68" s="1" t="s">
        <v>26</v>
      </c>
      <c r="F68" s="1"/>
      <c r="G68" s="17">
        <v>0.52083333333333304</v>
      </c>
      <c r="I68" s="17">
        <f t="shared" ref="I68:I112" si="8">H68-G68</f>
        <v>-0.52083333333333304</v>
      </c>
      <c r="K68" s="1" t="e">
        <f t="shared" si="6"/>
        <v>#NUM!</v>
      </c>
      <c r="L68" s="1">
        <v>1</v>
      </c>
    </row>
    <row r="69" spans="1:12" hidden="1">
      <c r="A69">
        <v>67</v>
      </c>
      <c r="B69" s="16">
        <v>43548</v>
      </c>
      <c r="C69" t="s">
        <v>72</v>
      </c>
      <c r="D69" s="1" t="s">
        <v>13</v>
      </c>
      <c r="E69" s="1" t="s">
        <v>96</v>
      </c>
      <c r="F69" s="1"/>
      <c r="G69" s="17">
        <v>0.37986111111111098</v>
      </c>
      <c r="H69" s="17">
        <v>0.39374999999999999</v>
      </c>
      <c r="I69" s="17">
        <f t="shared" si="8"/>
        <v>1.3888888888889006E-2</v>
      </c>
      <c r="K69" s="1">
        <f t="shared" si="6"/>
        <v>20</v>
      </c>
      <c r="L69" s="1">
        <v>1</v>
      </c>
    </row>
    <row r="70" spans="1:12" hidden="1">
      <c r="A70">
        <v>68</v>
      </c>
      <c r="B70" s="16">
        <v>43548</v>
      </c>
      <c r="C70" t="s">
        <v>101</v>
      </c>
      <c r="D70" s="1" t="s">
        <v>13</v>
      </c>
      <c r="E70" s="1" t="s">
        <v>26</v>
      </c>
      <c r="F70" s="1"/>
      <c r="G70" s="17">
        <v>0.52569444444444402</v>
      </c>
      <c r="I70" s="17">
        <f t="shared" si="8"/>
        <v>-0.52569444444444402</v>
      </c>
      <c r="K70" s="1" t="e">
        <f t="shared" si="6"/>
        <v>#NUM!</v>
      </c>
      <c r="L70" s="1">
        <v>1</v>
      </c>
    </row>
    <row r="71" spans="1:12" hidden="1">
      <c r="A71">
        <v>69</v>
      </c>
      <c r="B71" s="16">
        <v>43548</v>
      </c>
      <c r="C71" t="s">
        <v>102</v>
      </c>
      <c r="D71" s="1" t="s">
        <v>13</v>
      </c>
      <c r="E71" s="1" t="s">
        <v>21</v>
      </c>
      <c r="F71" s="1"/>
      <c r="G71" s="17">
        <v>0.64861111111111103</v>
      </c>
      <c r="I71" s="17">
        <f t="shared" si="8"/>
        <v>-0.64861111111111103</v>
      </c>
      <c r="K71" s="1" t="e">
        <f t="shared" si="6"/>
        <v>#NUM!</v>
      </c>
      <c r="L71" s="1">
        <v>1</v>
      </c>
    </row>
    <row r="72" spans="1:12" hidden="1">
      <c r="A72">
        <v>70</v>
      </c>
      <c r="B72" s="16">
        <v>43548</v>
      </c>
      <c r="C72" t="s">
        <v>103</v>
      </c>
      <c r="D72" s="1" t="s">
        <v>80</v>
      </c>
      <c r="E72" s="1" t="s">
        <v>26</v>
      </c>
      <c r="F72" s="17">
        <v>0.60069444444444398</v>
      </c>
      <c r="G72" s="17">
        <v>0.61458333333333304</v>
      </c>
      <c r="H72" s="17">
        <v>0.625</v>
      </c>
      <c r="I72" s="17">
        <f t="shared" si="8"/>
        <v>1.0416666666666963E-2</v>
      </c>
      <c r="K72" s="1">
        <f t="shared" si="6"/>
        <v>15</v>
      </c>
      <c r="L72" s="1">
        <v>1</v>
      </c>
    </row>
    <row r="73" spans="1:12" hidden="1">
      <c r="A73">
        <v>71</v>
      </c>
      <c r="B73" s="16">
        <v>43548</v>
      </c>
      <c r="C73" t="s">
        <v>104</v>
      </c>
      <c r="D73" s="1" t="s">
        <v>80</v>
      </c>
      <c r="E73" s="1" t="s">
        <v>95</v>
      </c>
      <c r="F73" s="17">
        <v>0.72916666666666696</v>
      </c>
      <c r="G73" s="17">
        <v>0.73611111111111105</v>
      </c>
      <c r="H73" s="17">
        <v>0.74583333333333302</v>
      </c>
      <c r="I73" s="17">
        <f t="shared" si="8"/>
        <v>9.7222222222219656E-3</v>
      </c>
      <c r="K73" s="1">
        <f t="shared" si="6"/>
        <v>14</v>
      </c>
      <c r="L73" s="1">
        <v>1</v>
      </c>
    </row>
    <row r="74" spans="1:12" hidden="1">
      <c r="A74">
        <v>72</v>
      </c>
      <c r="B74" s="16">
        <v>43548</v>
      </c>
      <c r="C74" t="s">
        <v>69</v>
      </c>
      <c r="D74" s="1" t="s">
        <v>80</v>
      </c>
      <c r="E74" s="1" t="s">
        <v>26</v>
      </c>
      <c r="F74" s="17">
        <v>0.76041666666666696</v>
      </c>
      <c r="G74" s="17">
        <v>0.76249999999999996</v>
      </c>
      <c r="H74" s="17">
        <v>0.77083333333333304</v>
      </c>
      <c r="I74" s="17">
        <f t="shared" si="8"/>
        <v>8.3333333333330817E-3</v>
      </c>
      <c r="K74" s="1">
        <f t="shared" si="6"/>
        <v>12</v>
      </c>
      <c r="L74" s="1">
        <v>1</v>
      </c>
    </row>
    <row r="75" spans="1:12" hidden="1">
      <c r="A75">
        <v>73</v>
      </c>
      <c r="B75" s="16">
        <v>43549</v>
      </c>
      <c r="C75" t="s">
        <v>105</v>
      </c>
      <c r="D75" s="1" t="s">
        <v>106</v>
      </c>
      <c r="E75" s="1" t="s">
        <v>29</v>
      </c>
      <c r="F75" s="17">
        <v>0.43402777777777801</v>
      </c>
      <c r="G75" s="17">
        <v>0.43958333333333299</v>
      </c>
      <c r="H75" s="17">
        <v>0.44861111111111102</v>
      </c>
      <c r="I75" s="17">
        <f t="shared" si="8"/>
        <v>9.0277777777780233E-3</v>
      </c>
      <c r="K75" s="1">
        <f t="shared" si="6"/>
        <v>13</v>
      </c>
      <c r="L75" s="1">
        <v>1</v>
      </c>
    </row>
    <row r="76" spans="1:12" hidden="1">
      <c r="A76">
        <v>74</v>
      </c>
      <c r="B76" s="16">
        <v>43549</v>
      </c>
      <c r="C76" t="s">
        <v>41</v>
      </c>
      <c r="D76" s="1" t="s">
        <v>106</v>
      </c>
      <c r="E76" s="1" t="s">
        <v>21</v>
      </c>
      <c r="F76" s="17">
        <v>0.454166666666667</v>
      </c>
      <c r="G76" s="17">
        <v>0.45555555555555599</v>
      </c>
      <c r="H76" s="17">
        <v>0.46111111111111103</v>
      </c>
      <c r="I76" s="17">
        <f t="shared" si="8"/>
        <v>5.5555555555550362E-3</v>
      </c>
      <c r="K76" s="1">
        <f t="shared" si="6"/>
        <v>8</v>
      </c>
      <c r="L76" s="1">
        <v>1</v>
      </c>
    </row>
    <row r="77" spans="1:12" hidden="1">
      <c r="A77">
        <v>75</v>
      </c>
      <c r="B77" s="16">
        <v>43549</v>
      </c>
      <c r="C77" t="s">
        <v>107</v>
      </c>
      <c r="D77" s="1" t="s">
        <v>28</v>
      </c>
      <c r="E77" s="1" t="s">
        <v>21</v>
      </c>
      <c r="F77" s="17">
        <v>0.40069444444444402</v>
      </c>
      <c r="G77" s="17">
        <v>0.40625</v>
      </c>
      <c r="H77" s="17">
        <v>0.41319444444444398</v>
      </c>
      <c r="I77" s="17">
        <f t="shared" si="8"/>
        <v>6.9444444444439757E-3</v>
      </c>
      <c r="K77" s="1">
        <f t="shared" si="6"/>
        <v>10</v>
      </c>
      <c r="L77" s="1">
        <v>1</v>
      </c>
    </row>
    <row r="78" spans="1:12" hidden="1">
      <c r="A78">
        <v>76</v>
      </c>
      <c r="B78" s="16">
        <v>43549</v>
      </c>
      <c r="C78" t="s">
        <v>108</v>
      </c>
      <c r="D78" s="1" t="s">
        <v>28</v>
      </c>
      <c r="E78" s="1" t="s">
        <v>61</v>
      </c>
      <c r="F78" s="1"/>
      <c r="G78" s="17">
        <v>0.47222222222222199</v>
      </c>
      <c r="H78" s="17">
        <v>0.5</v>
      </c>
      <c r="I78" s="17">
        <f t="shared" si="8"/>
        <v>2.7777777777778012E-2</v>
      </c>
      <c r="K78" s="1">
        <f t="shared" si="6"/>
        <v>40</v>
      </c>
      <c r="L78" s="1">
        <v>1</v>
      </c>
    </row>
    <row r="79" spans="1:12" hidden="1">
      <c r="A79">
        <v>77</v>
      </c>
      <c r="B79" s="16">
        <v>43549</v>
      </c>
      <c r="C79" t="s">
        <v>109</v>
      </c>
      <c r="D79" s="1" t="s">
        <v>43</v>
      </c>
      <c r="E79" s="1" t="s">
        <v>21</v>
      </c>
      <c r="F79" s="1"/>
      <c r="G79" s="17">
        <v>0.77222222222222203</v>
      </c>
      <c r="H79" s="17">
        <v>0.78958333333333297</v>
      </c>
      <c r="I79" s="17">
        <f t="shared" si="8"/>
        <v>1.7361111111110938E-2</v>
      </c>
      <c r="K79" s="1">
        <f t="shared" si="6"/>
        <v>25</v>
      </c>
      <c r="L79" s="1">
        <v>1</v>
      </c>
    </row>
    <row r="80" spans="1:12" hidden="1">
      <c r="A80">
        <v>78</v>
      </c>
      <c r="B80" s="16">
        <v>43549</v>
      </c>
      <c r="C80" t="s">
        <v>110</v>
      </c>
      <c r="D80" s="1" t="s">
        <v>43</v>
      </c>
      <c r="E80" s="1" t="s">
        <v>26</v>
      </c>
      <c r="F80" s="1"/>
      <c r="G80" s="17">
        <v>0.77222222222222203</v>
      </c>
      <c r="H80" s="17">
        <v>0.80069444444444404</v>
      </c>
      <c r="I80" s="17">
        <f t="shared" si="8"/>
        <v>2.847222222222201E-2</v>
      </c>
      <c r="K80" s="1">
        <f t="shared" si="6"/>
        <v>41</v>
      </c>
      <c r="L80" s="1">
        <v>1</v>
      </c>
    </row>
    <row r="81" spans="1:12" hidden="1">
      <c r="A81">
        <v>79</v>
      </c>
      <c r="B81" s="16">
        <v>43549</v>
      </c>
      <c r="C81" t="s">
        <v>107</v>
      </c>
      <c r="D81" s="1" t="s">
        <v>43</v>
      </c>
      <c r="E81" s="1" t="s">
        <v>21</v>
      </c>
      <c r="F81" s="1"/>
      <c r="G81" s="17">
        <v>0.80555555555555503</v>
      </c>
      <c r="H81" s="17">
        <v>0.82083333333333297</v>
      </c>
      <c r="I81" s="17">
        <f t="shared" si="8"/>
        <v>1.5277777777777946E-2</v>
      </c>
      <c r="K81" s="1">
        <f t="shared" si="6"/>
        <v>22</v>
      </c>
      <c r="L81" s="1">
        <v>1</v>
      </c>
    </row>
    <row r="82" spans="1:12" hidden="1">
      <c r="A82">
        <v>80</v>
      </c>
      <c r="B82" s="16">
        <v>43549</v>
      </c>
      <c r="C82" t="s">
        <v>111</v>
      </c>
      <c r="D82" s="1" t="s">
        <v>18</v>
      </c>
      <c r="E82" s="1" t="s">
        <v>19</v>
      </c>
      <c r="F82" s="1"/>
      <c r="G82" s="17">
        <v>0.67083333333333295</v>
      </c>
      <c r="H82" s="17">
        <v>0.68055555555555503</v>
      </c>
      <c r="I82" s="17">
        <f t="shared" si="8"/>
        <v>9.7222222222220767E-3</v>
      </c>
      <c r="K82" s="1">
        <f t="shared" si="6"/>
        <v>14</v>
      </c>
      <c r="L82" s="1">
        <v>1</v>
      </c>
    </row>
    <row r="83" spans="1:12" hidden="1">
      <c r="A83">
        <v>81</v>
      </c>
      <c r="B83" s="16">
        <v>43549</v>
      </c>
      <c r="C83" t="s">
        <v>112</v>
      </c>
      <c r="D83" s="1" t="s">
        <v>18</v>
      </c>
      <c r="E83" s="1" t="s">
        <v>19</v>
      </c>
      <c r="F83" s="1"/>
      <c r="G83" s="17">
        <v>0.67083333333333295</v>
      </c>
      <c r="H83" s="17">
        <v>0.68055555555555503</v>
      </c>
      <c r="I83" s="17">
        <f t="shared" si="8"/>
        <v>9.7222222222220767E-3</v>
      </c>
      <c r="K83" s="1">
        <f t="shared" si="6"/>
        <v>14</v>
      </c>
      <c r="L83" s="1">
        <v>1</v>
      </c>
    </row>
    <row r="84" spans="1:12" hidden="1">
      <c r="A84">
        <v>82</v>
      </c>
      <c r="B84" s="16">
        <v>43549</v>
      </c>
      <c r="C84" t="s">
        <v>113</v>
      </c>
      <c r="D84" s="1" t="s">
        <v>18</v>
      </c>
      <c r="E84" s="1" t="s">
        <v>21</v>
      </c>
      <c r="F84" s="1"/>
      <c r="G84" s="17">
        <v>0.77500000000000002</v>
      </c>
      <c r="H84" s="17">
        <v>0.79027777777777797</v>
      </c>
      <c r="I84" s="17">
        <f t="shared" si="8"/>
        <v>1.5277777777777946E-2</v>
      </c>
      <c r="K84" s="1">
        <f t="shared" si="6"/>
        <v>22</v>
      </c>
      <c r="L84" s="1">
        <v>1</v>
      </c>
    </row>
    <row r="85" spans="1:12" hidden="1">
      <c r="A85">
        <v>83</v>
      </c>
      <c r="B85" s="16">
        <v>43549</v>
      </c>
      <c r="C85" t="s">
        <v>12</v>
      </c>
      <c r="D85" s="1" t="s">
        <v>18</v>
      </c>
      <c r="E85" s="1" t="s">
        <v>26</v>
      </c>
      <c r="F85" s="1"/>
      <c r="G85" s="17">
        <v>0.8125</v>
      </c>
      <c r="H85" s="17">
        <v>0.82569444444444395</v>
      </c>
      <c r="I85" s="17">
        <f t="shared" si="8"/>
        <v>1.3194444444443953E-2</v>
      </c>
      <c r="K85" s="1">
        <f t="shared" si="6"/>
        <v>19</v>
      </c>
      <c r="L85" s="1">
        <v>1</v>
      </c>
    </row>
    <row r="86" spans="1:12" hidden="1">
      <c r="A86">
        <v>84</v>
      </c>
      <c r="B86" s="16">
        <v>43549</v>
      </c>
      <c r="C86" t="s">
        <v>114</v>
      </c>
      <c r="D86" s="1" t="s">
        <v>18</v>
      </c>
      <c r="E86" s="1" t="s">
        <v>26</v>
      </c>
      <c r="F86" s="1"/>
      <c r="G86" s="17">
        <v>0.83472222222222203</v>
      </c>
      <c r="H86" s="1" t="s">
        <v>15</v>
      </c>
      <c r="I86" s="17" t="e">
        <f t="shared" si="8"/>
        <v>#VALUE!</v>
      </c>
      <c r="K86" s="1" t="e">
        <f t="shared" si="6"/>
        <v>#VALUE!</v>
      </c>
      <c r="L86" s="1">
        <v>1</v>
      </c>
    </row>
    <row r="87" spans="1:12" hidden="1">
      <c r="A87">
        <v>85</v>
      </c>
      <c r="B87" s="16">
        <v>43549</v>
      </c>
      <c r="C87" t="s">
        <v>115</v>
      </c>
      <c r="D87" s="1" t="s">
        <v>18</v>
      </c>
      <c r="E87" s="1" t="s">
        <v>26</v>
      </c>
      <c r="F87" s="1"/>
      <c r="G87" s="17">
        <v>0.85416666666666696</v>
      </c>
      <c r="H87" s="17">
        <v>0.87361111111111101</v>
      </c>
      <c r="I87" s="17">
        <f t="shared" si="8"/>
        <v>1.9444444444444042E-2</v>
      </c>
      <c r="K87" s="1">
        <f t="shared" si="6"/>
        <v>28</v>
      </c>
      <c r="L87" s="1">
        <v>1</v>
      </c>
    </row>
    <row r="88" spans="1:12" hidden="1">
      <c r="A88">
        <v>85</v>
      </c>
      <c r="B88" s="16">
        <v>43549</v>
      </c>
      <c r="C88" t="s">
        <v>103</v>
      </c>
      <c r="D88" s="1" t="s">
        <v>80</v>
      </c>
      <c r="E88" s="1" t="s">
        <v>116</v>
      </c>
      <c r="F88" s="1"/>
      <c r="G88" s="17">
        <v>0.68055555555555503</v>
      </c>
      <c r="H88" s="17">
        <v>0.69444444444444497</v>
      </c>
      <c r="I88" s="17">
        <f t="shared" si="8"/>
        <v>1.388888888888995E-2</v>
      </c>
      <c r="K88" s="1">
        <f t="shared" si="6"/>
        <v>20</v>
      </c>
      <c r="L88" s="1">
        <v>1</v>
      </c>
    </row>
    <row r="89" spans="1:12" hidden="1">
      <c r="A89">
        <v>86</v>
      </c>
      <c r="B89" s="16">
        <v>43550</v>
      </c>
      <c r="C89" t="s">
        <v>117</v>
      </c>
      <c r="D89" s="1" t="s">
        <v>43</v>
      </c>
      <c r="E89" s="1" t="s">
        <v>26</v>
      </c>
      <c r="F89" s="17">
        <v>0.406944444444444</v>
      </c>
      <c r="G89" s="17">
        <v>0.41319444444444398</v>
      </c>
      <c r="H89" s="17">
        <v>0.42361111111111099</v>
      </c>
      <c r="I89" s="17">
        <f t="shared" si="8"/>
        <v>1.0416666666667018E-2</v>
      </c>
      <c r="K89" s="1">
        <f t="shared" si="6"/>
        <v>15</v>
      </c>
      <c r="L89" s="1">
        <v>1</v>
      </c>
    </row>
    <row r="90" spans="1:12" hidden="1">
      <c r="A90">
        <v>87</v>
      </c>
      <c r="B90" s="16">
        <v>43550</v>
      </c>
      <c r="C90" t="s">
        <v>118</v>
      </c>
      <c r="D90" s="1" t="s">
        <v>43</v>
      </c>
      <c r="E90" s="1" t="s">
        <v>26</v>
      </c>
      <c r="F90" s="1"/>
      <c r="G90" s="17">
        <v>0.4375</v>
      </c>
      <c r="H90" s="17">
        <v>0.48263888888888901</v>
      </c>
      <c r="I90" s="17">
        <f t="shared" si="8"/>
        <v>4.5138888888889006E-2</v>
      </c>
      <c r="K90" s="1">
        <v>65</v>
      </c>
      <c r="L90" s="1">
        <v>1</v>
      </c>
    </row>
    <row r="91" spans="1:12" hidden="1">
      <c r="A91">
        <v>88</v>
      </c>
      <c r="B91" s="16">
        <v>43550</v>
      </c>
      <c r="C91" t="s">
        <v>119</v>
      </c>
      <c r="D91" s="1" t="s">
        <v>38</v>
      </c>
      <c r="E91" s="1" t="s">
        <v>19</v>
      </c>
      <c r="F91" s="17">
        <v>0.34791666666666698</v>
      </c>
      <c r="G91" s="17">
        <v>0.35069444444444398</v>
      </c>
      <c r="H91" s="17">
        <v>0.36111111111111099</v>
      </c>
      <c r="I91" s="17">
        <f t="shared" si="8"/>
        <v>1.0416666666667018E-2</v>
      </c>
      <c r="K91" s="1">
        <f>MINUTE(I91)</f>
        <v>15</v>
      </c>
      <c r="L91" s="1">
        <v>1</v>
      </c>
    </row>
    <row r="92" spans="1:12" hidden="1">
      <c r="A92">
        <v>89</v>
      </c>
      <c r="B92" s="16">
        <v>43550</v>
      </c>
      <c r="C92" t="s">
        <v>120</v>
      </c>
      <c r="D92" s="1" t="s">
        <v>38</v>
      </c>
      <c r="E92" s="1" t="s">
        <v>26</v>
      </c>
      <c r="F92" s="1"/>
      <c r="G92" s="17">
        <v>0.43888888888888899</v>
      </c>
      <c r="H92" s="17">
        <v>0.45486111111111099</v>
      </c>
      <c r="I92" s="17">
        <f t="shared" si="8"/>
        <v>1.5972222222221999E-2</v>
      </c>
      <c r="K92" s="1">
        <f>MINUTE(I92)</f>
        <v>23</v>
      </c>
      <c r="L92" s="1">
        <v>1</v>
      </c>
    </row>
    <row r="93" spans="1:12" hidden="1">
      <c r="A93">
        <v>90</v>
      </c>
      <c r="B93" s="16">
        <v>43550</v>
      </c>
      <c r="C93" t="s">
        <v>121</v>
      </c>
      <c r="D93" s="1" t="s">
        <v>18</v>
      </c>
      <c r="E93" s="1" t="s">
        <v>51</v>
      </c>
      <c r="F93" s="1"/>
      <c r="G93" s="17">
        <v>0.65972222222222199</v>
      </c>
      <c r="H93" s="17">
        <v>0.67013888888888895</v>
      </c>
      <c r="I93" s="17">
        <f t="shared" si="8"/>
        <v>1.0416666666666963E-2</v>
      </c>
      <c r="K93" s="1">
        <f>MINUTE(I93)</f>
        <v>15</v>
      </c>
      <c r="L93" s="1">
        <v>1</v>
      </c>
    </row>
    <row r="94" spans="1:12" hidden="1">
      <c r="A94">
        <v>91</v>
      </c>
      <c r="B94" s="16">
        <v>43550</v>
      </c>
      <c r="C94" t="s">
        <v>53</v>
      </c>
      <c r="D94" s="1" t="s">
        <v>18</v>
      </c>
      <c r="E94" s="1" t="s">
        <v>122</v>
      </c>
      <c r="F94" s="1"/>
      <c r="G94" s="17">
        <v>0.719444444444444</v>
      </c>
      <c r="H94" s="17">
        <v>0.749305555555556</v>
      </c>
      <c r="I94" s="17">
        <f t="shared" si="8"/>
        <v>2.9861111111112004E-2</v>
      </c>
      <c r="K94" s="1">
        <f>MINUTE(I94)</f>
        <v>43</v>
      </c>
      <c r="L94" s="1">
        <v>1</v>
      </c>
    </row>
    <row r="95" spans="1:12" hidden="1">
      <c r="A95">
        <v>92</v>
      </c>
      <c r="B95" s="16">
        <v>43550</v>
      </c>
      <c r="C95" t="s">
        <v>123</v>
      </c>
      <c r="D95" s="1" t="s">
        <v>13</v>
      </c>
      <c r="E95" s="1" t="s">
        <v>26</v>
      </c>
      <c r="F95" s="1"/>
      <c r="G95" s="17">
        <v>0.63541666666666696</v>
      </c>
      <c r="H95" s="17">
        <v>0.66388888888888897</v>
      </c>
      <c r="I95" s="17">
        <f t="shared" si="8"/>
        <v>2.847222222222201E-2</v>
      </c>
      <c r="K95" s="1">
        <f>MINUTE(I95)</f>
        <v>41</v>
      </c>
      <c r="L95" s="1">
        <v>1</v>
      </c>
    </row>
    <row r="96" spans="1:12" hidden="1">
      <c r="A96">
        <v>93</v>
      </c>
      <c r="B96" s="16">
        <v>43550</v>
      </c>
      <c r="C96" t="s">
        <v>124</v>
      </c>
      <c r="D96" s="1" t="s">
        <v>13</v>
      </c>
      <c r="E96" s="1" t="s">
        <v>19</v>
      </c>
      <c r="F96" s="1"/>
      <c r="G96" s="17">
        <v>0.69444444444444497</v>
      </c>
      <c r="H96" s="17">
        <v>0.74305555555555503</v>
      </c>
      <c r="I96" s="17">
        <f t="shared" si="8"/>
        <v>4.861111111111005E-2</v>
      </c>
      <c r="K96" s="1">
        <v>70</v>
      </c>
      <c r="L96" s="1">
        <v>1</v>
      </c>
    </row>
    <row r="97" spans="1:12" hidden="1">
      <c r="A97">
        <v>94</v>
      </c>
      <c r="B97" s="16">
        <v>43550</v>
      </c>
      <c r="C97" t="s">
        <v>97</v>
      </c>
      <c r="D97" s="1" t="s">
        <v>13</v>
      </c>
      <c r="E97" s="1" t="s">
        <v>61</v>
      </c>
      <c r="F97" s="17">
        <v>0.84027777777777801</v>
      </c>
      <c r="G97" s="17">
        <v>0.85208333333333297</v>
      </c>
      <c r="H97" s="1" t="s">
        <v>15</v>
      </c>
      <c r="I97" s="17" t="e">
        <f t="shared" si="8"/>
        <v>#VALUE!</v>
      </c>
      <c r="K97" s="1" t="e">
        <f>MINUTE(I97)</f>
        <v>#VALUE!</v>
      </c>
      <c r="L97" s="1">
        <v>1</v>
      </c>
    </row>
    <row r="98" spans="1:12" hidden="1">
      <c r="A98">
        <v>95</v>
      </c>
      <c r="B98" s="16">
        <v>43550</v>
      </c>
      <c r="C98" t="s">
        <v>125</v>
      </c>
      <c r="D98" s="1" t="s">
        <v>31</v>
      </c>
      <c r="E98" s="1" t="s">
        <v>26</v>
      </c>
      <c r="F98" s="17">
        <v>0.75</v>
      </c>
      <c r="G98" s="17">
        <v>0.76527777777777795</v>
      </c>
      <c r="H98" s="17">
        <v>0.77777777777777801</v>
      </c>
      <c r="I98" s="17">
        <f t="shared" si="8"/>
        <v>1.2500000000000067E-2</v>
      </c>
      <c r="K98" s="1">
        <f t="shared" ref="K98:K112" si="9">MINUTE(I98)</f>
        <v>18</v>
      </c>
      <c r="L98" s="1">
        <v>1</v>
      </c>
    </row>
    <row r="99" spans="1:12" hidden="1">
      <c r="A99">
        <v>96</v>
      </c>
      <c r="B99" s="16">
        <v>43550</v>
      </c>
      <c r="C99" t="s">
        <v>126</v>
      </c>
      <c r="D99" s="1" t="s">
        <v>31</v>
      </c>
      <c r="E99" s="1" t="s">
        <v>19</v>
      </c>
      <c r="F99" s="1"/>
      <c r="G99" s="1" t="s">
        <v>16</v>
      </c>
      <c r="H99" s="1" t="s">
        <v>15</v>
      </c>
      <c r="I99" s="17" t="e">
        <f t="shared" si="8"/>
        <v>#VALUE!</v>
      </c>
      <c r="K99" s="1" t="e">
        <f t="shared" si="9"/>
        <v>#VALUE!</v>
      </c>
      <c r="L99" s="1">
        <v>1</v>
      </c>
    </row>
    <row r="100" spans="1:12" hidden="1">
      <c r="A100">
        <v>97</v>
      </c>
      <c r="B100" s="16">
        <v>43550</v>
      </c>
      <c r="C100" t="s">
        <v>127</v>
      </c>
      <c r="D100" s="1" t="s">
        <v>31</v>
      </c>
      <c r="E100" s="1" t="s">
        <v>26</v>
      </c>
      <c r="F100" s="1"/>
      <c r="G100" s="1" t="s">
        <v>16</v>
      </c>
      <c r="H100" s="1" t="s">
        <v>15</v>
      </c>
      <c r="I100" s="17" t="e">
        <f t="shared" si="8"/>
        <v>#VALUE!</v>
      </c>
      <c r="K100" s="1" t="e">
        <f t="shared" si="9"/>
        <v>#VALUE!</v>
      </c>
      <c r="L100" s="1">
        <v>1</v>
      </c>
    </row>
    <row r="101" spans="1:12" hidden="1">
      <c r="A101">
        <v>98</v>
      </c>
      <c r="B101" s="16">
        <v>43550</v>
      </c>
      <c r="C101" t="s">
        <v>128</v>
      </c>
      <c r="D101" s="1" t="s">
        <v>31</v>
      </c>
      <c r="E101" s="1" t="s">
        <v>19</v>
      </c>
      <c r="F101" s="17">
        <v>0.83541666666666703</v>
      </c>
      <c r="G101" s="17">
        <v>0.843055555555556</v>
      </c>
      <c r="H101" s="1" t="s">
        <v>15</v>
      </c>
      <c r="I101" s="17" t="e">
        <f t="shared" si="8"/>
        <v>#VALUE!</v>
      </c>
      <c r="K101" s="1" t="e">
        <f t="shared" si="9"/>
        <v>#VALUE!</v>
      </c>
      <c r="L101" s="1">
        <v>1</v>
      </c>
    </row>
    <row r="102" spans="1:12" hidden="1">
      <c r="A102">
        <v>99</v>
      </c>
      <c r="B102" s="16">
        <v>43550</v>
      </c>
      <c r="C102" t="s">
        <v>129</v>
      </c>
      <c r="D102" s="1" t="s">
        <v>31</v>
      </c>
      <c r="E102" s="1" t="s">
        <v>130</v>
      </c>
      <c r="F102" s="1"/>
      <c r="G102" s="17">
        <v>0.78263888888888899</v>
      </c>
      <c r="H102" s="1" t="s">
        <v>15</v>
      </c>
      <c r="I102" s="17" t="e">
        <f t="shared" si="8"/>
        <v>#VALUE!</v>
      </c>
      <c r="K102" s="1" t="e">
        <f t="shared" si="9"/>
        <v>#VALUE!</v>
      </c>
      <c r="L102" s="1">
        <v>1</v>
      </c>
    </row>
    <row r="103" spans="1:12" hidden="1">
      <c r="A103">
        <v>100</v>
      </c>
      <c r="B103" s="16">
        <v>43551</v>
      </c>
      <c r="C103" t="s">
        <v>131</v>
      </c>
      <c r="D103" s="1" t="s">
        <v>106</v>
      </c>
      <c r="E103" s="1" t="s">
        <v>132</v>
      </c>
      <c r="F103" s="17">
        <v>0.44097222222222199</v>
      </c>
      <c r="G103" s="17">
        <v>0.44652777777777802</v>
      </c>
      <c r="H103" s="17">
        <v>0.45555555555555599</v>
      </c>
      <c r="I103" s="17">
        <f t="shared" si="8"/>
        <v>9.0277777777779677E-3</v>
      </c>
      <c r="K103" s="1">
        <f t="shared" si="9"/>
        <v>13</v>
      </c>
      <c r="L103" s="1">
        <v>1</v>
      </c>
    </row>
    <row r="104" spans="1:12" hidden="1">
      <c r="A104">
        <v>101</v>
      </c>
      <c r="B104" s="16">
        <v>43551</v>
      </c>
      <c r="C104" t="s">
        <v>133</v>
      </c>
      <c r="D104" s="1" t="s">
        <v>106</v>
      </c>
      <c r="E104" s="1" t="s">
        <v>21</v>
      </c>
      <c r="F104" s="17">
        <v>0.55208333333333304</v>
      </c>
      <c r="G104" s="17">
        <v>0.55416666666666703</v>
      </c>
      <c r="H104" s="17">
        <v>0.56111111111111101</v>
      </c>
      <c r="I104" s="17">
        <f t="shared" si="8"/>
        <v>6.9444444444439757E-3</v>
      </c>
      <c r="K104" s="1">
        <f t="shared" si="9"/>
        <v>10</v>
      </c>
      <c r="L104" s="1">
        <v>1</v>
      </c>
    </row>
    <row r="105" spans="1:12" hidden="1">
      <c r="A105">
        <v>102</v>
      </c>
      <c r="B105" s="16">
        <v>43551</v>
      </c>
      <c r="C105" t="s">
        <v>134</v>
      </c>
      <c r="D105" s="1" t="s">
        <v>28</v>
      </c>
      <c r="E105" s="1" t="s">
        <v>19</v>
      </c>
      <c r="F105" s="17">
        <v>0.38750000000000001</v>
      </c>
      <c r="G105" s="17">
        <v>0.38888888888888901</v>
      </c>
      <c r="H105" s="17">
        <v>0.39444444444444399</v>
      </c>
      <c r="I105" s="17">
        <f t="shared" si="8"/>
        <v>5.5555555555549807E-3</v>
      </c>
      <c r="K105" s="1">
        <f t="shared" si="9"/>
        <v>8</v>
      </c>
      <c r="L105" s="1">
        <v>1</v>
      </c>
    </row>
    <row r="106" spans="1:12" hidden="1">
      <c r="A106">
        <v>103</v>
      </c>
      <c r="B106" s="16">
        <v>43551</v>
      </c>
      <c r="C106" t="s">
        <v>135</v>
      </c>
      <c r="D106" s="1" t="s">
        <v>28</v>
      </c>
      <c r="E106" s="1" t="s">
        <v>136</v>
      </c>
      <c r="F106" s="1"/>
      <c r="G106" s="17">
        <v>0.40625</v>
      </c>
      <c r="H106" s="17">
        <v>0.41180555555555598</v>
      </c>
      <c r="I106" s="17">
        <f t="shared" si="8"/>
        <v>5.5555555555559799E-3</v>
      </c>
      <c r="K106" s="1">
        <f t="shared" si="9"/>
        <v>8</v>
      </c>
      <c r="L106" s="1">
        <v>1</v>
      </c>
    </row>
    <row r="107" spans="1:12" hidden="1">
      <c r="A107">
        <v>104</v>
      </c>
      <c r="B107" s="16">
        <v>43551</v>
      </c>
      <c r="C107" t="s">
        <v>137</v>
      </c>
      <c r="D107" s="1" t="s">
        <v>28</v>
      </c>
      <c r="E107" s="1" t="s">
        <v>136</v>
      </c>
      <c r="F107" s="17">
        <v>0.40277777777777801</v>
      </c>
      <c r="G107" s="17">
        <v>0.40625</v>
      </c>
      <c r="H107" s="17">
        <v>0.41180555555555598</v>
      </c>
      <c r="I107" s="17">
        <f t="shared" si="8"/>
        <v>5.5555555555559799E-3</v>
      </c>
      <c r="K107" s="1">
        <f t="shared" si="9"/>
        <v>8</v>
      </c>
      <c r="L107" s="1">
        <v>1</v>
      </c>
    </row>
    <row r="108" spans="1:12" hidden="1">
      <c r="A108">
        <v>105</v>
      </c>
      <c r="B108" s="16">
        <v>43551</v>
      </c>
      <c r="C108" t="s">
        <v>138</v>
      </c>
      <c r="D108" s="1" t="s">
        <v>28</v>
      </c>
      <c r="E108" s="1" t="s">
        <v>26</v>
      </c>
      <c r="F108" s="17">
        <v>0.46041666666666697</v>
      </c>
      <c r="G108" s="17">
        <v>0.46388888888888902</v>
      </c>
      <c r="H108" s="17">
        <v>0.47361111111111098</v>
      </c>
      <c r="I108" s="17">
        <f t="shared" si="8"/>
        <v>9.7222222222219656E-3</v>
      </c>
      <c r="K108" s="1">
        <f t="shared" si="9"/>
        <v>14</v>
      </c>
      <c r="L108" s="1">
        <v>1</v>
      </c>
    </row>
    <row r="109" spans="1:12" hidden="1">
      <c r="A109">
        <v>106</v>
      </c>
      <c r="B109" s="16">
        <v>43551</v>
      </c>
      <c r="C109" t="s">
        <v>139</v>
      </c>
      <c r="D109" s="1" t="s">
        <v>18</v>
      </c>
      <c r="E109" s="1" t="s">
        <v>29</v>
      </c>
      <c r="F109" s="1"/>
      <c r="G109" s="17">
        <v>0.76388888888888895</v>
      </c>
      <c r="H109" s="17">
        <v>0.76805555555555605</v>
      </c>
      <c r="I109" s="17">
        <f t="shared" si="8"/>
        <v>4.166666666667096E-3</v>
      </c>
      <c r="K109" s="1">
        <f t="shared" si="9"/>
        <v>6</v>
      </c>
      <c r="L109" s="1">
        <v>1</v>
      </c>
    </row>
    <row r="110" spans="1:12" hidden="1">
      <c r="A110">
        <v>107</v>
      </c>
      <c r="B110" s="16">
        <v>43551</v>
      </c>
      <c r="C110" t="s">
        <v>140</v>
      </c>
      <c r="D110" s="1" t="s">
        <v>18</v>
      </c>
      <c r="E110" s="1" t="s">
        <v>26</v>
      </c>
      <c r="F110" s="1"/>
      <c r="G110" s="17">
        <v>0.83333333333333304</v>
      </c>
      <c r="H110" s="17">
        <v>0.84861111111111098</v>
      </c>
      <c r="I110" s="17">
        <f t="shared" si="8"/>
        <v>1.5277777777777946E-2</v>
      </c>
      <c r="K110" s="1">
        <f t="shared" si="9"/>
        <v>22</v>
      </c>
      <c r="L110" s="1">
        <v>1</v>
      </c>
    </row>
    <row r="111" spans="1:12" hidden="1">
      <c r="A111">
        <v>108</v>
      </c>
      <c r="B111" s="16">
        <v>43551</v>
      </c>
      <c r="C111" t="s">
        <v>65</v>
      </c>
      <c r="D111" s="1" t="s">
        <v>13</v>
      </c>
      <c r="E111" s="1" t="s">
        <v>141</v>
      </c>
      <c r="F111" s="1"/>
      <c r="G111" s="17">
        <v>0.72083333333333299</v>
      </c>
      <c r="H111" s="17">
        <v>0.72916666666666696</v>
      </c>
      <c r="I111" s="17">
        <f t="shared" si="8"/>
        <v>8.3333333333339699E-3</v>
      </c>
      <c r="K111" s="1">
        <f t="shared" si="9"/>
        <v>12</v>
      </c>
      <c r="L111" s="1">
        <v>1</v>
      </c>
    </row>
    <row r="112" spans="1:12" hidden="1">
      <c r="A112">
        <v>109</v>
      </c>
      <c r="B112" s="16">
        <v>43551</v>
      </c>
      <c r="C112" t="s">
        <v>142</v>
      </c>
      <c r="D112" s="1" t="s">
        <v>13</v>
      </c>
      <c r="E112" s="1" t="s">
        <v>21</v>
      </c>
      <c r="F112" s="1"/>
      <c r="G112" s="17">
        <v>0.844444444444444</v>
      </c>
      <c r="H112" s="17">
        <v>0.85555555555555596</v>
      </c>
      <c r="I112" s="17">
        <f t="shared" si="8"/>
        <v>1.111111111111196E-2</v>
      </c>
      <c r="K112" s="1">
        <f t="shared" si="9"/>
        <v>16</v>
      </c>
      <c r="L112" s="1">
        <v>1</v>
      </c>
    </row>
    <row r="113" spans="1:12" hidden="1">
      <c r="A113">
        <v>110</v>
      </c>
      <c r="B113" s="16">
        <v>43551</v>
      </c>
      <c r="C113" t="s">
        <v>57</v>
      </c>
      <c r="D113" s="1" t="s">
        <v>13</v>
      </c>
      <c r="E113" s="1" t="s">
        <v>21</v>
      </c>
      <c r="F113" s="1"/>
      <c r="G113" s="1" t="s">
        <v>16</v>
      </c>
      <c r="H113" s="17">
        <v>0.77916666666666701</v>
      </c>
      <c r="I113" s="17" t="e">
        <f t="shared" ref="I113:I116" si="10">H113-G113</f>
        <v>#VALUE!</v>
      </c>
      <c r="K113" s="1" t="e">
        <f t="shared" ref="K113:K127" si="11">MINUTE(I113)</f>
        <v>#VALUE!</v>
      </c>
      <c r="L113" s="1">
        <v>1</v>
      </c>
    </row>
    <row r="114" spans="1:12" hidden="1">
      <c r="A114">
        <v>111</v>
      </c>
      <c r="B114" s="16">
        <v>43551</v>
      </c>
      <c r="C114" t="s">
        <v>143</v>
      </c>
      <c r="D114" s="1" t="s">
        <v>13</v>
      </c>
      <c r="E114" s="1" t="s">
        <v>21</v>
      </c>
      <c r="F114" s="1"/>
      <c r="G114" s="1" t="s">
        <v>16</v>
      </c>
      <c r="H114" s="17">
        <v>0.77916666666666701</v>
      </c>
      <c r="I114" s="17" t="e">
        <f t="shared" si="10"/>
        <v>#VALUE!</v>
      </c>
      <c r="K114" s="1" t="e">
        <f t="shared" si="11"/>
        <v>#VALUE!</v>
      </c>
      <c r="L114" s="1">
        <v>1</v>
      </c>
    </row>
    <row r="115" spans="1:12" hidden="1">
      <c r="A115">
        <v>112</v>
      </c>
      <c r="B115" s="16">
        <v>43551</v>
      </c>
      <c r="C115" t="s">
        <v>68</v>
      </c>
      <c r="D115" s="1" t="s">
        <v>31</v>
      </c>
      <c r="E115" s="1" t="s">
        <v>26</v>
      </c>
      <c r="F115" s="1"/>
      <c r="G115" s="1" t="s">
        <v>16</v>
      </c>
      <c r="H115" s="1" t="s">
        <v>15</v>
      </c>
      <c r="I115" s="17" t="e">
        <f t="shared" si="10"/>
        <v>#VALUE!</v>
      </c>
      <c r="K115" s="1" t="e">
        <f t="shared" si="11"/>
        <v>#VALUE!</v>
      </c>
      <c r="L115" s="1">
        <v>1</v>
      </c>
    </row>
    <row r="116" spans="1:12" hidden="1">
      <c r="A116">
        <v>113</v>
      </c>
      <c r="B116" s="16">
        <v>43551</v>
      </c>
      <c r="C116" t="s">
        <v>144</v>
      </c>
      <c r="D116" s="1" t="s">
        <v>31</v>
      </c>
      <c r="E116" s="1" t="s">
        <v>26</v>
      </c>
      <c r="F116" s="1"/>
      <c r="G116" s="17">
        <v>0.80208333333333304</v>
      </c>
      <c r="H116" s="1" t="s">
        <v>15</v>
      </c>
      <c r="I116" s="17" t="e">
        <f t="shared" si="10"/>
        <v>#VALUE!</v>
      </c>
      <c r="K116" s="1" t="e">
        <f t="shared" si="11"/>
        <v>#VALUE!</v>
      </c>
      <c r="L116" s="1">
        <v>1</v>
      </c>
    </row>
    <row r="117" spans="1:12" hidden="1">
      <c r="A117">
        <v>114</v>
      </c>
      <c r="B117" s="16">
        <v>43552</v>
      </c>
      <c r="C117" t="s">
        <v>145</v>
      </c>
      <c r="D117" s="1" t="s">
        <v>38</v>
      </c>
      <c r="E117" s="1" t="s">
        <v>26</v>
      </c>
      <c r="F117" s="17">
        <v>0.39930555555555602</v>
      </c>
      <c r="G117" s="17">
        <v>0.41319444444444398</v>
      </c>
      <c r="H117" s="17">
        <v>0.420833333333333</v>
      </c>
      <c r="I117" s="17">
        <f t="shared" ref="I117:I120" si="12">H117-G117</f>
        <v>7.6388888888890283E-3</v>
      </c>
      <c r="K117" s="1">
        <f t="shared" si="11"/>
        <v>11</v>
      </c>
      <c r="L117" s="1">
        <v>1</v>
      </c>
    </row>
    <row r="118" spans="1:12" hidden="1">
      <c r="A118">
        <v>115</v>
      </c>
      <c r="B118" s="16">
        <v>43552</v>
      </c>
      <c r="C118" t="s">
        <v>146</v>
      </c>
      <c r="D118" s="1" t="s">
        <v>38</v>
      </c>
      <c r="E118" s="1" t="s">
        <v>147</v>
      </c>
      <c r="F118" s="17">
        <v>0.41666666666666702</v>
      </c>
      <c r="G118" s="17">
        <v>0.42361111111111099</v>
      </c>
      <c r="H118" s="17">
        <v>0.4375</v>
      </c>
      <c r="I118" s="17">
        <f t="shared" si="12"/>
        <v>1.3888888888889006E-2</v>
      </c>
      <c r="K118" s="1">
        <f t="shared" si="11"/>
        <v>20</v>
      </c>
      <c r="L118" s="1">
        <v>1</v>
      </c>
    </row>
    <row r="119" spans="1:12" hidden="1">
      <c r="A119">
        <v>116</v>
      </c>
      <c r="B119" s="16">
        <v>43552</v>
      </c>
      <c r="C119" t="s">
        <v>148</v>
      </c>
      <c r="D119" s="1" t="s">
        <v>38</v>
      </c>
      <c r="E119" s="1" t="s">
        <v>26</v>
      </c>
      <c r="F119" s="17">
        <v>0.420833333333333</v>
      </c>
      <c r="G119" s="17">
        <v>0.44027777777777799</v>
      </c>
      <c r="H119" s="17">
        <v>0.44930555555555601</v>
      </c>
      <c r="I119" s="17">
        <f t="shared" si="12"/>
        <v>9.0277777777780233E-3</v>
      </c>
      <c r="K119" s="1">
        <f t="shared" si="11"/>
        <v>13</v>
      </c>
      <c r="L119" s="1">
        <v>1</v>
      </c>
    </row>
    <row r="120" spans="1:12" hidden="1">
      <c r="A120">
        <v>117</v>
      </c>
      <c r="B120" s="16">
        <v>43552</v>
      </c>
      <c r="C120" t="s">
        <v>149</v>
      </c>
      <c r="D120" s="1" t="s">
        <v>38</v>
      </c>
      <c r="E120" s="1" t="s">
        <v>150</v>
      </c>
      <c r="F120" s="17">
        <v>0.44444444444444398</v>
      </c>
      <c r="G120" s="17">
        <v>0.45138888888888901</v>
      </c>
      <c r="H120" s="17">
        <v>0.53819444444444398</v>
      </c>
      <c r="I120" s="17">
        <f t="shared" si="12"/>
        <v>8.680555555555497E-2</v>
      </c>
      <c r="K120" s="1">
        <v>125</v>
      </c>
      <c r="L120" s="1">
        <v>1</v>
      </c>
    </row>
    <row r="121" spans="1:12" hidden="1">
      <c r="A121">
        <v>118</v>
      </c>
      <c r="B121" s="16">
        <v>43552</v>
      </c>
      <c r="C121" t="s">
        <v>151</v>
      </c>
      <c r="D121" s="1" t="s">
        <v>38</v>
      </c>
      <c r="E121" s="1" t="s">
        <v>26</v>
      </c>
      <c r="F121" s="17">
        <v>0.47013888888888899</v>
      </c>
      <c r="G121" s="17">
        <v>0.47361111111111098</v>
      </c>
      <c r="H121" s="17">
        <v>0.51041666666666696</v>
      </c>
      <c r="I121" s="17">
        <f t="shared" ref="I121:I127" si="13">H121-G121</f>
        <v>3.680555555555598E-2</v>
      </c>
      <c r="K121" s="1">
        <f t="shared" si="11"/>
        <v>53</v>
      </c>
      <c r="L121" s="1">
        <v>1</v>
      </c>
    </row>
    <row r="122" spans="1:12" hidden="1">
      <c r="A122">
        <v>119</v>
      </c>
      <c r="B122" s="16">
        <v>43552</v>
      </c>
      <c r="C122" t="s">
        <v>152</v>
      </c>
      <c r="D122" s="1" t="s">
        <v>38</v>
      </c>
      <c r="E122" s="1" t="s">
        <v>26</v>
      </c>
      <c r="F122" s="17">
        <v>0.47013888888888899</v>
      </c>
      <c r="G122" s="17">
        <v>0.51041666666666696</v>
      </c>
      <c r="H122" s="17">
        <v>0.51944444444444404</v>
      </c>
      <c r="I122" s="17">
        <f t="shared" si="13"/>
        <v>9.0277777777770796E-3</v>
      </c>
      <c r="K122" s="1">
        <f t="shared" si="11"/>
        <v>13</v>
      </c>
      <c r="L122" s="1">
        <v>1</v>
      </c>
    </row>
    <row r="123" spans="1:12" hidden="1">
      <c r="A123">
        <v>120</v>
      </c>
      <c r="B123" s="16">
        <v>43552</v>
      </c>
      <c r="C123" t="s">
        <v>153</v>
      </c>
      <c r="D123" s="1" t="s">
        <v>106</v>
      </c>
      <c r="E123" s="1" t="s">
        <v>19</v>
      </c>
      <c r="F123" s="17">
        <v>0.38124999999999998</v>
      </c>
      <c r="G123" s="17">
        <v>0.38402777777777802</v>
      </c>
      <c r="H123" s="17">
        <v>0.41249999999999998</v>
      </c>
      <c r="I123" s="17">
        <f t="shared" si="13"/>
        <v>2.8472222222221955E-2</v>
      </c>
      <c r="K123" s="1">
        <f t="shared" si="11"/>
        <v>41</v>
      </c>
      <c r="L123" s="1">
        <v>1</v>
      </c>
    </row>
    <row r="124" spans="1:12" hidden="1">
      <c r="A124">
        <v>121</v>
      </c>
      <c r="B124" s="16">
        <v>43552</v>
      </c>
      <c r="C124" t="s">
        <v>47</v>
      </c>
      <c r="D124" s="1" t="s">
        <v>106</v>
      </c>
      <c r="E124" s="1" t="s">
        <v>26</v>
      </c>
      <c r="F124" s="17">
        <v>0.40972222222222199</v>
      </c>
      <c r="G124" s="17">
        <v>0.41875000000000001</v>
      </c>
      <c r="H124" s="17">
        <v>0.44444444444444398</v>
      </c>
      <c r="I124" s="17">
        <f t="shared" si="13"/>
        <v>2.5694444444443965E-2</v>
      </c>
      <c r="K124" s="1">
        <f t="shared" si="11"/>
        <v>37</v>
      </c>
      <c r="L124" s="1">
        <v>1</v>
      </c>
    </row>
    <row r="125" spans="1:12" hidden="1">
      <c r="A125">
        <v>122</v>
      </c>
      <c r="B125" s="16">
        <v>43552</v>
      </c>
      <c r="C125" t="s">
        <v>154</v>
      </c>
      <c r="D125" s="1" t="s">
        <v>106</v>
      </c>
      <c r="E125" s="1" t="s">
        <v>81</v>
      </c>
      <c r="F125" s="17">
        <v>0.44097222222222199</v>
      </c>
      <c r="G125" s="17">
        <v>0.44444444444444398</v>
      </c>
      <c r="H125" s="17">
        <v>0.45138888888888901</v>
      </c>
      <c r="I125" s="17">
        <f t="shared" si="13"/>
        <v>6.9444444444450304E-3</v>
      </c>
      <c r="K125" s="1">
        <f t="shared" si="11"/>
        <v>10</v>
      </c>
      <c r="L125" s="1">
        <v>1</v>
      </c>
    </row>
    <row r="126" spans="1:12" hidden="1">
      <c r="A126">
        <v>123</v>
      </c>
      <c r="B126" s="16">
        <v>43552</v>
      </c>
      <c r="C126" t="s">
        <v>155</v>
      </c>
      <c r="D126" s="1" t="s">
        <v>106</v>
      </c>
      <c r="E126" s="1" t="s">
        <v>156</v>
      </c>
      <c r="F126" s="17">
        <v>0.52291666666666703</v>
      </c>
      <c r="G126" s="17">
        <v>0.52638888888888902</v>
      </c>
      <c r="H126" s="17">
        <v>0.54166666666666696</v>
      </c>
      <c r="I126" s="17">
        <f t="shared" si="13"/>
        <v>1.5277777777777946E-2</v>
      </c>
      <c r="K126" s="1">
        <f t="shared" si="11"/>
        <v>22</v>
      </c>
      <c r="L126" s="1">
        <v>1</v>
      </c>
    </row>
    <row r="127" spans="1:12" hidden="1">
      <c r="A127">
        <v>124</v>
      </c>
      <c r="B127" s="16">
        <v>43552</v>
      </c>
      <c r="C127" t="s">
        <v>157</v>
      </c>
      <c r="D127" s="1" t="s">
        <v>106</v>
      </c>
      <c r="E127" s="1" t="s">
        <v>158</v>
      </c>
      <c r="F127" s="1"/>
      <c r="G127" s="17">
        <v>0.47361111111111098</v>
      </c>
      <c r="H127" s="1" t="s">
        <v>15</v>
      </c>
      <c r="I127" s="17" t="e">
        <f t="shared" si="13"/>
        <v>#VALUE!</v>
      </c>
      <c r="K127" s="1" t="e">
        <f t="shared" si="11"/>
        <v>#VALUE!</v>
      </c>
      <c r="L127" s="1">
        <v>1</v>
      </c>
    </row>
    <row r="128" spans="1:12" hidden="1">
      <c r="A128">
        <v>125</v>
      </c>
      <c r="B128" s="16">
        <v>43552</v>
      </c>
      <c r="C128" t="s">
        <v>159</v>
      </c>
      <c r="D128" s="1" t="s">
        <v>13</v>
      </c>
      <c r="E128" s="1" t="s">
        <v>26</v>
      </c>
      <c r="F128" s="1"/>
      <c r="G128" s="17">
        <v>0.82083333333333297</v>
      </c>
      <c r="H128" s="17">
        <v>0.85416666666666696</v>
      </c>
      <c r="I128" s="17">
        <f t="shared" ref="I128:I133" si="14">H128-G128</f>
        <v>3.3333333333333992E-2</v>
      </c>
      <c r="K128" s="1">
        <f t="shared" ref="K128:K133" si="15">MINUTE(I128)</f>
        <v>48</v>
      </c>
      <c r="L128" s="1">
        <v>1</v>
      </c>
    </row>
    <row r="129" spans="1:13" hidden="1">
      <c r="A129">
        <v>126</v>
      </c>
      <c r="B129" s="16">
        <v>43552</v>
      </c>
      <c r="C129" t="s">
        <v>160</v>
      </c>
      <c r="D129" s="1" t="s">
        <v>13</v>
      </c>
      <c r="E129" s="1" t="s">
        <v>161</v>
      </c>
      <c r="F129" s="1"/>
      <c r="G129" s="17">
        <v>0.61111111111111105</v>
      </c>
      <c r="H129" s="17">
        <v>0.63194444444444398</v>
      </c>
      <c r="I129" s="17">
        <f t="shared" si="14"/>
        <v>2.0833333333332926E-2</v>
      </c>
      <c r="K129" s="1">
        <f t="shared" si="15"/>
        <v>30</v>
      </c>
      <c r="L129" s="1">
        <v>1</v>
      </c>
    </row>
    <row r="130" spans="1:13" hidden="1">
      <c r="A130">
        <v>127</v>
      </c>
      <c r="B130" s="16">
        <v>43552</v>
      </c>
      <c r="C130" t="s">
        <v>162</v>
      </c>
      <c r="D130" s="1" t="s">
        <v>13</v>
      </c>
      <c r="E130" s="1" t="s">
        <v>21</v>
      </c>
      <c r="F130" s="1"/>
      <c r="G130" s="17">
        <v>0.625694444444444</v>
      </c>
      <c r="H130" s="17">
        <v>0.64583333333333304</v>
      </c>
      <c r="I130" s="17">
        <f t="shared" si="14"/>
        <v>2.0138888888889039E-2</v>
      </c>
      <c r="K130" s="1">
        <f t="shared" si="15"/>
        <v>29</v>
      </c>
      <c r="L130" s="1">
        <v>1</v>
      </c>
    </row>
    <row r="131" spans="1:13" hidden="1">
      <c r="A131">
        <v>128</v>
      </c>
      <c r="B131" s="16">
        <v>43552</v>
      </c>
      <c r="C131" t="s">
        <v>163</v>
      </c>
      <c r="D131" s="1" t="s">
        <v>13</v>
      </c>
      <c r="E131" s="1" t="s">
        <v>136</v>
      </c>
      <c r="F131" s="1"/>
      <c r="G131" s="17">
        <v>0.63680555555555596</v>
      </c>
      <c r="H131" s="17">
        <v>0.65069444444444402</v>
      </c>
      <c r="I131" s="17">
        <f t="shared" si="14"/>
        <v>1.3888888888888062E-2</v>
      </c>
      <c r="K131" s="1">
        <f t="shared" si="15"/>
        <v>20</v>
      </c>
      <c r="L131" s="1">
        <v>1</v>
      </c>
    </row>
    <row r="132" spans="1:13" hidden="1">
      <c r="A132">
        <v>129</v>
      </c>
      <c r="B132" s="16">
        <v>43552</v>
      </c>
      <c r="C132" t="s">
        <v>59</v>
      </c>
      <c r="D132" s="1" t="s">
        <v>18</v>
      </c>
      <c r="E132" s="1" t="s">
        <v>26</v>
      </c>
      <c r="F132" s="1"/>
      <c r="G132" s="17">
        <v>0.65277777777777801</v>
      </c>
      <c r="H132" s="17">
        <v>0.67916666666666703</v>
      </c>
      <c r="I132" s="17">
        <f t="shared" si="14"/>
        <v>2.6388888888889017E-2</v>
      </c>
      <c r="K132" s="1">
        <f t="shared" si="15"/>
        <v>38</v>
      </c>
      <c r="L132" s="1">
        <v>1</v>
      </c>
    </row>
    <row r="133" spans="1:13" hidden="1">
      <c r="A133">
        <v>130</v>
      </c>
      <c r="B133" s="16">
        <v>43552</v>
      </c>
      <c r="C133" t="s">
        <v>65</v>
      </c>
      <c r="D133" s="1" t="s">
        <v>18</v>
      </c>
      <c r="E133" s="1" t="s">
        <v>29</v>
      </c>
      <c r="F133" s="1"/>
      <c r="G133" s="17">
        <v>0.65277777777777801</v>
      </c>
      <c r="H133" s="17">
        <v>0.67916666666666703</v>
      </c>
      <c r="I133" s="17">
        <f t="shared" si="14"/>
        <v>2.6388888888889017E-2</v>
      </c>
      <c r="K133" s="1">
        <f t="shared" si="15"/>
        <v>38</v>
      </c>
      <c r="L133" s="1">
        <v>1</v>
      </c>
    </row>
    <row r="134" spans="1:13" hidden="1">
      <c r="A134" s="18">
        <v>131</v>
      </c>
      <c r="B134" s="19">
        <v>43553</v>
      </c>
      <c r="C134" s="18" t="s">
        <v>164</v>
      </c>
      <c r="D134" s="20" t="s">
        <v>28</v>
      </c>
      <c r="E134" s="1" t="s">
        <v>29</v>
      </c>
      <c r="F134" s="21">
        <v>0.38541666666666702</v>
      </c>
      <c r="G134" s="21">
        <v>0.38680555555555601</v>
      </c>
      <c r="H134" s="21">
        <v>0.390277777777778</v>
      </c>
      <c r="I134" s="21">
        <f t="shared" ref="I134:I165" si="16">H134-G134</f>
        <v>3.4722222222219878E-3</v>
      </c>
      <c r="J134" s="20"/>
      <c r="K134" s="20">
        <f t="shared" ref="K134:K156" si="17">MINUTE(I134)</f>
        <v>5</v>
      </c>
      <c r="L134" s="20">
        <v>1</v>
      </c>
    </row>
    <row r="135" spans="1:13" hidden="1">
      <c r="A135">
        <v>132</v>
      </c>
      <c r="B135" s="16">
        <v>43553</v>
      </c>
      <c r="C135" t="s">
        <v>107</v>
      </c>
      <c r="D135" s="1" t="s">
        <v>28</v>
      </c>
      <c r="E135" s="1" t="s">
        <v>29</v>
      </c>
      <c r="F135" s="17">
        <v>0.38541666666666702</v>
      </c>
      <c r="G135" s="17">
        <v>0.38680555555555601</v>
      </c>
      <c r="H135" s="17">
        <v>0.390277777777778</v>
      </c>
      <c r="I135" s="17">
        <f t="shared" si="16"/>
        <v>3.4722222222219878E-3</v>
      </c>
      <c r="K135" s="1">
        <f t="shared" si="17"/>
        <v>5</v>
      </c>
      <c r="L135" s="1">
        <v>1</v>
      </c>
      <c r="M135">
        <f>SUM(L134:L235)</f>
        <v>102</v>
      </c>
    </row>
    <row r="136" spans="1:13" hidden="1">
      <c r="A136">
        <v>133</v>
      </c>
      <c r="B136" s="16">
        <v>43553</v>
      </c>
      <c r="C136" t="s">
        <v>165</v>
      </c>
      <c r="D136" s="1" t="s">
        <v>18</v>
      </c>
      <c r="E136" s="1" t="s">
        <v>21</v>
      </c>
      <c r="F136" s="17">
        <v>0.34166666666666701</v>
      </c>
      <c r="G136" s="17">
        <v>0.344444444444444</v>
      </c>
      <c r="H136" s="17">
        <v>0.35555555555555601</v>
      </c>
      <c r="I136" s="17">
        <f t="shared" si="16"/>
        <v>1.1111111111112015E-2</v>
      </c>
      <c r="K136" s="1">
        <f t="shared" si="17"/>
        <v>16</v>
      </c>
      <c r="L136" s="1">
        <v>1</v>
      </c>
    </row>
    <row r="137" spans="1:13" hidden="1">
      <c r="A137">
        <v>134</v>
      </c>
      <c r="B137" s="16">
        <v>43553</v>
      </c>
      <c r="C137" t="s">
        <v>166</v>
      </c>
      <c r="D137" s="1" t="s">
        <v>106</v>
      </c>
      <c r="E137" s="1" t="s">
        <v>19</v>
      </c>
      <c r="F137" s="17"/>
      <c r="G137" s="17">
        <v>0.73194444444444395</v>
      </c>
      <c r="H137" s="17">
        <v>0.75</v>
      </c>
      <c r="I137" s="17">
        <f t="shared" si="16"/>
        <v>1.8055555555556047E-2</v>
      </c>
      <c r="K137" s="1">
        <f t="shared" si="17"/>
        <v>26</v>
      </c>
      <c r="L137" s="1">
        <v>1</v>
      </c>
    </row>
    <row r="138" spans="1:13" hidden="1">
      <c r="A138">
        <v>135</v>
      </c>
      <c r="B138" s="16">
        <v>43553</v>
      </c>
      <c r="C138" t="s">
        <v>167</v>
      </c>
      <c r="D138" s="1" t="s">
        <v>106</v>
      </c>
      <c r="E138" s="1" t="s">
        <v>19</v>
      </c>
      <c r="F138" s="17">
        <v>0.79027777777777797</v>
      </c>
      <c r="G138" s="17">
        <v>0.79513888888888895</v>
      </c>
      <c r="H138" s="17">
        <v>0.81597222222222199</v>
      </c>
      <c r="I138" s="17">
        <f t="shared" si="16"/>
        <v>2.0833333333333037E-2</v>
      </c>
      <c r="K138" s="1">
        <f t="shared" si="17"/>
        <v>30</v>
      </c>
      <c r="L138" s="1">
        <v>1</v>
      </c>
    </row>
    <row r="139" spans="1:13" hidden="1">
      <c r="A139">
        <v>136</v>
      </c>
      <c r="B139" s="16">
        <v>43553</v>
      </c>
      <c r="C139" t="s">
        <v>143</v>
      </c>
      <c r="D139" s="1" t="s">
        <v>106</v>
      </c>
      <c r="E139" s="1" t="s">
        <v>51</v>
      </c>
      <c r="F139" s="17">
        <v>0.77361111111111103</v>
      </c>
      <c r="G139" s="17">
        <v>0.77777777777777801</v>
      </c>
      <c r="H139" s="17">
        <v>0.78125</v>
      </c>
      <c r="I139" s="17">
        <f t="shared" si="16"/>
        <v>3.4722222222219878E-3</v>
      </c>
      <c r="K139" s="1">
        <f t="shared" si="17"/>
        <v>5</v>
      </c>
      <c r="L139" s="1">
        <v>1</v>
      </c>
    </row>
    <row r="140" spans="1:13" hidden="1">
      <c r="A140">
        <v>137</v>
      </c>
      <c r="B140" s="16">
        <v>43553</v>
      </c>
      <c r="C140" t="s">
        <v>57</v>
      </c>
      <c r="D140" s="1" t="s">
        <v>106</v>
      </c>
      <c r="E140" s="1" t="s">
        <v>51</v>
      </c>
      <c r="F140" s="17">
        <v>0.77361111111111103</v>
      </c>
      <c r="G140" s="17">
        <v>0.77777777777777801</v>
      </c>
      <c r="H140" s="17">
        <v>0.78125</v>
      </c>
      <c r="I140" s="17">
        <f t="shared" si="16"/>
        <v>3.4722222222219878E-3</v>
      </c>
      <c r="K140" s="1">
        <f t="shared" si="17"/>
        <v>5</v>
      </c>
      <c r="L140" s="1">
        <v>1</v>
      </c>
    </row>
    <row r="141" spans="1:13" hidden="1">
      <c r="A141">
        <v>138</v>
      </c>
      <c r="B141" s="16">
        <v>43553</v>
      </c>
      <c r="C141" t="s">
        <v>62</v>
      </c>
      <c r="D141" s="1" t="s">
        <v>13</v>
      </c>
      <c r="E141" s="1" t="s">
        <v>168</v>
      </c>
      <c r="G141" s="17">
        <v>0.6875</v>
      </c>
      <c r="H141" s="17">
        <v>0.70138888888888895</v>
      </c>
      <c r="I141" s="17">
        <f t="shared" si="16"/>
        <v>1.3888888888888951E-2</v>
      </c>
      <c r="K141" s="1">
        <f t="shared" si="17"/>
        <v>20</v>
      </c>
      <c r="L141" s="1">
        <v>1</v>
      </c>
    </row>
    <row r="142" spans="1:13" hidden="1">
      <c r="A142">
        <v>139</v>
      </c>
      <c r="B142" s="16">
        <v>43553</v>
      </c>
      <c r="C142" t="s">
        <v>169</v>
      </c>
      <c r="D142" s="1" t="s">
        <v>13</v>
      </c>
      <c r="E142" s="1" t="s">
        <v>168</v>
      </c>
      <c r="G142" s="17">
        <v>0.719444444444444</v>
      </c>
      <c r="H142" s="17">
        <v>0.75972222222222197</v>
      </c>
      <c r="I142" s="17">
        <f t="shared" si="16"/>
        <v>4.0277777777777968E-2</v>
      </c>
      <c r="K142" s="1">
        <f t="shared" si="17"/>
        <v>58</v>
      </c>
      <c r="L142" s="1">
        <v>1</v>
      </c>
    </row>
    <row r="143" spans="1:13" hidden="1">
      <c r="A143">
        <v>140</v>
      </c>
      <c r="B143" s="16">
        <v>43553</v>
      </c>
      <c r="C143" t="s">
        <v>170</v>
      </c>
      <c r="D143" s="1" t="s">
        <v>31</v>
      </c>
      <c r="E143" s="1" t="s">
        <v>26</v>
      </c>
      <c r="F143" s="17">
        <v>0.74305555555555503</v>
      </c>
      <c r="G143" s="17">
        <v>0.75694444444444497</v>
      </c>
      <c r="H143" s="17">
        <v>0.76944444444444404</v>
      </c>
      <c r="I143" s="17">
        <f t="shared" si="16"/>
        <v>1.2499999999999067E-2</v>
      </c>
      <c r="K143" s="1">
        <f t="shared" si="17"/>
        <v>18</v>
      </c>
      <c r="L143" s="1">
        <v>1</v>
      </c>
    </row>
    <row r="144" spans="1:13" hidden="1">
      <c r="A144">
        <v>141</v>
      </c>
      <c r="B144" s="16">
        <v>43553</v>
      </c>
      <c r="C144" t="s">
        <v>65</v>
      </c>
      <c r="D144" s="1" t="s">
        <v>31</v>
      </c>
      <c r="E144" s="1" t="s">
        <v>26</v>
      </c>
      <c r="F144" s="17">
        <v>0.76388888888888895</v>
      </c>
      <c r="G144" s="17">
        <v>0.77222222222222203</v>
      </c>
      <c r="H144" s="17">
        <v>0.79097222222222197</v>
      </c>
      <c r="I144" s="17">
        <f t="shared" si="16"/>
        <v>1.8749999999999933E-2</v>
      </c>
      <c r="K144" s="1">
        <f t="shared" si="17"/>
        <v>27</v>
      </c>
      <c r="L144" s="1">
        <v>1</v>
      </c>
    </row>
    <row r="145" spans="1:12" hidden="1">
      <c r="A145">
        <v>142</v>
      </c>
      <c r="B145" s="16">
        <v>43554</v>
      </c>
      <c r="C145" t="s">
        <v>171</v>
      </c>
      <c r="D145" s="1" t="s">
        <v>43</v>
      </c>
      <c r="E145" s="1" t="s">
        <v>29</v>
      </c>
      <c r="F145" s="17">
        <v>0.78888888888888897</v>
      </c>
      <c r="G145" s="17">
        <v>0.79027777777777797</v>
      </c>
      <c r="H145" s="17">
        <v>0.79583333333333295</v>
      </c>
      <c r="I145" s="17">
        <f t="shared" si="16"/>
        <v>5.5555555555549807E-3</v>
      </c>
      <c r="K145" s="1">
        <f t="shared" si="17"/>
        <v>8</v>
      </c>
      <c r="L145" s="1">
        <v>1</v>
      </c>
    </row>
    <row r="146" spans="1:12" hidden="1">
      <c r="A146">
        <v>143</v>
      </c>
      <c r="B146" s="16">
        <v>43554</v>
      </c>
      <c r="C146" t="s">
        <v>172</v>
      </c>
      <c r="D146" s="1" t="s">
        <v>43</v>
      </c>
      <c r="E146" s="1" t="s">
        <v>26</v>
      </c>
      <c r="F146" s="17">
        <v>0.81874999999999998</v>
      </c>
      <c r="G146" s="17">
        <v>0.81944444444444497</v>
      </c>
      <c r="H146" s="17">
        <v>0.82291666666666696</v>
      </c>
      <c r="I146" s="17">
        <f t="shared" si="16"/>
        <v>3.4722222222219878E-3</v>
      </c>
      <c r="K146" s="1">
        <f t="shared" si="17"/>
        <v>5</v>
      </c>
      <c r="L146" s="1">
        <v>1</v>
      </c>
    </row>
    <row r="147" spans="1:12" hidden="1">
      <c r="A147">
        <v>144</v>
      </c>
      <c r="B147" s="16">
        <v>43554</v>
      </c>
      <c r="C147" t="s">
        <v>173</v>
      </c>
      <c r="D147" s="1" t="s">
        <v>43</v>
      </c>
      <c r="E147" s="1" t="s">
        <v>29</v>
      </c>
      <c r="F147" s="17">
        <v>0.64513888888888904</v>
      </c>
      <c r="G147" s="17">
        <v>0.64583333333333304</v>
      </c>
      <c r="H147" s="17">
        <v>0.65069444444444402</v>
      </c>
      <c r="I147" s="17">
        <f t="shared" si="16"/>
        <v>4.8611111111109828E-3</v>
      </c>
      <c r="K147" s="1">
        <f t="shared" si="17"/>
        <v>7</v>
      </c>
      <c r="L147" s="1">
        <v>1</v>
      </c>
    </row>
    <row r="148" spans="1:12" hidden="1">
      <c r="A148">
        <v>145</v>
      </c>
      <c r="B148" s="16">
        <v>43554</v>
      </c>
      <c r="C148" t="s">
        <v>62</v>
      </c>
      <c r="D148" s="1" t="s">
        <v>43</v>
      </c>
      <c r="E148" s="1" t="s">
        <v>168</v>
      </c>
      <c r="F148" s="17">
        <v>0.73819444444444404</v>
      </c>
      <c r="G148" s="17">
        <v>0.73819444444444404</v>
      </c>
      <c r="H148" s="17">
        <v>0.74236111111111103</v>
      </c>
      <c r="I148" s="17">
        <f t="shared" si="16"/>
        <v>4.1666666666669849E-3</v>
      </c>
      <c r="K148" s="1">
        <f t="shared" si="17"/>
        <v>6</v>
      </c>
      <c r="L148" s="1">
        <v>1</v>
      </c>
    </row>
    <row r="149" spans="1:12" hidden="1">
      <c r="A149">
        <v>146</v>
      </c>
      <c r="B149" s="16">
        <v>43554</v>
      </c>
      <c r="C149" t="s">
        <v>163</v>
      </c>
      <c r="D149" s="1" t="s">
        <v>43</v>
      </c>
      <c r="E149" s="1" t="s">
        <v>51</v>
      </c>
      <c r="F149" s="17">
        <v>0.74513888888888902</v>
      </c>
      <c r="G149" s="17">
        <v>0.74722222222222201</v>
      </c>
      <c r="H149" s="17">
        <v>0.75</v>
      </c>
      <c r="I149" s="17">
        <f t="shared" si="16"/>
        <v>2.77777777777799E-3</v>
      </c>
      <c r="K149" s="1">
        <f t="shared" si="17"/>
        <v>4</v>
      </c>
      <c r="L149" s="1">
        <v>1</v>
      </c>
    </row>
    <row r="150" spans="1:12" hidden="1">
      <c r="A150">
        <v>147</v>
      </c>
      <c r="B150" s="16">
        <v>43554</v>
      </c>
      <c r="C150" t="s">
        <v>174</v>
      </c>
      <c r="D150" s="1" t="s">
        <v>43</v>
      </c>
      <c r="E150" s="1" t="s">
        <v>168</v>
      </c>
      <c r="F150" s="17">
        <v>0.749305555555556</v>
      </c>
      <c r="G150" s="17">
        <v>0.75</v>
      </c>
      <c r="H150" s="17">
        <v>0.75486111111111098</v>
      </c>
      <c r="I150" s="17">
        <f t="shared" si="16"/>
        <v>4.8611111111109828E-3</v>
      </c>
      <c r="K150" s="1">
        <f t="shared" si="17"/>
        <v>7</v>
      </c>
      <c r="L150" s="1">
        <v>1</v>
      </c>
    </row>
    <row r="151" spans="1:12" hidden="1">
      <c r="A151">
        <v>148</v>
      </c>
      <c r="B151" s="16">
        <v>43554</v>
      </c>
      <c r="C151" t="s">
        <v>54</v>
      </c>
      <c r="D151" s="1" t="s">
        <v>175</v>
      </c>
      <c r="E151" s="1" t="s">
        <v>176</v>
      </c>
      <c r="F151" s="17">
        <v>0.60624999999999996</v>
      </c>
      <c r="G151" s="17">
        <v>0.60902777777777795</v>
      </c>
      <c r="H151" s="17">
        <v>0.625</v>
      </c>
      <c r="I151" s="17">
        <f t="shared" si="16"/>
        <v>1.5972222222222054E-2</v>
      </c>
      <c r="K151" s="1">
        <f t="shared" si="17"/>
        <v>23</v>
      </c>
      <c r="L151" s="1">
        <v>1</v>
      </c>
    </row>
    <row r="152" spans="1:12" hidden="1">
      <c r="A152">
        <v>149</v>
      </c>
      <c r="B152" s="16">
        <v>43554</v>
      </c>
      <c r="C152" t="s">
        <v>72</v>
      </c>
      <c r="D152" s="1" t="s">
        <v>175</v>
      </c>
      <c r="E152" s="1" t="s">
        <v>26</v>
      </c>
      <c r="F152" s="17">
        <v>0.80347222222222203</v>
      </c>
      <c r="G152" s="17">
        <v>0.79652777777777795</v>
      </c>
      <c r="H152" s="17">
        <v>0.82986111111111105</v>
      </c>
      <c r="I152" s="17">
        <f t="shared" si="16"/>
        <v>3.3333333333333104E-2</v>
      </c>
      <c r="K152" s="1">
        <f t="shared" si="17"/>
        <v>48</v>
      </c>
      <c r="L152" s="1">
        <v>1</v>
      </c>
    </row>
    <row r="153" spans="1:12" hidden="1">
      <c r="A153">
        <v>150</v>
      </c>
      <c r="B153" s="16">
        <v>43554</v>
      </c>
      <c r="C153" t="s">
        <v>177</v>
      </c>
      <c r="D153" s="1" t="s">
        <v>175</v>
      </c>
      <c r="E153" s="1" t="s">
        <v>168</v>
      </c>
      <c r="F153" s="17">
        <v>0.83680555555555503</v>
      </c>
      <c r="G153" s="17">
        <v>0.83819444444444402</v>
      </c>
      <c r="H153" s="17">
        <v>0.85416666666666696</v>
      </c>
      <c r="I153" s="17">
        <f t="shared" si="16"/>
        <v>1.5972222222222943E-2</v>
      </c>
      <c r="K153" s="1">
        <f t="shared" si="17"/>
        <v>23</v>
      </c>
      <c r="L153" s="1">
        <v>1</v>
      </c>
    </row>
    <row r="154" spans="1:12" hidden="1">
      <c r="A154">
        <v>151</v>
      </c>
      <c r="B154" s="16">
        <v>43554</v>
      </c>
      <c r="C154" t="s">
        <v>151</v>
      </c>
      <c r="D154" s="1" t="s">
        <v>106</v>
      </c>
      <c r="E154" s="1" t="s">
        <v>88</v>
      </c>
      <c r="F154" s="17">
        <v>0.34652777777777799</v>
      </c>
      <c r="G154" s="17">
        <v>0.34722222222222199</v>
      </c>
      <c r="H154" s="17">
        <v>0.35347222222222202</v>
      </c>
      <c r="I154" s="17">
        <f t="shared" si="16"/>
        <v>6.2500000000000333E-3</v>
      </c>
      <c r="K154" s="1">
        <f t="shared" si="17"/>
        <v>9</v>
      </c>
      <c r="L154" s="1">
        <v>1</v>
      </c>
    </row>
    <row r="155" spans="1:12" hidden="1">
      <c r="A155">
        <v>152</v>
      </c>
      <c r="B155" s="16">
        <v>43554</v>
      </c>
      <c r="C155" t="s">
        <v>178</v>
      </c>
      <c r="D155" s="1" t="s">
        <v>106</v>
      </c>
      <c r="E155" s="1" t="s">
        <v>29</v>
      </c>
      <c r="F155" s="17">
        <v>0.405555555555556</v>
      </c>
      <c r="G155" s="17">
        <v>0.41111111111111098</v>
      </c>
      <c r="H155" s="17">
        <v>0.41666666666666702</v>
      </c>
      <c r="I155" s="17">
        <f t="shared" si="16"/>
        <v>5.5555555555560354E-3</v>
      </c>
      <c r="K155" s="1">
        <f t="shared" si="17"/>
        <v>8</v>
      </c>
      <c r="L155" s="1">
        <v>1</v>
      </c>
    </row>
    <row r="156" spans="1:12" hidden="1">
      <c r="A156">
        <v>153</v>
      </c>
      <c r="B156" s="16">
        <v>43554</v>
      </c>
      <c r="C156" t="s">
        <v>48</v>
      </c>
      <c r="D156" s="1" t="s">
        <v>106</v>
      </c>
      <c r="E156" s="1" t="s">
        <v>29</v>
      </c>
      <c r="F156" s="17">
        <v>0.405555555555556</v>
      </c>
      <c r="G156" s="17">
        <v>0.41111111111111098</v>
      </c>
      <c r="H156" s="17">
        <v>0.41666666666666702</v>
      </c>
      <c r="I156" s="17">
        <f t="shared" si="16"/>
        <v>5.5555555555560354E-3</v>
      </c>
      <c r="K156" s="1">
        <f t="shared" si="17"/>
        <v>8</v>
      </c>
      <c r="L156" s="1">
        <v>1</v>
      </c>
    </row>
    <row r="157" spans="1:12" hidden="1">
      <c r="A157">
        <v>154</v>
      </c>
      <c r="B157" s="16">
        <v>43554</v>
      </c>
      <c r="C157" t="s">
        <v>179</v>
      </c>
      <c r="D157" s="1" t="s">
        <v>106</v>
      </c>
      <c r="E157" s="1" t="s">
        <v>26</v>
      </c>
      <c r="F157" s="17">
        <v>0.42708333333333298</v>
      </c>
      <c r="G157" s="17">
        <v>0.42916666666666697</v>
      </c>
      <c r="H157" s="17">
        <v>0.44444444444444398</v>
      </c>
      <c r="I157" s="17">
        <f t="shared" si="16"/>
        <v>1.5277777777777002E-2</v>
      </c>
      <c r="K157" s="1">
        <f t="shared" ref="K157:K173" si="18">MINUTE(I157)</f>
        <v>22</v>
      </c>
      <c r="L157" s="1">
        <v>1</v>
      </c>
    </row>
    <row r="158" spans="1:12" hidden="1">
      <c r="A158">
        <v>155</v>
      </c>
      <c r="B158" s="16">
        <v>43554</v>
      </c>
      <c r="C158" t="s">
        <v>180</v>
      </c>
      <c r="D158" s="1" t="s">
        <v>106</v>
      </c>
      <c r="E158" s="1" t="s">
        <v>19</v>
      </c>
      <c r="F158" s="17">
        <v>0.45833333333333298</v>
      </c>
      <c r="G158" s="17">
        <v>0.45833333333333298</v>
      </c>
      <c r="H158" s="17">
        <v>0.47291666666666698</v>
      </c>
      <c r="I158" s="17">
        <f t="shared" si="16"/>
        <v>1.4583333333334003E-2</v>
      </c>
      <c r="K158" s="1">
        <f t="shared" si="18"/>
        <v>21</v>
      </c>
      <c r="L158" s="1">
        <v>1</v>
      </c>
    </row>
    <row r="159" spans="1:12" hidden="1">
      <c r="A159">
        <v>156</v>
      </c>
      <c r="B159" s="16">
        <v>43554</v>
      </c>
      <c r="C159" t="s">
        <v>181</v>
      </c>
      <c r="D159" s="1" t="s">
        <v>106</v>
      </c>
      <c r="E159" s="1" t="s">
        <v>182</v>
      </c>
      <c r="F159" s="17">
        <v>0.46458333333333302</v>
      </c>
      <c r="G159" s="17">
        <v>0.47222222222222199</v>
      </c>
      <c r="H159" s="17">
        <v>0.48958333333333298</v>
      </c>
      <c r="I159" s="17">
        <f t="shared" si="16"/>
        <v>1.7361111111110994E-2</v>
      </c>
      <c r="K159" s="1">
        <f t="shared" si="18"/>
        <v>25</v>
      </c>
      <c r="L159" s="1">
        <v>1</v>
      </c>
    </row>
    <row r="160" spans="1:12" hidden="1">
      <c r="A160">
        <v>157</v>
      </c>
      <c r="B160" s="16">
        <v>43554</v>
      </c>
      <c r="C160" t="s">
        <v>183</v>
      </c>
      <c r="D160" s="1" t="s">
        <v>106</v>
      </c>
      <c r="E160" s="1" t="s">
        <v>29</v>
      </c>
      <c r="F160" s="17">
        <v>0.483333333333333</v>
      </c>
      <c r="G160" s="17">
        <v>0.49166666666666697</v>
      </c>
      <c r="H160" s="17">
        <v>0.50416666666666698</v>
      </c>
      <c r="I160" s="17">
        <f t="shared" si="16"/>
        <v>1.2500000000000011E-2</v>
      </c>
      <c r="K160" s="1">
        <f t="shared" si="18"/>
        <v>18</v>
      </c>
      <c r="L160" s="1">
        <v>1</v>
      </c>
    </row>
    <row r="161" spans="1:12" hidden="1">
      <c r="A161">
        <v>158</v>
      </c>
      <c r="B161" s="16">
        <v>43554</v>
      </c>
      <c r="C161" t="s">
        <v>184</v>
      </c>
      <c r="D161" s="1" t="s">
        <v>106</v>
      </c>
      <c r="E161" s="22" t="s">
        <v>185</v>
      </c>
      <c r="F161" s="17">
        <v>0.51249999999999996</v>
      </c>
      <c r="G161" s="17">
        <v>0.51736111111111105</v>
      </c>
      <c r="H161" s="17">
        <v>0.52847222222222201</v>
      </c>
      <c r="I161" s="17">
        <f t="shared" si="16"/>
        <v>1.1111111111110961E-2</v>
      </c>
      <c r="K161" s="1">
        <f t="shared" si="18"/>
        <v>16</v>
      </c>
      <c r="L161" s="1">
        <v>1</v>
      </c>
    </row>
    <row r="162" spans="1:12" hidden="1">
      <c r="A162">
        <v>159</v>
      </c>
      <c r="B162" s="16">
        <v>43554</v>
      </c>
      <c r="C162" t="s">
        <v>186</v>
      </c>
      <c r="D162" s="1" t="s">
        <v>106</v>
      </c>
      <c r="E162" s="1" t="s">
        <v>26</v>
      </c>
      <c r="F162" s="17">
        <v>0.51527777777777795</v>
      </c>
      <c r="G162" s="17">
        <v>0.52986111111111101</v>
      </c>
      <c r="H162" s="17">
        <v>0.54097222222222197</v>
      </c>
      <c r="I162" s="17">
        <f t="shared" si="16"/>
        <v>1.1111111111110961E-2</v>
      </c>
      <c r="K162" s="1">
        <f t="shared" si="18"/>
        <v>16</v>
      </c>
      <c r="L162" s="1">
        <v>1</v>
      </c>
    </row>
    <row r="163" spans="1:12" hidden="1">
      <c r="A163">
        <v>160</v>
      </c>
      <c r="B163" s="16">
        <v>43554</v>
      </c>
      <c r="C163" t="s">
        <v>187</v>
      </c>
      <c r="D163" s="1" t="s">
        <v>106</v>
      </c>
      <c r="E163" s="1" t="s">
        <v>26</v>
      </c>
      <c r="F163" s="17">
        <v>0.54513888888888895</v>
      </c>
      <c r="G163" s="17">
        <v>0.55555555555555602</v>
      </c>
      <c r="H163" s="17">
        <v>0.57430555555555596</v>
      </c>
      <c r="I163" s="17">
        <f t="shared" si="16"/>
        <v>1.8749999999999933E-2</v>
      </c>
      <c r="K163" s="1">
        <f t="shared" si="18"/>
        <v>27</v>
      </c>
      <c r="L163" s="1">
        <v>1</v>
      </c>
    </row>
    <row r="164" spans="1:12" hidden="1">
      <c r="A164">
        <v>161</v>
      </c>
      <c r="B164" s="16">
        <v>43554</v>
      </c>
      <c r="C164" t="s">
        <v>188</v>
      </c>
      <c r="D164" s="1" t="s">
        <v>189</v>
      </c>
      <c r="E164" s="1" t="s">
        <v>26</v>
      </c>
      <c r="F164" s="17">
        <v>0.52083333333333304</v>
      </c>
      <c r="G164" s="17">
        <v>0.52222222222222203</v>
      </c>
      <c r="H164" s="17">
        <v>0.55694444444444402</v>
      </c>
      <c r="I164" s="17">
        <f t="shared" si="16"/>
        <v>3.4722222222221988E-2</v>
      </c>
      <c r="K164" s="1">
        <f t="shared" si="18"/>
        <v>50</v>
      </c>
      <c r="L164" s="1">
        <v>1</v>
      </c>
    </row>
    <row r="165" spans="1:12" hidden="1">
      <c r="A165">
        <v>162</v>
      </c>
      <c r="B165" s="16">
        <v>43555</v>
      </c>
      <c r="C165" t="s">
        <v>166</v>
      </c>
      <c r="D165" s="1" t="s">
        <v>80</v>
      </c>
      <c r="E165" s="22" t="s">
        <v>19</v>
      </c>
      <c r="F165" s="17">
        <v>0.297222222222222</v>
      </c>
      <c r="G165" s="17">
        <v>0.29861111111111099</v>
      </c>
      <c r="H165" s="17">
        <v>0.30972222222222201</v>
      </c>
      <c r="I165" s="17">
        <f t="shared" si="16"/>
        <v>1.1111111111111016E-2</v>
      </c>
      <c r="K165" s="1">
        <f t="shared" si="18"/>
        <v>16</v>
      </c>
      <c r="L165" s="1">
        <v>1</v>
      </c>
    </row>
    <row r="166" spans="1:12" hidden="1">
      <c r="A166">
        <v>163</v>
      </c>
      <c r="B166" s="16">
        <v>43555</v>
      </c>
      <c r="C166" t="s">
        <v>190</v>
      </c>
      <c r="D166" s="1" t="s">
        <v>18</v>
      </c>
      <c r="E166" s="22" t="s">
        <v>21</v>
      </c>
      <c r="F166" s="17"/>
      <c r="G166" s="17">
        <v>0.64861111111111103</v>
      </c>
      <c r="H166" s="17">
        <v>0.65833333333333299</v>
      </c>
      <c r="I166" s="17">
        <f t="shared" ref="I166:I197" si="19">H166-G166</f>
        <v>9.7222222222219656E-3</v>
      </c>
      <c r="K166" s="1">
        <f t="shared" si="18"/>
        <v>14</v>
      </c>
      <c r="L166" s="1">
        <v>1</v>
      </c>
    </row>
    <row r="167" spans="1:12" hidden="1">
      <c r="A167">
        <v>164</v>
      </c>
      <c r="B167" s="16">
        <v>43555</v>
      </c>
      <c r="C167" t="s">
        <v>97</v>
      </c>
      <c r="D167" s="1" t="s">
        <v>18</v>
      </c>
      <c r="E167" s="22" t="s">
        <v>191</v>
      </c>
      <c r="F167" s="17"/>
      <c r="G167" s="17">
        <v>0.75277777777777799</v>
      </c>
      <c r="H167" s="17">
        <v>0.77152777777777803</v>
      </c>
      <c r="I167" s="17">
        <f t="shared" si="19"/>
        <v>1.8750000000000044E-2</v>
      </c>
      <c r="K167" s="1">
        <f t="shared" si="18"/>
        <v>27</v>
      </c>
      <c r="L167" s="1">
        <v>1</v>
      </c>
    </row>
    <row r="168" spans="1:12" hidden="1">
      <c r="A168">
        <v>165</v>
      </c>
      <c r="B168" s="16">
        <v>43555</v>
      </c>
      <c r="C168" t="s">
        <v>192</v>
      </c>
      <c r="D168" s="1" t="s">
        <v>18</v>
      </c>
      <c r="E168" s="1" t="s">
        <v>26</v>
      </c>
      <c r="F168" s="17"/>
      <c r="G168" s="17">
        <v>0.78333333333333299</v>
      </c>
      <c r="H168" s="17">
        <v>0.79722222222222205</v>
      </c>
      <c r="I168" s="17">
        <f t="shared" si="19"/>
        <v>1.3888888888889062E-2</v>
      </c>
      <c r="K168" s="1">
        <f t="shared" si="18"/>
        <v>20</v>
      </c>
      <c r="L168" s="1">
        <v>1</v>
      </c>
    </row>
    <row r="169" spans="1:12" hidden="1">
      <c r="A169">
        <v>166</v>
      </c>
      <c r="B169" s="16">
        <v>43555</v>
      </c>
      <c r="C169" t="s">
        <v>193</v>
      </c>
      <c r="D169" s="1" t="s">
        <v>43</v>
      </c>
      <c r="E169" s="1" t="s">
        <v>29</v>
      </c>
      <c r="F169" s="17"/>
      <c r="G169" s="17">
        <v>0.54513888888888895</v>
      </c>
      <c r="H169" s="17">
        <v>0.55555555555555602</v>
      </c>
      <c r="I169" s="17">
        <f t="shared" si="19"/>
        <v>1.0416666666667074E-2</v>
      </c>
      <c r="K169" s="1">
        <f t="shared" si="18"/>
        <v>15</v>
      </c>
      <c r="L169" s="1">
        <v>1</v>
      </c>
    </row>
    <row r="170" spans="1:12" hidden="1">
      <c r="A170">
        <v>167</v>
      </c>
      <c r="B170" s="16">
        <v>43555</v>
      </c>
      <c r="C170" t="s">
        <v>194</v>
      </c>
      <c r="D170" s="1" t="s">
        <v>43</v>
      </c>
      <c r="E170" s="1" t="s">
        <v>26</v>
      </c>
      <c r="F170" s="17"/>
      <c r="G170" s="17">
        <v>0.57638888888888895</v>
      </c>
      <c r="H170" s="17">
        <v>0.58958333333333302</v>
      </c>
      <c r="I170" s="17">
        <f t="shared" si="19"/>
        <v>1.3194444444444065E-2</v>
      </c>
      <c r="K170" s="1">
        <f t="shared" si="18"/>
        <v>19</v>
      </c>
      <c r="L170" s="1">
        <v>1</v>
      </c>
    </row>
    <row r="171" spans="1:12" hidden="1">
      <c r="A171">
        <v>168</v>
      </c>
      <c r="B171" s="16">
        <v>43555</v>
      </c>
      <c r="C171" t="s">
        <v>143</v>
      </c>
      <c r="D171" s="1" t="s">
        <v>43</v>
      </c>
      <c r="E171" s="22" t="s">
        <v>51</v>
      </c>
      <c r="F171" s="17"/>
      <c r="G171" s="17">
        <v>0.390972222222222</v>
      </c>
      <c r="H171" s="17">
        <v>0.40277777777777801</v>
      </c>
      <c r="I171" s="17">
        <f t="shared" si="19"/>
        <v>1.1805555555556013E-2</v>
      </c>
      <c r="K171" s="1">
        <f t="shared" si="18"/>
        <v>17</v>
      </c>
      <c r="L171" s="1">
        <v>1</v>
      </c>
    </row>
    <row r="172" spans="1:12" hidden="1">
      <c r="A172">
        <v>169</v>
      </c>
      <c r="B172" s="16">
        <v>43555</v>
      </c>
      <c r="C172" t="s">
        <v>57</v>
      </c>
      <c r="D172" s="1" t="s">
        <v>76</v>
      </c>
      <c r="E172" s="22" t="s">
        <v>51</v>
      </c>
      <c r="F172" s="17"/>
      <c r="G172" s="17">
        <v>0.390972222222222</v>
      </c>
      <c r="H172" s="17">
        <v>0.40277777777777801</v>
      </c>
      <c r="I172" s="17">
        <f t="shared" si="19"/>
        <v>1.1805555555556013E-2</v>
      </c>
      <c r="K172" s="1">
        <f t="shared" si="18"/>
        <v>17</v>
      </c>
      <c r="L172" s="1">
        <v>1</v>
      </c>
    </row>
    <row r="173" spans="1:12" hidden="1">
      <c r="A173">
        <v>170</v>
      </c>
      <c r="B173" s="16">
        <v>43555</v>
      </c>
      <c r="C173" t="s">
        <v>195</v>
      </c>
      <c r="D173" s="1" t="s">
        <v>76</v>
      </c>
      <c r="E173" s="22" t="s">
        <v>21</v>
      </c>
      <c r="F173" s="17">
        <v>0.47222222222222199</v>
      </c>
      <c r="G173" s="17">
        <v>0.47361111111111098</v>
      </c>
      <c r="H173" s="17">
        <v>0.48611111111111099</v>
      </c>
      <c r="I173" s="17">
        <f t="shared" si="19"/>
        <v>1.2500000000000011E-2</v>
      </c>
      <c r="K173" s="1">
        <f t="shared" si="18"/>
        <v>18</v>
      </c>
      <c r="L173" s="1">
        <v>1</v>
      </c>
    </row>
    <row r="174" spans="1:12" hidden="1">
      <c r="A174">
        <v>171</v>
      </c>
      <c r="B174" s="16">
        <v>43555</v>
      </c>
      <c r="C174" t="s">
        <v>196</v>
      </c>
      <c r="D174" s="1" t="s">
        <v>76</v>
      </c>
      <c r="E174" s="1" t="s">
        <v>29</v>
      </c>
      <c r="F174" s="17"/>
      <c r="G174" s="17">
        <v>0.54513888888888895</v>
      </c>
      <c r="H174" s="1" t="s">
        <v>15</v>
      </c>
      <c r="I174" s="17" t="e">
        <f t="shared" si="19"/>
        <v>#VALUE!</v>
      </c>
      <c r="K174" s="1" t="e">
        <f t="shared" ref="K174:K188" si="20">MINUTE(I174)</f>
        <v>#VALUE!</v>
      </c>
      <c r="L174" s="1">
        <v>1</v>
      </c>
    </row>
    <row r="175" spans="1:12" hidden="1">
      <c r="A175">
        <v>172</v>
      </c>
      <c r="B175" s="16">
        <v>43555</v>
      </c>
      <c r="C175" t="s">
        <v>12</v>
      </c>
      <c r="D175" s="1" t="s">
        <v>76</v>
      </c>
      <c r="E175" s="1" t="s">
        <v>29</v>
      </c>
      <c r="F175" s="17"/>
      <c r="G175" s="17">
        <v>0.54513888888888895</v>
      </c>
      <c r="H175" s="17">
        <v>0.55694444444444402</v>
      </c>
      <c r="I175" s="17">
        <f t="shared" si="19"/>
        <v>1.180555555555507E-2</v>
      </c>
      <c r="K175" s="1">
        <f t="shared" si="20"/>
        <v>17</v>
      </c>
      <c r="L175" s="1">
        <v>1</v>
      </c>
    </row>
    <row r="176" spans="1:12" hidden="1">
      <c r="A176">
        <v>173</v>
      </c>
      <c r="B176" s="16">
        <v>43556</v>
      </c>
      <c r="C176" t="s">
        <v>197</v>
      </c>
      <c r="D176" s="1" t="s">
        <v>43</v>
      </c>
      <c r="E176" s="1" t="s">
        <v>26</v>
      </c>
      <c r="F176" s="17">
        <v>0.31944444444444398</v>
      </c>
      <c r="G176" s="17">
        <v>0.32152777777777802</v>
      </c>
      <c r="H176" s="17">
        <v>0.33402777777777798</v>
      </c>
      <c r="I176" s="17">
        <f t="shared" si="19"/>
        <v>1.2499999999999956E-2</v>
      </c>
      <c r="K176" s="1">
        <f t="shared" si="20"/>
        <v>18</v>
      </c>
      <c r="L176" s="1">
        <v>1</v>
      </c>
    </row>
    <row r="177" spans="1:12" hidden="1">
      <c r="A177">
        <v>174</v>
      </c>
      <c r="B177" s="16">
        <v>43556</v>
      </c>
      <c r="C177" t="s">
        <v>154</v>
      </c>
      <c r="D177" s="1" t="s">
        <v>43</v>
      </c>
      <c r="E177" s="22" t="s">
        <v>21</v>
      </c>
      <c r="F177" s="17">
        <v>0.42916666666666697</v>
      </c>
      <c r="G177" s="17">
        <v>0.43125000000000002</v>
      </c>
      <c r="H177" s="17">
        <v>0.44027777777777799</v>
      </c>
      <c r="I177" s="17">
        <f t="shared" si="19"/>
        <v>9.0277777777779677E-3</v>
      </c>
      <c r="K177" s="1">
        <f t="shared" si="20"/>
        <v>13</v>
      </c>
      <c r="L177" s="1">
        <v>1</v>
      </c>
    </row>
    <row r="178" spans="1:12" hidden="1">
      <c r="A178">
        <v>175</v>
      </c>
      <c r="B178" s="16">
        <v>43556</v>
      </c>
      <c r="C178" t="s">
        <v>12</v>
      </c>
      <c r="D178" s="1" t="s">
        <v>43</v>
      </c>
      <c r="E178" s="1" t="s">
        <v>26</v>
      </c>
      <c r="F178" s="17">
        <v>0.45486111111111099</v>
      </c>
      <c r="G178" s="17">
        <v>0.45624999999999999</v>
      </c>
      <c r="H178" s="17">
        <v>0.46666666666666701</v>
      </c>
      <c r="I178" s="17">
        <f t="shared" si="19"/>
        <v>1.0416666666667018E-2</v>
      </c>
      <c r="K178" s="1">
        <f t="shared" si="20"/>
        <v>15</v>
      </c>
      <c r="L178" s="1">
        <v>1</v>
      </c>
    </row>
    <row r="179" spans="1:12" hidden="1">
      <c r="A179">
        <v>176</v>
      </c>
      <c r="B179" s="16">
        <v>43556</v>
      </c>
      <c r="C179" t="s">
        <v>152</v>
      </c>
      <c r="D179" s="1" t="s">
        <v>43</v>
      </c>
      <c r="E179" s="22" t="s">
        <v>21</v>
      </c>
      <c r="F179" s="17">
        <v>0.51111111111111096</v>
      </c>
      <c r="G179" s="17">
        <v>0.51527777777777795</v>
      </c>
      <c r="H179" s="17">
        <v>0.52500000000000002</v>
      </c>
      <c r="I179" s="17">
        <f t="shared" si="19"/>
        <v>9.7222222222220767E-3</v>
      </c>
      <c r="K179" s="1">
        <f t="shared" si="20"/>
        <v>14</v>
      </c>
      <c r="L179" s="1">
        <v>1</v>
      </c>
    </row>
    <row r="180" spans="1:12" hidden="1">
      <c r="A180">
        <v>177</v>
      </c>
      <c r="B180" s="16">
        <v>43556</v>
      </c>
      <c r="C180" t="s">
        <v>198</v>
      </c>
      <c r="D180" s="1" t="s">
        <v>43</v>
      </c>
      <c r="E180" s="1" t="s">
        <v>26</v>
      </c>
      <c r="G180" s="17">
        <v>0.72916666666666696</v>
      </c>
      <c r="H180" s="17">
        <v>0.76041666666666696</v>
      </c>
      <c r="I180" s="17">
        <f t="shared" si="19"/>
        <v>3.125E-2</v>
      </c>
      <c r="K180" s="1">
        <f t="shared" si="20"/>
        <v>45</v>
      </c>
      <c r="L180" s="1">
        <v>1</v>
      </c>
    </row>
    <row r="181" spans="1:12" hidden="1">
      <c r="A181">
        <v>178</v>
      </c>
      <c r="B181" s="16">
        <v>43556</v>
      </c>
      <c r="C181" t="s">
        <v>64</v>
      </c>
      <c r="D181" s="1" t="s">
        <v>43</v>
      </c>
      <c r="E181" s="22" t="s">
        <v>19</v>
      </c>
      <c r="G181" s="17">
        <v>0.73750000000000004</v>
      </c>
      <c r="H181" s="17">
        <v>0.75</v>
      </c>
      <c r="I181" s="17">
        <f t="shared" si="19"/>
        <v>1.2499999999999956E-2</v>
      </c>
      <c r="K181" s="1">
        <f t="shared" si="20"/>
        <v>18</v>
      </c>
      <c r="L181" s="1">
        <v>1</v>
      </c>
    </row>
    <row r="182" spans="1:12" hidden="1">
      <c r="A182">
        <v>179</v>
      </c>
      <c r="B182" s="16">
        <v>43556</v>
      </c>
      <c r="C182" t="s">
        <v>163</v>
      </c>
      <c r="D182" s="1" t="s">
        <v>43</v>
      </c>
      <c r="E182" s="22" t="s">
        <v>51</v>
      </c>
      <c r="G182" s="17">
        <v>0.75</v>
      </c>
      <c r="H182" s="17">
        <v>0.76319444444444395</v>
      </c>
      <c r="I182" s="17">
        <f t="shared" si="19"/>
        <v>1.3194444444443953E-2</v>
      </c>
      <c r="K182" s="1">
        <f t="shared" si="20"/>
        <v>19</v>
      </c>
      <c r="L182" s="1">
        <v>1</v>
      </c>
    </row>
    <row r="183" spans="1:12" hidden="1">
      <c r="A183">
        <v>180</v>
      </c>
      <c r="B183" s="16">
        <v>43556</v>
      </c>
      <c r="C183" t="s">
        <v>199</v>
      </c>
      <c r="D183" s="1" t="s">
        <v>43</v>
      </c>
      <c r="E183" s="1" t="s">
        <v>29</v>
      </c>
      <c r="G183" s="17">
        <v>0.79027777777777797</v>
      </c>
      <c r="H183" s="17">
        <v>0.79444444444444395</v>
      </c>
      <c r="I183" s="17">
        <f t="shared" si="19"/>
        <v>4.1666666666659857E-3</v>
      </c>
      <c r="K183" s="1">
        <f t="shared" si="20"/>
        <v>6</v>
      </c>
      <c r="L183" s="1">
        <v>1</v>
      </c>
    </row>
    <row r="184" spans="1:12" hidden="1">
      <c r="A184">
        <v>181</v>
      </c>
      <c r="B184" s="16">
        <v>43556</v>
      </c>
      <c r="C184" t="s">
        <v>187</v>
      </c>
      <c r="D184" s="1" t="s">
        <v>106</v>
      </c>
      <c r="E184" s="22" t="s">
        <v>55</v>
      </c>
      <c r="F184" s="17">
        <v>0.358333333333333</v>
      </c>
      <c r="G184" s="17">
        <v>0.359027777777778</v>
      </c>
      <c r="H184" s="17">
        <v>0.36111111111111099</v>
      </c>
      <c r="I184" s="17">
        <f t="shared" si="19"/>
        <v>2.0833333333329929E-3</v>
      </c>
      <c r="K184" s="1">
        <f t="shared" si="20"/>
        <v>3</v>
      </c>
      <c r="L184" s="1">
        <v>1</v>
      </c>
    </row>
    <row r="185" spans="1:12" hidden="1">
      <c r="A185">
        <v>182</v>
      </c>
      <c r="B185" s="16">
        <v>43556</v>
      </c>
      <c r="C185" t="s">
        <v>200</v>
      </c>
      <c r="D185" s="1" t="s">
        <v>106</v>
      </c>
      <c r="E185" s="22" t="s">
        <v>122</v>
      </c>
      <c r="F185" s="17">
        <v>0.43263888888888902</v>
      </c>
      <c r="G185" s="17">
        <v>0.43333333333333302</v>
      </c>
      <c r="H185" s="17">
        <v>0.438194444444444</v>
      </c>
      <c r="I185" s="17">
        <f t="shared" si="19"/>
        <v>4.8611111111109828E-3</v>
      </c>
      <c r="K185" s="1">
        <f t="shared" si="20"/>
        <v>7</v>
      </c>
      <c r="L185" s="1">
        <v>1</v>
      </c>
    </row>
    <row r="186" spans="1:12" hidden="1">
      <c r="A186">
        <v>183</v>
      </c>
      <c r="B186" s="16">
        <v>43556</v>
      </c>
      <c r="C186" t="s">
        <v>140</v>
      </c>
      <c r="D186" s="1" t="s">
        <v>18</v>
      </c>
      <c r="E186" s="1" t="s">
        <v>26</v>
      </c>
      <c r="F186" s="17"/>
      <c r="G186" s="17">
        <v>0.65972222222222199</v>
      </c>
      <c r="H186" s="17">
        <v>0.68611111111111101</v>
      </c>
      <c r="I186" s="17">
        <f t="shared" si="19"/>
        <v>2.6388888888889017E-2</v>
      </c>
      <c r="K186" s="1">
        <f t="shared" si="20"/>
        <v>38</v>
      </c>
      <c r="L186" s="1">
        <v>1</v>
      </c>
    </row>
    <row r="187" spans="1:12" hidden="1">
      <c r="A187">
        <v>184</v>
      </c>
      <c r="B187" s="16">
        <v>43556</v>
      </c>
      <c r="C187" t="s">
        <v>68</v>
      </c>
      <c r="D187" s="1" t="s">
        <v>18</v>
      </c>
      <c r="E187" s="22" t="s">
        <v>55</v>
      </c>
      <c r="F187" s="17"/>
      <c r="G187" s="17">
        <v>0.73472222222222205</v>
      </c>
      <c r="H187" s="17">
        <v>0.75</v>
      </c>
      <c r="I187" s="17">
        <f t="shared" si="19"/>
        <v>1.5277777777777946E-2</v>
      </c>
      <c r="K187" s="1">
        <f t="shared" si="20"/>
        <v>22</v>
      </c>
      <c r="L187" s="1">
        <v>1</v>
      </c>
    </row>
    <row r="188" spans="1:12" hidden="1">
      <c r="A188">
        <v>185</v>
      </c>
      <c r="B188" s="16">
        <v>43556</v>
      </c>
      <c r="C188" t="s">
        <v>85</v>
      </c>
      <c r="D188" s="1" t="s">
        <v>106</v>
      </c>
      <c r="E188" s="22" t="s">
        <v>95</v>
      </c>
      <c r="F188" s="17"/>
      <c r="G188" s="17">
        <v>0.74027777777777803</v>
      </c>
      <c r="H188" s="17">
        <v>0.75972222222222197</v>
      </c>
      <c r="I188" s="17">
        <f t="shared" si="19"/>
        <v>1.9444444444443931E-2</v>
      </c>
      <c r="K188" s="1">
        <f t="shared" si="20"/>
        <v>28</v>
      </c>
      <c r="L188" s="1">
        <v>1</v>
      </c>
    </row>
    <row r="189" spans="1:12" hidden="1">
      <c r="A189">
        <v>186</v>
      </c>
      <c r="B189" s="16">
        <v>43557</v>
      </c>
      <c r="C189" t="s">
        <v>54</v>
      </c>
      <c r="D189" s="1" t="s">
        <v>106</v>
      </c>
      <c r="E189" s="22" t="s">
        <v>19</v>
      </c>
      <c r="F189" s="17">
        <v>0.43402777777777801</v>
      </c>
      <c r="G189" s="17">
        <v>0.4375</v>
      </c>
      <c r="H189" s="17">
        <v>0.49027777777777798</v>
      </c>
      <c r="I189" s="17">
        <f t="shared" si="19"/>
        <v>5.2777777777777979E-2</v>
      </c>
      <c r="K189" s="1">
        <v>76</v>
      </c>
      <c r="L189" s="1">
        <v>1</v>
      </c>
    </row>
    <row r="190" spans="1:12" hidden="1">
      <c r="A190">
        <v>187</v>
      </c>
      <c r="B190" s="16">
        <v>43557</v>
      </c>
      <c r="C190" t="s">
        <v>201</v>
      </c>
      <c r="D190" s="1" t="s">
        <v>106</v>
      </c>
      <c r="E190" s="22" t="s">
        <v>95</v>
      </c>
      <c r="F190" s="17">
        <v>0.50833333333333297</v>
      </c>
      <c r="G190" s="17">
        <v>0.51041666666666696</v>
      </c>
      <c r="H190" s="17">
        <v>0.55208333333333304</v>
      </c>
      <c r="I190" s="17">
        <f t="shared" si="19"/>
        <v>4.1666666666666075E-2</v>
      </c>
      <c r="K190" s="1">
        <v>60</v>
      </c>
      <c r="L190" s="1">
        <v>1</v>
      </c>
    </row>
    <row r="191" spans="1:12" hidden="1">
      <c r="A191">
        <v>188</v>
      </c>
      <c r="B191" s="16">
        <v>43557</v>
      </c>
      <c r="C191" t="s">
        <v>202</v>
      </c>
      <c r="D191" s="1" t="s">
        <v>106</v>
      </c>
      <c r="E191" s="22" t="s">
        <v>21</v>
      </c>
      <c r="F191" s="17">
        <v>0.53888888888888897</v>
      </c>
      <c r="G191" s="17">
        <v>0.55208333333333304</v>
      </c>
      <c r="H191" s="17">
        <v>0.56041666666666701</v>
      </c>
      <c r="I191" s="17">
        <f t="shared" si="19"/>
        <v>8.3333333333339699E-3</v>
      </c>
      <c r="K191" s="1">
        <f t="shared" ref="K191:K210" si="21">MINUTE(I191)</f>
        <v>12</v>
      </c>
      <c r="L191" s="1">
        <v>1</v>
      </c>
    </row>
    <row r="192" spans="1:12" hidden="1">
      <c r="A192">
        <v>189</v>
      </c>
      <c r="B192" s="16">
        <v>43557</v>
      </c>
      <c r="C192" t="s">
        <v>203</v>
      </c>
      <c r="D192" s="1" t="s">
        <v>106</v>
      </c>
      <c r="E192" s="1" t="s">
        <v>26</v>
      </c>
      <c r="F192" s="17">
        <v>0.60069444444444398</v>
      </c>
      <c r="G192" s="17">
        <v>0.60416666666666696</v>
      </c>
      <c r="H192" s="17">
        <v>0.625</v>
      </c>
      <c r="I192" s="17">
        <f t="shared" si="19"/>
        <v>2.0833333333333037E-2</v>
      </c>
      <c r="K192" s="1">
        <f t="shared" si="21"/>
        <v>30</v>
      </c>
      <c r="L192" s="1">
        <v>1</v>
      </c>
    </row>
    <row r="193" spans="1:12" hidden="1">
      <c r="A193">
        <v>190</v>
      </c>
      <c r="B193" s="16">
        <v>43557</v>
      </c>
      <c r="C193" t="s">
        <v>64</v>
      </c>
      <c r="D193" s="1" t="s">
        <v>38</v>
      </c>
      <c r="E193" s="1" t="s">
        <v>26</v>
      </c>
      <c r="F193" s="17">
        <v>0.39722222222222198</v>
      </c>
      <c r="G193" s="17">
        <v>0.39930555555555602</v>
      </c>
      <c r="H193" s="17">
        <v>0.40902777777777799</v>
      </c>
      <c r="I193" s="17">
        <f t="shared" si="19"/>
        <v>9.7222222222219656E-3</v>
      </c>
      <c r="K193" s="1">
        <f t="shared" si="21"/>
        <v>14</v>
      </c>
      <c r="L193" s="1">
        <v>1</v>
      </c>
    </row>
    <row r="194" spans="1:12" hidden="1">
      <c r="A194">
        <v>191</v>
      </c>
      <c r="B194" s="16">
        <v>43557</v>
      </c>
      <c r="C194" t="s">
        <v>167</v>
      </c>
      <c r="D194" s="1" t="s">
        <v>38</v>
      </c>
      <c r="E194" s="22" t="s">
        <v>19</v>
      </c>
      <c r="F194" s="17">
        <v>0.44652777777777802</v>
      </c>
      <c r="G194" s="17">
        <v>0.452083333333333</v>
      </c>
      <c r="H194" s="17">
        <v>0.47569444444444398</v>
      </c>
      <c r="I194" s="17">
        <f t="shared" si="19"/>
        <v>2.3611111111110972E-2</v>
      </c>
      <c r="K194" s="1">
        <f t="shared" si="21"/>
        <v>34</v>
      </c>
      <c r="L194" s="1">
        <v>1</v>
      </c>
    </row>
    <row r="195" spans="1:12" hidden="1">
      <c r="A195">
        <v>192</v>
      </c>
      <c r="B195" s="16">
        <v>43557</v>
      </c>
      <c r="C195" t="s">
        <v>157</v>
      </c>
      <c r="D195" s="1" t="s">
        <v>38</v>
      </c>
      <c r="E195" s="22" t="s">
        <v>19</v>
      </c>
      <c r="F195" s="17">
        <v>0.53402777777777799</v>
      </c>
      <c r="G195" s="17">
        <v>0.53680555555555598</v>
      </c>
      <c r="H195" s="17">
        <v>0.55000000000000004</v>
      </c>
      <c r="I195" s="17">
        <f t="shared" si="19"/>
        <v>1.3194444444444065E-2</v>
      </c>
      <c r="K195" s="1">
        <f t="shared" si="21"/>
        <v>19</v>
      </c>
      <c r="L195" s="1">
        <v>1</v>
      </c>
    </row>
    <row r="196" spans="1:12" hidden="1">
      <c r="A196">
        <v>193</v>
      </c>
      <c r="B196" s="16">
        <v>43557</v>
      </c>
      <c r="C196" t="s">
        <v>204</v>
      </c>
      <c r="D196" s="1" t="s">
        <v>38</v>
      </c>
      <c r="E196" s="1" t="s">
        <v>26</v>
      </c>
      <c r="F196" s="17">
        <v>0.593055555555556</v>
      </c>
      <c r="G196" s="17">
        <v>0.60069444444444398</v>
      </c>
      <c r="H196" s="17">
        <v>0.60833333333333295</v>
      </c>
      <c r="I196" s="17">
        <f t="shared" si="19"/>
        <v>7.6388888888889728E-3</v>
      </c>
      <c r="K196" s="1">
        <f t="shared" si="21"/>
        <v>11</v>
      </c>
      <c r="L196" s="1">
        <v>1</v>
      </c>
    </row>
    <row r="197" spans="1:12" hidden="1">
      <c r="A197">
        <v>194</v>
      </c>
      <c r="B197" s="16">
        <v>43557</v>
      </c>
      <c r="C197" t="s">
        <v>205</v>
      </c>
      <c r="D197" s="1" t="s">
        <v>38</v>
      </c>
      <c r="E197" s="22" t="s">
        <v>21</v>
      </c>
      <c r="F197" s="17">
        <v>0.593055555555556</v>
      </c>
      <c r="G197" s="17">
        <v>0.59583333333333299</v>
      </c>
      <c r="H197" s="17">
        <v>0.60069444444444398</v>
      </c>
      <c r="I197" s="17">
        <f t="shared" si="19"/>
        <v>4.8611111111109828E-3</v>
      </c>
      <c r="K197" s="1">
        <f t="shared" si="21"/>
        <v>7</v>
      </c>
      <c r="L197" s="1">
        <v>1</v>
      </c>
    </row>
    <row r="198" spans="1:12" hidden="1">
      <c r="A198">
        <v>195</v>
      </c>
      <c r="B198" s="16">
        <v>43557</v>
      </c>
      <c r="C198" t="s">
        <v>41</v>
      </c>
      <c r="D198" s="1" t="s">
        <v>18</v>
      </c>
      <c r="E198" s="22" t="s">
        <v>21</v>
      </c>
      <c r="F198" s="17"/>
      <c r="G198" s="17">
        <v>0.73333333333333295</v>
      </c>
      <c r="H198" s="17">
        <v>0.75277777777777799</v>
      </c>
      <c r="I198" s="17">
        <f t="shared" ref="I198:I210" si="22">H198-G198</f>
        <v>1.9444444444445041E-2</v>
      </c>
      <c r="K198" s="1">
        <f t="shared" si="21"/>
        <v>28</v>
      </c>
      <c r="L198" s="1">
        <v>1</v>
      </c>
    </row>
    <row r="199" spans="1:12" hidden="1">
      <c r="A199">
        <v>196</v>
      </c>
      <c r="B199" s="16">
        <v>43557</v>
      </c>
      <c r="C199" t="s">
        <v>113</v>
      </c>
      <c r="D199" s="1" t="s">
        <v>18</v>
      </c>
      <c r="E199" s="22" t="s">
        <v>55</v>
      </c>
      <c r="F199" s="17"/>
      <c r="G199" s="17">
        <v>0.76944444444444404</v>
      </c>
      <c r="H199" s="17">
        <v>0.781944444444444</v>
      </c>
      <c r="I199" s="17">
        <f t="shared" si="22"/>
        <v>1.2499999999999956E-2</v>
      </c>
      <c r="K199" s="1">
        <f t="shared" si="21"/>
        <v>18</v>
      </c>
      <c r="L199" s="1">
        <v>1</v>
      </c>
    </row>
    <row r="200" spans="1:12" hidden="1">
      <c r="A200">
        <v>197</v>
      </c>
      <c r="B200" s="16">
        <v>43557</v>
      </c>
      <c r="C200" t="s">
        <v>206</v>
      </c>
      <c r="D200" s="1" t="s">
        <v>18</v>
      </c>
      <c r="E200" s="1" t="s">
        <v>26</v>
      </c>
      <c r="F200" s="17"/>
      <c r="G200" s="17">
        <v>0.80902777777777801</v>
      </c>
      <c r="H200" s="17">
        <v>0.82499999999999996</v>
      </c>
      <c r="I200" s="17">
        <f t="shared" si="22"/>
        <v>1.5972222222221943E-2</v>
      </c>
      <c r="K200" s="1">
        <f t="shared" si="21"/>
        <v>23</v>
      </c>
      <c r="L200" s="1">
        <v>1</v>
      </c>
    </row>
    <row r="201" spans="1:12" hidden="1">
      <c r="A201">
        <v>198</v>
      </c>
      <c r="B201" s="16">
        <v>43557</v>
      </c>
      <c r="C201" t="s">
        <v>207</v>
      </c>
      <c r="D201" s="1" t="s">
        <v>18</v>
      </c>
      <c r="E201" s="22" t="s">
        <v>208</v>
      </c>
      <c r="F201" s="17">
        <v>0.84722222222222199</v>
      </c>
      <c r="G201" s="17">
        <v>0.84791666666666698</v>
      </c>
      <c r="H201" s="17">
        <v>0.85208333333333297</v>
      </c>
      <c r="I201" s="17">
        <f t="shared" si="22"/>
        <v>4.1666666666659857E-3</v>
      </c>
      <c r="K201" s="1">
        <f t="shared" si="21"/>
        <v>6</v>
      </c>
      <c r="L201" s="1">
        <v>1</v>
      </c>
    </row>
    <row r="202" spans="1:12" hidden="1">
      <c r="A202">
        <v>199</v>
      </c>
      <c r="B202" s="16">
        <v>43557</v>
      </c>
      <c r="C202" t="s">
        <v>209</v>
      </c>
      <c r="D202" s="1" t="s">
        <v>13</v>
      </c>
      <c r="E202" s="22" t="s">
        <v>81</v>
      </c>
      <c r="F202" s="17"/>
      <c r="G202" s="17">
        <v>0.70833333333333304</v>
      </c>
      <c r="H202" s="17">
        <v>0.71666666666666701</v>
      </c>
      <c r="I202" s="17">
        <f t="shared" si="22"/>
        <v>8.3333333333339699E-3</v>
      </c>
      <c r="K202" s="1">
        <f t="shared" si="21"/>
        <v>12</v>
      </c>
      <c r="L202" s="1">
        <v>1</v>
      </c>
    </row>
    <row r="203" spans="1:12" hidden="1">
      <c r="A203">
        <v>200</v>
      </c>
      <c r="B203" s="16">
        <v>43557</v>
      </c>
      <c r="C203" t="s">
        <v>24</v>
      </c>
      <c r="D203" s="1" t="s">
        <v>13</v>
      </c>
      <c r="E203" s="1" t="s">
        <v>26</v>
      </c>
      <c r="F203" s="17"/>
      <c r="G203" s="17">
        <v>0.77430555555555503</v>
      </c>
      <c r="H203" s="17">
        <v>0.79097222222222197</v>
      </c>
      <c r="I203" s="17">
        <f t="shared" si="22"/>
        <v>1.6666666666666941E-2</v>
      </c>
      <c r="K203" s="1">
        <f t="shared" si="21"/>
        <v>24</v>
      </c>
      <c r="L203" s="1">
        <v>1</v>
      </c>
    </row>
    <row r="204" spans="1:12" hidden="1">
      <c r="A204">
        <v>201</v>
      </c>
      <c r="B204" s="16">
        <v>43557</v>
      </c>
      <c r="C204" t="s">
        <v>202</v>
      </c>
      <c r="D204" s="1" t="s">
        <v>13</v>
      </c>
      <c r="E204" s="1" t="s">
        <v>29</v>
      </c>
      <c r="F204" s="17"/>
      <c r="G204" s="17">
        <v>0.79861111111111105</v>
      </c>
      <c r="H204" s="17">
        <v>0.81666666666666698</v>
      </c>
      <c r="I204" s="17">
        <f t="shared" si="22"/>
        <v>1.8055555555555935E-2</v>
      </c>
      <c r="K204" s="1">
        <f t="shared" si="21"/>
        <v>26</v>
      </c>
      <c r="L204" s="1">
        <v>1</v>
      </c>
    </row>
    <row r="205" spans="1:12" hidden="1">
      <c r="A205">
        <v>202</v>
      </c>
      <c r="B205" s="16">
        <v>43557</v>
      </c>
      <c r="C205" t="s">
        <v>91</v>
      </c>
      <c r="D205" s="1" t="s">
        <v>31</v>
      </c>
      <c r="E205" s="1" t="s">
        <v>26</v>
      </c>
      <c r="F205" s="17">
        <v>0.74305555555555503</v>
      </c>
      <c r="G205" s="17">
        <v>0.77500000000000002</v>
      </c>
      <c r="H205" s="17">
        <v>0.78333333333333299</v>
      </c>
      <c r="I205" s="17">
        <f t="shared" si="22"/>
        <v>8.3333333333329707E-3</v>
      </c>
      <c r="K205" s="1">
        <f t="shared" si="21"/>
        <v>12</v>
      </c>
      <c r="L205" s="1">
        <v>1</v>
      </c>
    </row>
    <row r="206" spans="1:12" hidden="1">
      <c r="A206">
        <v>203</v>
      </c>
      <c r="B206" s="16">
        <v>43557</v>
      </c>
      <c r="C206" t="s">
        <v>126</v>
      </c>
      <c r="D206" s="1" t="s">
        <v>31</v>
      </c>
      <c r="E206" s="22" t="s">
        <v>19</v>
      </c>
      <c r="F206" s="17">
        <v>0.76388888888888895</v>
      </c>
      <c r="G206" s="17">
        <v>0.78472222222222199</v>
      </c>
      <c r="H206" s="17">
        <v>0.79861111111111105</v>
      </c>
      <c r="I206" s="17">
        <f t="shared" si="22"/>
        <v>1.3888888888889062E-2</v>
      </c>
      <c r="K206" s="1">
        <f t="shared" si="21"/>
        <v>20</v>
      </c>
      <c r="L206" s="1">
        <v>1</v>
      </c>
    </row>
    <row r="207" spans="1:12" hidden="1">
      <c r="A207">
        <v>204</v>
      </c>
      <c r="B207" s="16">
        <v>43557</v>
      </c>
      <c r="C207" t="s">
        <v>210</v>
      </c>
      <c r="D207" s="1" t="s">
        <v>31</v>
      </c>
      <c r="E207" s="1" t="s">
        <v>26</v>
      </c>
      <c r="F207" s="17">
        <v>0.78819444444444497</v>
      </c>
      <c r="G207" s="17">
        <v>0.80208333333333304</v>
      </c>
      <c r="H207" s="17">
        <v>0.81666666666666698</v>
      </c>
      <c r="I207" s="17">
        <f t="shared" si="22"/>
        <v>1.4583333333333948E-2</v>
      </c>
      <c r="K207" s="1">
        <f t="shared" si="21"/>
        <v>21</v>
      </c>
      <c r="L207" s="1">
        <v>1</v>
      </c>
    </row>
    <row r="208" spans="1:12" hidden="1">
      <c r="A208">
        <v>205</v>
      </c>
      <c r="B208" s="16">
        <v>43557</v>
      </c>
      <c r="C208" t="s">
        <v>166</v>
      </c>
      <c r="D208" s="1" t="s">
        <v>31</v>
      </c>
      <c r="E208" s="22" t="s">
        <v>19</v>
      </c>
      <c r="F208" s="17">
        <v>0.82361111111111096</v>
      </c>
      <c r="G208" s="17">
        <v>0.82986111111111105</v>
      </c>
      <c r="H208" s="17">
        <v>0.84166666666666701</v>
      </c>
      <c r="I208" s="17">
        <f t="shared" si="22"/>
        <v>1.1805555555555958E-2</v>
      </c>
      <c r="K208" s="1">
        <f t="shared" si="21"/>
        <v>17</v>
      </c>
      <c r="L208" s="1">
        <v>1</v>
      </c>
    </row>
    <row r="209" spans="1:12" hidden="1">
      <c r="A209">
        <v>206</v>
      </c>
      <c r="B209" s="16">
        <v>43558</v>
      </c>
      <c r="C209" t="s">
        <v>211</v>
      </c>
      <c r="D209" s="1" t="s">
        <v>73</v>
      </c>
      <c r="E209" s="1" t="s">
        <v>26</v>
      </c>
      <c r="G209" s="17">
        <v>0.39583333333333298</v>
      </c>
      <c r="H209" s="17">
        <v>0.41666666666666702</v>
      </c>
      <c r="I209" s="17">
        <f t="shared" si="22"/>
        <v>2.0833333333334036E-2</v>
      </c>
      <c r="K209" s="1">
        <f t="shared" si="21"/>
        <v>30</v>
      </c>
      <c r="L209" s="1">
        <v>1</v>
      </c>
    </row>
    <row r="210" spans="1:12" hidden="1">
      <c r="A210">
        <v>207</v>
      </c>
      <c r="B210" s="16">
        <v>43558</v>
      </c>
      <c r="C210" t="s">
        <v>87</v>
      </c>
      <c r="D210" s="1" t="s">
        <v>73</v>
      </c>
      <c r="E210" s="1" t="s">
        <v>19</v>
      </c>
      <c r="F210" s="17">
        <v>0.53263888888888899</v>
      </c>
      <c r="G210" s="17">
        <v>0.53888888888888897</v>
      </c>
      <c r="H210" s="17">
        <v>0.54930555555555605</v>
      </c>
      <c r="I210" s="17">
        <f t="shared" si="22"/>
        <v>1.0416666666667074E-2</v>
      </c>
      <c r="K210" s="1">
        <f t="shared" si="21"/>
        <v>15</v>
      </c>
      <c r="L210" s="1">
        <v>1</v>
      </c>
    </row>
    <row r="211" spans="1:12" hidden="1">
      <c r="A211">
        <v>208</v>
      </c>
      <c r="B211" s="16">
        <v>43558</v>
      </c>
      <c r="C211" t="s">
        <v>212</v>
      </c>
      <c r="D211" s="1" t="s">
        <v>106</v>
      </c>
      <c r="E211" s="1" t="s">
        <v>21</v>
      </c>
      <c r="F211" s="17">
        <v>0.34722222222222199</v>
      </c>
      <c r="G211" s="17">
        <v>0.34722222222222199</v>
      </c>
      <c r="H211" s="17">
        <v>0.35416666666666702</v>
      </c>
      <c r="I211" s="17">
        <f t="shared" ref="I211:I214" si="23">H211-G211</f>
        <v>6.9444444444450304E-3</v>
      </c>
      <c r="K211" s="1">
        <f t="shared" ref="K211:K214" si="24">MINUTE(I211)</f>
        <v>10</v>
      </c>
      <c r="L211" s="1">
        <v>1</v>
      </c>
    </row>
    <row r="212" spans="1:12" hidden="1">
      <c r="A212">
        <v>209</v>
      </c>
      <c r="B212" s="16">
        <v>43558</v>
      </c>
      <c r="C212" t="s">
        <v>97</v>
      </c>
      <c r="D212" s="1" t="s">
        <v>106</v>
      </c>
      <c r="E212" s="1" t="s">
        <v>213</v>
      </c>
      <c r="F212" s="17">
        <v>0.36805555555555602</v>
      </c>
      <c r="G212" s="17">
        <v>0.41458333333333303</v>
      </c>
      <c r="H212" s="17">
        <v>0.42847222222222198</v>
      </c>
      <c r="I212" s="17">
        <f t="shared" si="23"/>
        <v>1.3888888888888951E-2</v>
      </c>
      <c r="K212" s="1">
        <f t="shared" si="24"/>
        <v>20</v>
      </c>
      <c r="L212" s="1">
        <v>1</v>
      </c>
    </row>
    <row r="213" spans="1:12" hidden="1">
      <c r="A213">
        <v>210</v>
      </c>
      <c r="B213" s="16">
        <v>43558</v>
      </c>
      <c r="C213" t="s">
        <v>65</v>
      </c>
      <c r="D213" s="1" t="s">
        <v>106</v>
      </c>
      <c r="E213" s="1" t="s">
        <v>26</v>
      </c>
      <c r="F213" s="17">
        <v>0.40277777777777801</v>
      </c>
      <c r="G213" s="17">
        <v>0.40625</v>
      </c>
      <c r="H213" s="17">
        <v>0.42013888888888901</v>
      </c>
      <c r="I213" s="17">
        <f t="shared" si="23"/>
        <v>1.3888888888889006E-2</v>
      </c>
      <c r="K213" s="1">
        <f t="shared" si="24"/>
        <v>20</v>
      </c>
      <c r="L213" s="1">
        <v>1</v>
      </c>
    </row>
    <row r="214" spans="1:12" hidden="1">
      <c r="A214">
        <v>211</v>
      </c>
      <c r="B214" s="16">
        <v>43558</v>
      </c>
      <c r="C214" t="s">
        <v>214</v>
      </c>
      <c r="D214" s="1" t="s">
        <v>106</v>
      </c>
      <c r="E214" s="1" t="s">
        <v>19</v>
      </c>
      <c r="F214" s="17">
        <v>0.52916666666666701</v>
      </c>
      <c r="G214" s="17">
        <v>0.53472222222222199</v>
      </c>
      <c r="H214" s="17">
        <v>0.55555555555555602</v>
      </c>
      <c r="I214" s="17">
        <f t="shared" si="23"/>
        <v>2.0833333333334036E-2</v>
      </c>
      <c r="K214" s="1">
        <f t="shared" si="24"/>
        <v>30</v>
      </c>
      <c r="L214" s="1">
        <v>1</v>
      </c>
    </row>
    <row r="215" spans="1:12" hidden="1">
      <c r="A215">
        <v>212</v>
      </c>
      <c r="B215" s="16">
        <v>43558</v>
      </c>
      <c r="C215" t="s">
        <v>215</v>
      </c>
      <c r="D215" s="1" t="s">
        <v>31</v>
      </c>
      <c r="E215" s="1" t="s">
        <v>26</v>
      </c>
      <c r="F215" s="17"/>
      <c r="G215" s="17">
        <v>0.79513888888888895</v>
      </c>
      <c r="H215" s="17">
        <v>0.81944444444444497</v>
      </c>
      <c r="I215" s="17">
        <f t="shared" ref="I215" si="25">H215-G215</f>
        <v>2.4305555555556024E-2</v>
      </c>
      <c r="K215" s="1">
        <f t="shared" ref="K215" si="26">MINUTE(I215)</f>
        <v>35</v>
      </c>
      <c r="L215" s="1">
        <v>1</v>
      </c>
    </row>
    <row r="216" spans="1:12" hidden="1">
      <c r="A216">
        <v>213</v>
      </c>
      <c r="B216" s="16">
        <v>43559</v>
      </c>
      <c r="C216" t="s">
        <v>216</v>
      </c>
      <c r="D216" s="1" t="s">
        <v>106</v>
      </c>
      <c r="E216" s="1" t="s">
        <v>217</v>
      </c>
      <c r="F216" s="17">
        <v>0.37986111111111098</v>
      </c>
      <c r="G216" s="17">
        <v>0.38541666666666702</v>
      </c>
      <c r="H216" s="17">
        <v>0.4</v>
      </c>
      <c r="I216" s="17">
        <f t="shared" ref="I216:I218" si="27">H216-G216</f>
        <v>1.4583333333333004E-2</v>
      </c>
      <c r="K216" s="1">
        <f t="shared" ref="K216:K218" si="28">MINUTE(I216)</f>
        <v>21</v>
      </c>
      <c r="L216" s="1">
        <v>1</v>
      </c>
    </row>
    <row r="217" spans="1:12" hidden="1">
      <c r="A217">
        <v>214</v>
      </c>
      <c r="B217" s="16">
        <v>43559</v>
      </c>
      <c r="C217" t="s">
        <v>218</v>
      </c>
      <c r="D217" s="1" t="s">
        <v>106</v>
      </c>
      <c r="E217" s="1" t="s">
        <v>217</v>
      </c>
      <c r="F217" s="17">
        <v>0.50555555555555598</v>
      </c>
      <c r="G217" s="17">
        <v>0.51041666666666696</v>
      </c>
      <c r="H217" s="17">
        <v>0.52847222222222201</v>
      </c>
      <c r="I217" s="17">
        <f t="shared" si="27"/>
        <v>1.8055555555555047E-2</v>
      </c>
      <c r="K217" s="1">
        <f t="shared" si="28"/>
        <v>26</v>
      </c>
      <c r="L217" s="1">
        <v>1</v>
      </c>
    </row>
    <row r="218" spans="1:12" hidden="1">
      <c r="A218">
        <v>215</v>
      </c>
      <c r="B218" s="16">
        <v>43559</v>
      </c>
      <c r="C218" t="s">
        <v>219</v>
      </c>
      <c r="D218" s="1" t="s">
        <v>106</v>
      </c>
      <c r="E218" s="1" t="s">
        <v>26</v>
      </c>
      <c r="F218" s="17">
        <v>0.58958333333333302</v>
      </c>
      <c r="G218" s="17">
        <v>0.59722222222222199</v>
      </c>
      <c r="H218" s="17">
        <v>0.625</v>
      </c>
      <c r="I218" s="17">
        <f t="shared" si="27"/>
        <v>2.7777777777778012E-2</v>
      </c>
      <c r="K218" s="1">
        <f t="shared" si="28"/>
        <v>40</v>
      </c>
      <c r="L218" s="1">
        <v>1</v>
      </c>
    </row>
    <row r="219" spans="1:12" hidden="1">
      <c r="A219">
        <v>216</v>
      </c>
      <c r="B219" s="16">
        <v>43559</v>
      </c>
      <c r="C219" t="s">
        <v>220</v>
      </c>
      <c r="D219" s="1" t="s">
        <v>38</v>
      </c>
      <c r="E219" s="1" t="s">
        <v>29</v>
      </c>
      <c r="F219" s="17">
        <v>0.50694444444444398</v>
      </c>
      <c r="G219" s="17">
        <v>0.50694444444444398</v>
      </c>
      <c r="H219" s="17">
        <v>0.50972222222222197</v>
      </c>
      <c r="I219" s="17">
        <f t="shared" ref="I219:I223" si="29">H219-G219</f>
        <v>2.77777777777799E-3</v>
      </c>
      <c r="K219" s="1">
        <f t="shared" ref="K219:K223" si="30">MINUTE(I219)</f>
        <v>4</v>
      </c>
      <c r="L219" s="1">
        <v>1</v>
      </c>
    </row>
    <row r="220" spans="1:12" hidden="1">
      <c r="A220">
        <v>217</v>
      </c>
      <c r="B220" s="16">
        <v>43559</v>
      </c>
      <c r="C220" t="s">
        <v>199</v>
      </c>
      <c r="D220" s="1" t="s">
        <v>38</v>
      </c>
      <c r="E220" s="1" t="s">
        <v>29</v>
      </c>
      <c r="F220" s="17">
        <v>0.50694444444444398</v>
      </c>
      <c r="G220" s="17">
        <v>0.50694444444444398</v>
      </c>
      <c r="H220" s="17">
        <v>0.50972222222222197</v>
      </c>
      <c r="I220" s="17">
        <f t="shared" si="29"/>
        <v>2.77777777777799E-3</v>
      </c>
      <c r="K220" s="1">
        <f t="shared" si="30"/>
        <v>4</v>
      </c>
      <c r="L220" s="1">
        <v>1</v>
      </c>
    </row>
    <row r="221" spans="1:12" hidden="1">
      <c r="A221">
        <v>218</v>
      </c>
      <c r="B221" s="16">
        <v>43559</v>
      </c>
      <c r="C221" t="s">
        <v>221</v>
      </c>
      <c r="D221" s="1" t="s">
        <v>38</v>
      </c>
      <c r="E221" s="1" t="s">
        <v>217</v>
      </c>
      <c r="F221" s="17">
        <v>0.50972222222222197</v>
      </c>
      <c r="G221" s="17">
        <v>0.50972222222222197</v>
      </c>
      <c r="H221" s="17">
        <v>0.52083333333333304</v>
      </c>
      <c r="I221" s="17">
        <f t="shared" si="29"/>
        <v>1.1111111111111072E-2</v>
      </c>
      <c r="K221" s="1">
        <f t="shared" si="30"/>
        <v>16</v>
      </c>
      <c r="L221" s="1">
        <v>1</v>
      </c>
    </row>
    <row r="222" spans="1:12" hidden="1">
      <c r="A222">
        <v>219</v>
      </c>
      <c r="B222" s="16">
        <v>43559</v>
      </c>
      <c r="C222" t="s">
        <v>198</v>
      </c>
      <c r="D222" s="1" t="s">
        <v>38</v>
      </c>
      <c r="E222" s="1" t="s">
        <v>19</v>
      </c>
      <c r="F222" s="17">
        <v>0.52083333333333304</v>
      </c>
      <c r="G222" s="17">
        <v>0.52083333333333304</v>
      </c>
      <c r="H222" s="17">
        <v>0.53263888888888899</v>
      </c>
      <c r="I222" s="17">
        <f t="shared" si="29"/>
        <v>1.1805555555555958E-2</v>
      </c>
      <c r="K222" s="1">
        <f t="shared" si="30"/>
        <v>17</v>
      </c>
      <c r="L222" s="1">
        <v>1</v>
      </c>
    </row>
    <row r="223" spans="1:12" hidden="1">
      <c r="A223">
        <v>220</v>
      </c>
      <c r="B223" s="16">
        <v>43559</v>
      </c>
      <c r="C223" t="s">
        <v>222</v>
      </c>
      <c r="D223" s="1" t="s">
        <v>38</v>
      </c>
      <c r="E223" s="1" t="s">
        <v>26</v>
      </c>
      <c r="F223" s="17">
        <v>0.57152777777777797</v>
      </c>
      <c r="G223" s="17">
        <v>0.57291666666666696</v>
      </c>
      <c r="H223" s="17">
        <v>0.59583333333333299</v>
      </c>
      <c r="I223" s="17">
        <f t="shared" si="29"/>
        <v>2.291666666666603E-2</v>
      </c>
      <c r="K223" s="1">
        <f t="shared" si="30"/>
        <v>33</v>
      </c>
      <c r="L223" s="1">
        <v>1</v>
      </c>
    </row>
    <row r="224" spans="1:12" hidden="1">
      <c r="A224">
        <v>221</v>
      </c>
      <c r="B224" s="16">
        <v>43559</v>
      </c>
      <c r="C224" t="s">
        <v>223</v>
      </c>
      <c r="D224" s="1" t="s">
        <v>13</v>
      </c>
      <c r="E224" s="1" t="s">
        <v>122</v>
      </c>
      <c r="F224" s="17"/>
      <c r="G224" s="17">
        <v>0.61805555555555602</v>
      </c>
      <c r="H224" s="17">
        <v>0.62638888888888899</v>
      </c>
      <c r="I224" s="17">
        <f t="shared" ref="I224:I228" si="31">H224-G224</f>
        <v>8.3333333333329707E-3</v>
      </c>
      <c r="K224" s="1">
        <f t="shared" ref="K224:K228" si="32">MINUTE(I224)</f>
        <v>12</v>
      </c>
      <c r="L224" s="1">
        <v>1</v>
      </c>
    </row>
    <row r="225" spans="1:12" hidden="1">
      <c r="A225">
        <v>222</v>
      </c>
      <c r="B225" s="16">
        <v>43559</v>
      </c>
      <c r="C225" t="s">
        <v>224</v>
      </c>
      <c r="D225" s="1" t="s">
        <v>13</v>
      </c>
      <c r="E225" s="1" t="s">
        <v>29</v>
      </c>
      <c r="F225" s="17">
        <v>0.66319444444444398</v>
      </c>
      <c r="G225" s="17">
        <v>0.624305555555556</v>
      </c>
      <c r="H225" s="17">
        <v>0.64583333333333304</v>
      </c>
      <c r="I225" s="17">
        <f t="shared" si="31"/>
        <v>2.1527777777777035E-2</v>
      </c>
      <c r="K225" s="1">
        <f t="shared" si="32"/>
        <v>31</v>
      </c>
      <c r="L225" s="1">
        <v>1</v>
      </c>
    </row>
    <row r="226" spans="1:12" hidden="1">
      <c r="A226">
        <v>223</v>
      </c>
      <c r="B226" s="16">
        <v>43559</v>
      </c>
      <c r="C226" t="s">
        <v>225</v>
      </c>
      <c r="D226" s="1" t="s">
        <v>13</v>
      </c>
      <c r="E226" s="1" t="s">
        <v>29</v>
      </c>
      <c r="F226" s="17">
        <v>0.66319444444444398</v>
      </c>
      <c r="G226" s="17">
        <v>0.624305555555556</v>
      </c>
      <c r="H226" s="17">
        <v>0.64583333333333304</v>
      </c>
      <c r="I226" s="17">
        <f t="shared" ref="I226" si="33">H226-G226</f>
        <v>2.1527777777777035E-2</v>
      </c>
      <c r="K226" s="1">
        <f t="shared" si="32"/>
        <v>31</v>
      </c>
      <c r="L226" s="1">
        <v>1</v>
      </c>
    </row>
    <row r="227" spans="1:12" hidden="1">
      <c r="A227">
        <v>224</v>
      </c>
      <c r="B227" s="16">
        <v>43559</v>
      </c>
      <c r="C227" t="s">
        <v>226</v>
      </c>
      <c r="D227" s="1" t="s">
        <v>13</v>
      </c>
      <c r="E227" s="1" t="s">
        <v>29</v>
      </c>
      <c r="F227" s="17">
        <v>0.59375</v>
      </c>
      <c r="G227" s="17">
        <v>0.61041666666666705</v>
      </c>
      <c r="H227" s="17">
        <v>0.61805555555555602</v>
      </c>
      <c r="I227" s="17">
        <f t="shared" si="31"/>
        <v>7.6388888888889728E-3</v>
      </c>
      <c r="K227" s="1">
        <f t="shared" si="32"/>
        <v>11</v>
      </c>
      <c r="L227" s="1">
        <v>1</v>
      </c>
    </row>
    <row r="228" spans="1:12" hidden="1">
      <c r="A228">
        <v>225</v>
      </c>
      <c r="B228" s="16">
        <v>43559</v>
      </c>
      <c r="C228" t="s">
        <v>227</v>
      </c>
      <c r="D228" s="1" t="s">
        <v>13</v>
      </c>
      <c r="E228" s="1" t="s">
        <v>26</v>
      </c>
      <c r="F228" s="17"/>
      <c r="G228" s="17">
        <v>0.71527777777777801</v>
      </c>
      <c r="H228" s="17">
        <v>0.76041666666666696</v>
      </c>
      <c r="I228" s="17">
        <f t="shared" si="31"/>
        <v>4.5138888888888951E-2</v>
      </c>
      <c r="K228" s="1">
        <f t="shared" si="32"/>
        <v>5</v>
      </c>
      <c r="L228" s="1">
        <v>1</v>
      </c>
    </row>
    <row r="229" spans="1:12" hidden="1">
      <c r="A229">
        <v>226</v>
      </c>
      <c r="B229" s="16">
        <v>43559</v>
      </c>
      <c r="C229" t="s">
        <v>228</v>
      </c>
      <c r="D229" s="1" t="s">
        <v>18</v>
      </c>
      <c r="E229" s="1" t="s">
        <v>51</v>
      </c>
      <c r="G229" s="17">
        <v>0.66944444444444395</v>
      </c>
      <c r="H229" s="17">
        <v>0.70069444444444395</v>
      </c>
      <c r="I229" s="17">
        <f t="shared" ref="I229:I235" si="34">H229-G229</f>
        <v>3.125E-2</v>
      </c>
      <c r="K229" s="1">
        <f t="shared" ref="K229:K235" si="35">MINUTE(I229)</f>
        <v>45</v>
      </c>
      <c r="L229" s="1">
        <v>1</v>
      </c>
    </row>
    <row r="230" spans="1:12" hidden="1">
      <c r="A230">
        <v>227</v>
      </c>
      <c r="B230" s="16">
        <v>43559</v>
      </c>
      <c r="C230" t="s">
        <v>229</v>
      </c>
      <c r="D230" s="1" t="s">
        <v>18</v>
      </c>
      <c r="E230" s="1" t="s">
        <v>26</v>
      </c>
      <c r="G230" s="17">
        <v>0.70555555555555605</v>
      </c>
      <c r="H230" s="17">
        <v>0.73055555555555596</v>
      </c>
      <c r="I230" s="17">
        <f t="shared" si="34"/>
        <v>2.4999999999999911E-2</v>
      </c>
      <c r="K230" s="1">
        <f t="shared" si="35"/>
        <v>36</v>
      </c>
      <c r="L230" s="1">
        <v>1</v>
      </c>
    </row>
    <row r="231" spans="1:12" hidden="1">
      <c r="A231">
        <v>228</v>
      </c>
      <c r="B231" s="16">
        <v>43559</v>
      </c>
      <c r="C231" t="s">
        <v>169</v>
      </c>
      <c r="D231" s="1" t="s">
        <v>18</v>
      </c>
      <c r="E231" s="1" t="s">
        <v>26</v>
      </c>
      <c r="G231" s="17">
        <v>0.72569444444444497</v>
      </c>
      <c r="H231" s="17">
        <v>0.74791666666666701</v>
      </c>
      <c r="I231" s="17">
        <f t="shared" si="34"/>
        <v>2.2222222222222032E-2</v>
      </c>
      <c r="K231" s="1">
        <f t="shared" si="35"/>
        <v>32</v>
      </c>
      <c r="L231" s="1">
        <v>1</v>
      </c>
    </row>
    <row r="232" spans="1:12" hidden="1">
      <c r="A232">
        <v>229</v>
      </c>
      <c r="B232" s="16">
        <v>43559</v>
      </c>
      <c r="C232" t="s">
        <v>230</v>
      </c>
      <c r="D232" s="1" t="s">
        <v>18</v>
      </c>
      <c r="E232" s="1" t="s">
        <v>26</v>
      </c>
      <c r="G232" s="17">
        <v>0.74166666666666703</v>
      </c>
      <c r="H232" s="17">
        <v>0.77638888888888902</v>
      </c>
      <c r="I232" s="17">
        <f t="shared" si="34"/>
        <v>3.4722222222221988E-2</v>
      </c>
      <c r="K232" s="1">
        <f t="shared" si="35"/>
        <v>50</v>
      </c>
      <c r="L232" s="1">
        <v>1</v>
      </c>
    </row>
    <row r="233" spans="1:12" hidden="1">
      <c r="A233">
        <v>230</v>
      </c>
      <c r="B233" s="16">
        <v>43559</v>
      </c>
      <c r="C233" t="s">
        <v>62</v>
      </c>
      <c r="D233" s="1" t="s">
        <v>18</v>
      </c>
      <c r="E233" s="1" t="s">
        <v>19</v>
      </c>
      <c r="G233" s="17">
        <v>0.80694444444444402</v>
      </c>
      <c r="H233" s="17">
        <v>0.82152777777777797</v>
      </c>
      <c r="I233" s="17">
        <f t="shared" si="34"/>
        <v>1.4583333333333948E-2</v>
      </c>
      <c r="K233" s="1">
        <f t="shared" si="35"/>
        <v>21</v>
      </c>
      <c r="L233" s="1">
        <v>1</v>
      </c>
    </row>
    <row r="234" spans="1:12" hidden="1">
      <c r="A234">
        <v>231</v>
      </c>
      <c r="B234" s="16">
        <v>43559</v>
      </c>
      <c r="C234" t="s">
        <v>231</v>
      </c>
      <c r="D234" s="1" t="s">
        <v>18</v>
      </c>
      <c r="E234" s="1" t="s">
        <v>168</v>
      </c>
      <c r="G234" s="17">
        <v>0.78333333333333299</v>
      </c>
      <c r="H234" s="17">
        <v>0.79513888888888895</v>
      </c>
      <c r="I234" s="17">
        <f t="shared" si="34"/>
        <v>1.1805555555555958E-2</v>
      </c>
      <c r="K234" s="1">
        <f t="shared" si="35"/>
        <v>17</v>
      </c>
      <c r="L234" s="1">
        <v>1</v>
      </c>
    </row>
    <row r="235" spans="1:12" hidden="1">
      <c r="A235">
        <v>232</v>
      </c>
      <c r="B235" s="16">
        <v>43559</v>
      </c>
      <c r="C235" t="s">
        <v>59</v>
      </c>
      <c r="D235" s="1" t="s">
        <v>18</v>
      </c>
      <c r="E235" s="1" t="s">
        <v>168</v>
      </c>
      <c r="G235" s="17">
        <v>0.78333333333333299</v>
      </c>
      <c r="H235" s="17">
        <v>0.79513888888888895</v>
      </c>
      <c r="I235" s="17">
        <f t="shared" si="34"/>
        <v>1.1805555555555958E-2</v>
      </c>
      <c r="K235" s="1">
        <f t="shared" si="35"/>
        <v>17</v>
      </c>
      <c r="L235" s="1">
        <v>1</v>
      </c>
    </row>
    <row r="236" spans="1:12" hidden="1">
      <c r="A236" s="18">
        <v>233</v>
      </c>
      <c r="B236" s="19">
        <v>43560</v>
      </c>
      <c r="C236" s="18" t="s">
        <v>232</v>
      </c>
      <c r="D236" s="20" t="s">
        <v>13</v>
      </c>
      <c r="E236" s="20" t="s">
        <v>21</v>
      </c>
      <c r="F236" s="18"/>
      <c r="G236" s="21">
        <v>0.63055555555555598</v>
      </c>
      <c r="H236" s="21">
        <v>0.64375000000000004</v>
      </c>
      <c r="I236" s="21">
        <f t="shared" ref="I236" si="36">H236-G236</f>
        <v>1.3194444444444065E-2</v>
      </c>
      <c r="J236" s="20"/>
      <c r="K236" s="20">
        <f t="shared" ref="K236" si="37">MINUTE(I236)</f>
        <v>19</v>
      </c>
      <c r="L236" s="20">
        <v>1</v>
      </c>
    </row>
    <row r="237" spans="1:12" hidden="1">
      <c r="A237">
        <v>234</v>
      </c>
      <c r="B237" s="16">
        <v>43560</v>
      </c>
      <c r="C237" t="s">
        <v>49</v>
      </c>
      <c r="D237" s="1" t="s">
        <v>13</v>
      </c>
      <c r="E237" s="1" t="s">
        <v>21</v>
      </c>
      <c r="G237" s="17">
        <v>0.68263888888888902</v>
      </c>
      <c r="H237" s="17">
        <v>0.70069444444444395</v>
      </c>
      <c r="I237" s="17">
        <f t="shared" ref="I237" si="38">H237-G237</f>
        <v>1.8055555555554936E-2</v>
      </c>
      <c r="K237" s="1">
        <f t="shared" ref="K237" si="39">MINUTE(I237)</f>
        <v>26</v>
      </c>
      <c r="L237" s="1">
        <v>1</v>
      </c>
    </row>
    <row r="238" spans="1:12" hidden="1">
      <c r="A238">
        <v>235</v>
      </c>
      <c r="B238" s="16">
        <v>43560</v>
      </c>
      <c r="C238" t="s">
        <v>233</v>
      </c>
      <c r="D238" s="1" t="s">
        <v>13</v>
      </c>
      <c r="E238" s="1" t="s">
        <v>21</v>
      </c>
      <c r="G238" s="17">
        <v>0.68263888888888902</v>
      </c>
      <c r="H238" s="17">
        <v>0.70069444444444395</v>
      </c>
      <c r="I238" s="17">
        <f t="shared" ref="I238" si="40">H238-G238</f>
        <v>1.8055555555554936E-2</v>
      </c>
      <c r="K238" s="1">
        <f t="shared" ref="K238" si="41">MINUTE(I238)</f>
        <v>26</v>
      </c>
      <c r="L238" s="1">
        <v>1</v>
      </c>
    </row>
    <row r="239" spans="1:12" hidden="1">
      <c r="A239">
        <v>236</v>
      </c>
      <c r="B239" s="16">
        <v>43560</v>
      </c>
      <c r="C239" t="s">
        <v>234</v>
      </c>
      <c r="D239" s="1" t="s">
        <v>13</v>
      </c>
      <c r="E239" s="1" t="s">
        <v>81</v>
      </c>
      <c r="G239" s="17">
        <v>0.71180555555555503</v>
      </c>
      <c r="H239" s="17">
        <v>0.73055555555555596</v>
      </c>
      <c r="I239" s="17">
        <f t="shared" ref="I239:I240" si="42">H239-G239</f>
        <v>1.8750000000000933E-2</v>
      </c>
      <c r="K239" s="1">
        <f t="shared" ref="K239:K240" si="43">MINUTE(I239)</f>
        <v>27</v>
      </c>
      <c r="L239" s="1">
        <v>1</v>
      </c>
    </row>
    <row r="240" spans="1:12" hidden="1">
      <c r="A240">
        <v>237</v>
      </c>
      <c r="B240" s="16">
        <v>43560</v>
      </c>
      <c r="C240" t="s">
        <v>235</v>
      </c>
      <c r="D240" s="1" t="s">
        <v>13</v>
      </c>
      <c r="E240" s="1" t="s">
        <v>29</v>
      </c>
      <c r="G240" s="17">
        <v>0.76944444444444404</v>
      </c>
      <c r="H240" s="17">
        <v>0.77083333333333304</v>
      </c>
      <c r="I240" s="17">
        <f t="shared" si="42"/>
        <v>1.388888888888995E-3</v>
      </c>
      <c r="K240" s="1">
        <f t="shared" si="43"/>
        <v>2</v>
      </c>
      <c r="L240" s="1">
        <v>1</v>
      </c>
    </row>
    <row r="241" spans="1:12" hidden="1">
      <c r="A241">
        <v>238</v>
      </c>
      <c r="B241" s="16">
        <v>43560</v>
      </c>
      <c r="C241" t="s">
        <v>219</v>
      </c>
      <c r="D241" s="1" t="s">
        <v>18</v>
      </c>
      <c r="E241" s="1" t="s">
        <v>19</v>
      </c>
      <c r="F241" s="23">
        <v>0.40277777777777801</v>
      </c>
      <c r="G241" s="17">
        <v>0.40347222222222201</v>
      </c>
      <c r="H241" s="17">
        <v>0.41597222222222202</v>
      </c>
      <c r="I241" s="17">
        <f t="shared" ref="I241:I242" si="44">H241-G241</f>
        <v>1.2500000000000011E-2</v>
      </c>
      <c r="K241" s="1">
        <f t="shared" ref="K241:K242" si="45">MINUTE(I241)</f>
        <v>18</v>
      </c>
      <c r="L241" s="1">
        <v>1</v>
      </c>
    </row>
    <row r="242" spans="1:12" hidden="1">
      <c r="A242">
        <v>239</v>
      </c>
      <c r="B242" s="16">
        <v>43560</v>
      </c>
      <c r="C242" t="s">
        <v>236</v>
      </c>
      <c r="D242" s="1" t="s">
        <v>18</v>
      </c>
      <c r="E242" s="1" t="s">
        <v>29</v>
      </c>
      <c r="F242" s="23">
        <v>0.49097222222222198</v>
      </c>
      <c r="G242" s="17">
        <v>0.49375000000000002</v>
      </c>
      <c r="H242" s="17">
        <v>0.51597222222222205</v>
      </c>
      <c r="I242" s="17">
        <f t="shared" si="44"/>
        <v>2.2222222222222032E-2</v>
      </c>
      <c r="K242" s="1">
        <f t="shared" si="45"/>
        <v>32</v>
      </c>
      <c r="L242" s="1">
        <v>1</v>
      </c>
    </row>
    <row r="243" spans="1:12" hidden="1">
      <c r="A243">
        <v>240</v>
      </c>
      <c r="B243" s="16">
        <v>43560</v>
      </c>
      <c r="C243" t="s">
        <v>237</v>
      </c>
      <c r="D243" s="1" t="s">
        <v>18</v>
      </c>
      <c r="E243" s="1" t="s">
        <v>29</v>
      </c>
      <c r="F243" s="23">
        <v>0.49097222222222198</v>
      </c>
      <c r="G243" s="17">
        <v>0.49375000000000002</v>
      </c>
      <c r="H243" s="17">
        <v>0.51597222222222205</v>
      </c>
      <c r="I243" s="17">
        <f t="shared" ref="I243" si="46">H243-G243</f>
        <v>2.2222222222222032E-2</v>
      </c>
      <c r="K243" s="1">
        <f t="shared" ref="K243" si="47">MINUTE(I243)</f>
        <v>32</v>
      </c>
      <c r="L243" s="1">
        <v>1</v>
      </c>
    </row>
    <row r="244" spans="1:12" hidden="1">
      <c r="A244">
        <v>241</v>
      </c>
      <c r="B244" s="16">
        <v>43560</v>
      </c>
      <c r="C244" t="s">
        <v>149</v>
      </c>
      <c r="D244" s="1" t="s">
        <v>43</v>
      </c>
      <c r="E244" s="1" t="s">
        <v>191</v>
      </c>
      <c r="F244" s="23">
        <v>0.43055555555555602</v>
      </c>
      <c r="G244" s="17">
        <v>0.43055555555555602</v>
      </c>
      <c r="H244" s="17">
        <v>0.45486111111111099</v>
      </c>
      <c r="I244" s="17">
        <f t="shared" ref="I244:I247" si="48">H244-G244</f>
        <v>2.430555555555497E-2</v>
      </c>
      <c r="K244" s="1">
        <f t="shared" ref="K244:K247" si="49">MINUTE(I244)</f>
        <v>35</v>
      </c>
      <c r="L244" s="1">
        <v>1</v>
      </c>
    </row>
    <row r="245" spans="1:12" hidden="1">
      <c r="A245">
        <v>242</v>
      </c>
      <c r="B245" s="16">
        <v>43560</v>
      </c>
      <c r="C245" t="s">
        <v>238</v>
      </c>
      <c r="D245" s="1" t="s">
        <v>43</v>
      </c>
      <c r="E245" s="1" t="s">
        <v>26</v>
      </c>
      <c r="F245" s="23">
        <v>0.49791666666666701</v>
      </c>
      <c r="G245" s="17">
        <v>0.499305555555556</v>
      </c>
      <c r="H245" s="17">
        <v>0.52361111111111103</v>
      </c>
      <c r="I245" s="17">
        <f t="shared" si="48"/>
        <v>2.4305555555555025E-2</v>
      </c>
      <c r="K245" s="1">
        <f t="shared" si="49"/>
        <v>35</v>
      </c>
      <c r="L245" s="1">
        <v>1</v>
      </c>
    </row>
    <row r="246" spans="1:12" hidden="1">
      <c r="A246">
        <v>243</v>
      </c>
      <c r="B246" s="16">
        <v>43560</v>
      </c>
      <c r="C246" t="s">
        <v>69</v>
      </c>
      <c r="D246" s="1" t="s">
        <v>43</v>
      </c>
      <c r="E246" s="1" t="s">
        <v>26</v>
      </c>
      <c r="F246" s="23">
        <v>0.6875</v>
      </c>
      <c r="G246" s="17">
        <v>0.69791666666666696</v>
      </c>
      <c r="H246" s="17">
        <v>0.72916666666666696</v>
      </c>
      <c r="I246" s="17">
        <f t="shared" si="48"/>
        <v>3.125E-2</v>
      </c>
      <c r="K246" s="1">
        <f t="shared" si="49"/>
        <v>45</v>
      </c>
      <c r="L246" s="1">
        <v>1</v>
      </c>
    </row>
    <row r="247" spans="1:12" hidden="1">
      <c r="A247">
        <v>244</v>
      </c>
      <c r="B247" s="16">
        <v>43560</v>
      </c>
      <c r="C247" t="s">
        <v>64</v>
      </c>
      <c r="D247" s="1" t="s">
        <v>43</v>
      </c>
      <c r="E247" s="1" t="s">
        <v>122</v>
      </c>
      <c r="F247" s="23">
        <v>0.75347222222222199</v>
      </c>
      <c r="G247" s="17">
        <v>0.76388888888888895</v>
      </c>
      <c r="H247" s="17">
        <v>0.78472222222222199</v>
      </c>
      <c r="I247" s="17">
        <f t="shared" si="48"/>
        <v>2.0833333333333037E-2</v>
      </c>
      <c r="K247" s="1">
        <f t="shared" si="49"/>
        <v>30</v>
      </c>
      <c r="L247" s="1">
        <v>1</v>
      </c>
    </row>
    <row r="248" spans="1:12" hidden="1">
      <c r="A248">
        <v>245</v>
      </c>
      <c r="B248" s="16">
        <v>43560</v>
      </c>
      <c r="C248" t="s">
        <v>239</v>
      </c>
      <c r="D248" s="1" t="s">
        <v>31</v>
      </c>
      <c r="E248" s="1" t="s">
        <v>26</v>
      </c>
      <c r="F248" s="23">
        <v>0.72916666666666696</v>
      </c>
      <c r="G248" s="17">
        <v>0.76111111111111096</v>
      </c>
      <c r="H248" s="17">
        <v>0.77638888888888902</v>
      </c>
      <c r="I248" s="17">
        <f t="shared" ref="I248:I252" si="50">H248-G248</f>
        <v>1.5277777777778057E-2</v>
      </c>
      <c r="K248" s="1">
        <f t="shared" ref="K248:K252" si="51">MINUTE(I248)</f>
        <v>22</v>
      </c>
      <c r="L248" s="1">
        <v>1</v>
      </c>
    </row>
    <row r="249" spans="1:12" hidden="1">
      <c r="A249">
        <v>246</v>
      </c>
      <c r="B249" s="16">
        <v>43560</v>
      </c>
      <c r="C249" t="s">
        <v>125</v>
      </c>
      <c r="D249" s="1" t="s">
        <v>31</v>
      </c>
      <c r="E249" s="1" t="s">
        <v>26</v>
      </c>
      <c r="F249" s="23">
        <v>0.76388888888888895</v>
      </c>
      <c r="G249" s="17">
        <v>0.77777777777777801</v>
      </c>
      <c r="H249" s="17">
        <v>0.78472222222222199</v>
      </c>
      <c r="I249" s="17">
        <f t="shared" si="50"/>
        <v>6.9444444444439757E-3</v>
      </c>
      <c r="K249" s="1">
        <f t="shared" si="51"/>
        <v>10</v>
      </c>
      <c r="L249" s="1">
        <v>1</v>
      </c>
    </row>
    <row r="250" spans="1:12" hidden="1">
      <c r="A250">
        <v>247</v>
      </c>
      <c r="B250" s="16">
        <v>43560</v>
      </c>
      <c r="C250" t="s">
        <v>240</v>
      </c>
      <c r="D250" s="1" t="s">
        <v>31</v>
      </c>
      <c r="E250" s="1" t="s">
        <v>26</v>
      </c>
      <c r="F250" s="23">
        <v>0.72916666666666696</v>
      </c>
      <c r="G250" s="17">
        <v>0.76111111111111096</v>
      </c>
      <c r="H250" s="17">
        <v>0.77638888888888902</v>
      </c>
      <c r="I250" s="17">
        <f t="shared" si="50"/>
        <v>1.5277777777778057E-2</v>
      </c>
      <c r="K250" s="1">
        <f t="shared" si="51"/>
        <v>22</v>
      </c>
      <c r="L250" s="1">
        <v>1</v>
      </c>
    </row>
    <row r="251" spans="1:12" hidden="1">
      <c r="A251">
        <v>248</v>
      </c>
      <c r="B251" s="16">
        <v>43560</v>
      </c>
      <c r="C251" t="s">
        <v>241</v>
      </c>
      <c r="D251" s="1" t="s">
        <v>31</v>
      </c>
      <c r="E251" s="1" t="s">
        <v>26</v>
      </c>
      <c r="F251" s="23">
        <v>0.74791666666666701</v>
      </c>
      <c r="G251" s="17">
        <v>0.78541666666666698</v>
      </c>
      <c r="H251" s="17">
        <v>0.81388888888888899</v>
      </c>
      <c r="I251" s="17">
        <f t="shared" si="50"/>
        <v>2.847222222222201E-2</v>
      </c>
      <c r="K251" s="1">
        <f t="shared" si="51"/>
        <v>41</v>
      </c>
      <c r="L251" s="1">
        <v>1</v>
      </c>
    </row>
    <row r="252" spans="1:12" hidden="1">
      <c r="A252">
        <v>249</v>
      </c>
      <c r="B252" s="16">
        <v>43560</v>
      </c>
      <c r="C252" t="s">
        <v>242</v>
      </c>
      <c r="D252" s="1" t="s">
        <v>31</v>
      </c>
      <c r="E252" s="1" t="s">
        <v>26</v>
      </c>
      <c r="F252" s="23">
        <v>0.78472222222222199</v>
      </c>
      <c r="G252" s="17">
        <v>0.81388888888888899</v>
      </c>
      <c r="H252" s="17">
        <v>0.82638888888888895</v>
      </c>
      <c r="I252" s="17">
        <f t="shared" si="50"/>
        <v>1.2499999999999956E-2</v>
      </c>
      <c r="K252" s="1">
        <f t="shared" si="51"/>
        <v>18</v>
      </c>
      <c r="L252" s="1">
        <v>1</v>
      </c>
    </row>
    <row r="253" spans="1:12" hidden="1">
      <c r="A253">
        <v>250</v>
      </c>
      <c r="B253" s="16">
        <v>43561</v>
      </c>
      <c r="C253" t="s">
        <v>243</v>
      </c>
      <c r="D253" s="1" t="s">
        <v>13</v>
      </c>
      <c r="E253" s="1" t="s">
        <v>26</v>
      </c>
      <c r="F253" s="23">
        <v>0.49444444444444402</v>
      </c>
      <c r="G253" s="17">
        <v>0.49861111111111101</v>
      </c>
      <c r="H253" s="17">
        <v>0.50624999999999998</v>
      </c>
      <c r="I253" s="17">
        <f t="shared" ref="I253:I255" si="52">H253-G253</f>
        <v>7.6388888888889728E-3</v>
      </c>
      <c r="K253" s="1">
        <f t="shared" ref="K253:K255" si="53">MINUTE(I253)</f>
        <v>11</v>
      </c>
      <c r="L253" s="1">
        <v>1</v>
      </c>
    </row>
    <row r="254" spans="1:12" hidden="1">
      <c r="A254">
        <v>251</v>
      </c>
      <c r="B254" s="16">
        <v>43561</v>
      </c>
      <c r="C254" t="s">
        <v>244</v>
      </c>
      <c r="D254" s="1" t="s">
        <v>13</v>
      </c>
      <c r="E254" s="1" t="s">
        <v>21</v>
      </c>
      <c r="F254" s="23">
        <v>0.50486111111111098</v>
      </c>
      <c r="G254" s="17">
        <v>0.51111111111111096</v>
      </c>
      <c r="H254" s="17">
        <v>0.52569444444444402</v>
      </c>
      <c r="I254" s="17">
        <f t="shared" si="52"/>
        <v>1.4583333333333059E-2</v>
      </c>
      <c r="K254" s="1">
        <f t="shared" si="53"/>
        <v>21</v>
      </c>
      <c r="L254" s="1">
        <v>1</v>
      </c>
    </row>
    <row r="255" spans="1:12" hidden="1">
      <c r="A255">
        <v>252</v>
      </c>
      <c r="B255" s="16">
        <v>43561</v>
      </c>
      <c r="C255" t="s">
        <v>245</v>
      </c>
      <c r="D255" s="1" t="s">
        <v>13</v>
      </c>
      <c r="E255" s="1" t="s">
        <v>26</v>
      </c>
      <c r="G255" s="17">
        <v>0.59236111111111101</v>
      </c>
      <c r="H255" s="17">
        <v>0.61805555555555602</v>
      </c>
      <c r="I255" s="17">
        <f t="shared" si="52"/>
        <v>2.5694444444445019E-2</v>
      </c>
      <c r="K255" s="1">
        <f t="shared" si="53"/>
        <v>37</v>
      </c>
      <c r="L255" s="1">
        <v>1</v>
      </c>
    </row>
    <row r="256" spans="1:12" hidden="1">
      <c r="A256">
        <v>253</v>
      </c>
      <c r="B256" s="16">
        <v>43561</v>
      </c>
      <c r="C256" t="s">
        <v>72</v>
      </c>
      <c r="D256" s="1" t="s">
        <v>106</v>
      </c>
      <c r="E256" s="1" t="s">
        <v>21</v>
      </c>
      <c r="F256" s="23">
        <v>0.65486111111111101</v>
      </c>
      <c r="G256" s="17">
        <v>0.65625</v>
      </c>
      <c r="H256" s="17">
        <v>0.66458333333333297</v>
      </c>
      <c r="I256" s="17">
        <f t="shared" ref="I256:I259" si="54">H256-G256</f>
        <v>8.3333333333329707E-3</v>
      </c>
      <c r="K256" s="1">
        <f t="shared" ref="K256:K259" si="55">MINUTE(I256)</f>
        <v>12</v>
      </c>
      <c r="L256" s="1">
        <v>1</v>
      </c>
    </row>
    <row r="257" spans="1:12" hidden="1">
      <c r="A257">
        <v>254</v>
      </c>
      <c r="B257" s="16">
        <v>43561</v>
      </c>
      <c r="C257" t="s">
        <v>219</v>
      </c>
      <c r="D257" s="1" t="s">
        <v>106</v>
      </c>
      <c r="E257" s="1" t="s">
        <v>21</v>
      </c>
      <c r="F257" s="23">
        <v>0.66388888888888897</v>
      </c>
      <c r="G257" s="17">
        <v>0.66666666666666696</v>
      </c>
      <c r="H257" s="17">
        <v>0.67916666666666703</v>
      </c>
      <c r="I257" s="17">
        <f t="shared" si="54"/>
        <v>1.2500000000000067E-2</v>
      </c>
      <c r="K257" s="1">
        <f t="shared" si="55"/>
        <v>18</v>
      </c>
      <c r="L257" s="1">
        <v>1</v>
      </c>
    </row>
    <row r="258" spans="1:12" hidden="1">
      <c r="A258">
        <v>255</v>
      </c>
      <c r="B258" s="16">
        <v>43561</v>
      </c>
      <c r="C258" t="s">
        <v>71</v>
      </c>
      <c r="D258" s="1" t="s">
        <v>106</v>
      </c>
      <c r="E258" s="1" t="s">
        <v>19</v>
      </c>
      <c r="F258" s="23">
        <v>0.80208333333333304</v>
      </c>
      <c r="G258" s="17">
        <v>0.80555555555555503</v>
      </c>
      <c r="H258" s="17">
        <v>0.81458333333333299</v>
      </c>
      <c r="I258" s="17">
        <f t="shared" si="54"/>
        <v>9.0277777777779677E-3</v>
      </c>
      <c r="K258" s="1">
        <f t="shared" si="55"/>
        <v>13</v>
      </c>
      <c r="L258" s="1">
        <v>1</v>
      </c>
    </row>
    <row r="259" spans="1:12" hidden="1">
      <c r="A259">
        <v>256</v>
      </c>
      <c r="B259" s="16">
        <v>43561</v>
      </c>
      <c r="C259" t="s">
        <v>246</v>
      </c>
      <c r="D259" s="1" t="s">
        <v>106</v>
      </c>
      <c r="E259" s="1" t="s">
        <v>26</v>
      </c>
      <c r="F259" s="23">
        <v>0.82083333333333297</v>
      </c>
      <c r="G259" s="17">
        <v>0.82638888888888895</v>
      </c>
      <c r="H259" s="17">
        <v>0.85208333333333297</v>
      </c>
      <c r="I259" s="17">
        <f t="shared" si="54"/>
        <v>2.569444444444402E-2</v>
      </c>
      <c r="K259" s="1">
        <f t="shared" si="55"/>
        <v>37</v>
      </c>
      <c r="L259" s="1">
        <v>1</v>
      </c>
    </row>
    <row r="260" spans="1:12" hidden="1">
      <c r="A260">
        <v>257</v>
      </c>
      <c r="B260" s="16">
        <v>43561</v>
      </c>
      <c r="C260" t="s">
        <v>247</v>
      </c>
      <c r="D260" s="1" t="s">
        <v>175</v>
      </c>
      <c r="E260" s="1" t="s">
        <v>21</v>
      </c>
      <c r="F260" s="23">
        <v>0.62986111111111098</v>
      </c>
      <c r="G260" s="17">
        <v>0.63055555555555598</v>
      </c>
      <c r="H260" s="17">
        <v>0.64305555555555605</v>
      </c>
      <c r="I260" s="17">
        <f t="shared" ref="I260:I267" si="56">H260-G260</f>
        <v>1.2500000000000067E-2</v>
      </c>
      <c r="K260" s="1">
        <f t="shared" ref="K260:K267" si="57">MINUTE(I260)</f>
        <v>18</v>
      </c>
      <c r="L260" s="1">
        <v>1</v>
      </c>
    </row>
    <row r="261" spans="1:12" hidden="1">
      <c r="A261">
        <v>258</v>
      </c>
      <c r="B261" s="16">
        <v>43561</v>
      </c>
      <c r="C261" t="s">
        <v>248</v>
      </c>
      <c r="D261" s="1" t="s">
        <v>175</v>
      </c>
      <c r="E261" s="1" t="s">
        <v>26</v>
      </c>
      <c r="F261" s="23">
        <v>0.68541666666666701</v>
      </c>
      <c r="G261" s="17">
        <v>0.6875</v>
      </c>
      <c r="H261" s="17">
        <v>0.73611111111111105</v>
      </c>
      <c r="I261" s="17">
        <f t="shared" si="56"/>
        <v>4.8611111111111049E-2</v>
      </c>
      <c r="K261" s="1">
        <f t="shared" si="57"/>
        <v>10</v>
      </c>
      <c r="L261" s="1">
        <v>1</v>
      </c>
    </row>
    <row r="262" spans="1:12" hidden="1">
      <c r="A262">
        <v>259</v>
      </c>
      <c r="B262" s="16">
        <v>43561</v>
      </c>
      <c r="C262" t="s">
        <v>249</v>
      </c>
      <c r="D262" s="1" t="s">
        <v>175</v>
      </c>
      <c r="E262" s="1" t="s">
        <v>21</v>
      </c>
      <c r="F262" s="23">
        <v>0.77500000000000002</v>
      </c>
      <c r="G262" s="17">
        <v>0.77638888888888902</v>
      </c>
      <c r="H262" s="17">
        <v>0.79027777777777797</v>
      </c>
      <c r="I262" s="17">
        <f t="shared" si="56"/>
        <v>1.3888888888888951E-2</v>
      </c>
      <c r="K262" s="1">
        <f t="shared" si="57"/>
        <v>20</v>
      </c>
      <c r="L262" s="1">
        <v>1</v>
      </c>
    </row>
    <row r="263" spans="1:12" hidden="1">
      <c r="A263">
        <v>260</v>
      </c>
      <c r="B263" s="16">
        <v>43561</v>
      </c>
      <c r="C263" t="s">
        <v>41</v>
      </c>
      <c r="D263" s="1" t="s">
        <v>175</v>
      </c>
      <c r="E263" s="1" t="s">
        <v>21</v>
      </c>
      <c r="F263" s="23">
        <v>0.82083333333333297</v>
      </c>
      <c r="G263" s="17">
        <v>0.82083333333333297</v>
      </c>
      <c r="H263" s="17">
        <v>0.83194444444444404</v>
      </c>
      <c r="I263" s="17">
        <f t="shared" si="56"/>
        <v>1.1111111111111072E-2</v>
      </c>
      <c r="K263" s="1">
        <f t="shared" si="57"/>
        <v>16</v>
      </c>
      <c r="L263" s="1">
        <v>1</v>
      </c>
    </row>
    <row r="264" spans="1:12" hidden="1">
      <c r="A264">
        <v>261</v>
      </c>
      <c r="B264" s="16">
        <v>43561</v>
      </c>
      <c r="C264" t="s">
        <v>224</v>
      </c>
      <c r="D264" s="1" t="s">
        <v>43</v>
      </c>
      <c r="E264" s="1" t="s">
        <v>19</v>
      </c>
      <c r="F264" s="23">
        <v>0.37152777777777801</v>
      </c>
      <c r="G264" s="17">
        <v>0.37291666666666701</v>
      </c>
      <c r="H264" s="17">
        <v>0.37847222222222199</v>
      </c>
      <c r="I264" s="17">
        <f t="shared" si="56"/>
        <v>5.5555555555549807E-3</v>
      </c>
      <c r="K264" s="1">
        <f t="shared" si="57"/>
        <v>8</v>
      </c>
      <c r="L264" s="1">
        <v>1</v>
      </c>
    </row>
    <row r="265" spans="1:12" hidden="1">
      <c r="A265">
        <v>262</v>
      </c>
      <c r="B265" s="16">
        <v>43561</v>
      </c>
      <c r="C265" t="s">
        <v>250</v>
      </c>
      <c r="D265" s="1" t="s">
        <v>43</v>
      </c>
      <c r="E265" s="1" t="s">
        <v>29</v>
      </c>
      <c r="F265" s="23">
        <v>0.42430555555555599</v>
      </c>
      <c r="G265" s="17">
        <v>0.43055555555555602</v>
      </c>
      <c r="H265" s="17">
        <v>0.4375</v>
      </c>
      <c r="I265" s="17">
        <f t="shared" si="56"/>
        <v>6.9444444444439757E-3</v>
      </c>
      <c r="K265" s="1">
        <f t="shared" si="57"/>
        <v>10</v>
      </c>
      <c r="L265" s="1">
        <v>1</v>
      </c>
    </row>
    <row r="266" spans="1:12" hidden="1">
      <c r="A266">
        <v>263</v>
      </c>
      <c r="B266" s="16">
        <v>43561</v>
      </c>
      <c r="C266" t="s">
        <v>251</v>
      </c>
      <c r="D266" s="1" t="s">
        <v>43</v>
      </c>
      <c r="E266" s="1" t="s">
        <v>26</v>
      </c>
      <c r="F266" s="23">
        <v>0.44097222222222199</v>
      </c>
      <c r="G266" s="17">
        <v>0.44513888888888897</v>
      </c>
      <c r="H266" s="17">
        <v>0.46180555555555602</v>
      </c>
      <c r="I266" s="17">
        <f t="shared" si="56"/>
        <v>1.6666666666667052E-2</v>
      </c>
      <c r="K266" s="1">
        <f t="shared" si="57"/>
        <v>24</v>
      </c>
      <c r="L266" s="1">
        <v>1</v>
      </c>
    </row>
    <row r="267" spans="1:12" hidden="1">
      <c r="A267">
        <v>264</v>
      </c>
      <c r="B267" s="16">
        <v>43561</v>
      </c>
      <c r="C267" t="s">
        <v>142</v>
      </c>
      <c r="D267" s="1" t="s">
        <v>43</v>
      </c>
      <c r="E267" s="1" t="s">
        <v>26</v>
      </c>
      <c r="F267" s="23">
        <v>0.59027777777777801</v>
      </c>
      <c r="G267" s="17">
        <v>0.59097222222222201</v>
      </c>
      <c r="H267" s="17">
        <v>0.61458333333333304</v>
      </c>
      <c r="I267" s="17">
        <f t="shared" si="56"/>
        <v>2.3611111111111027E-2</v>
      </c>
      <c r="K267" s="1">
        <f t="shared" si="57"/>
        <v>34</v>
      </c>
      <c r="L267" s="1">
        <v>1</v>
      </c>
    </row>
    <row r="268" spans="1:12" hidden="1">
      <c r="A268">
        <v>265</v>
      </c>
      <c r="B268" s="16">
        <v>43562</v>
      </c>
      <c r="C268" t="s">
        <v>137</v>
      </c>
      <c r="D268" s="1" t="s">
        <v>80</v>
      </c>
      <c r="E268" s="1" t="s">
        <v>95</v>
      </c>
      <c r="F268" s="23">
        <v>0.61805555555555602</v>
      </c>
      <c r="G268" s="17">
        <v>0.62152777777777801</v>
      </c>
      <c r="H268" s="17">
        <v>0.63541666666666696</v>
      </c>
      <c r="I268" s="17">
        <f t="shared" ref="I268:I270" si="58">H268-G268</f>
        <v>1.3888888888888951E-2</v>
      </c>
      <c r="K268" s="1">
        <f t="shared" ref="K268:K270" si="59">MINUTE(I268)</f>
        <v>20</v>
      </c>
      <c r="L268" s="1">
        <v>1</v>
      </c>
    </row>
    <row r="269" spans="1:12" hidden="1">
      <c r="A269">
        <v>266</v>
      </c>
      <c r="B269" s="16">
        <v>43562</v>
      </c>
      <c r="C269" t="s">
        <v>252</v>
      </c>
      <c r="D269" s="1" t="s">
        <v>80</v>
      </c>
      <c r="E269" s="1" t="s">
        <v>26</v>
      </c>
      <c r="F269" s="23">
        <v>0.7</v>
      </c>
      <c r="G269" s="17">
        <v>0.70069444444444395</v>
      </c>
      <c r="H269" s="17">
        <v>0.70486111111111105</v>
      </c>
      <c r="I269" s="17">
        <f t="shared" si="58"/>
        <v>4.166666666667096E-3</v>
      </c>
      <c r="K269" s="1">
        <f t="shared" si="59"/>
        <v>6</v>
      </c>
      <c r="L269" s="1">
        <v>1</v>
      </c>
    </row>
    <row r="270" spans="1:12" hidden="1">
      <c r="A270">
        <v>267</v>
      </c>
      <c r="B270" s="16">
        <v>43562</v>
      </c>
      <c r="C270" t="s">
        <v>69</v>
      </c>
      <c r="D270" s="1" t="s">
        <v>80</v>
      </c>
      <c r="E270" s="1" t="s">
        <v>21</v>
      </c>
      <c r="F270" s="23">
        <v>0.68611111111111101</v>
      </c>
      <c r="G270" s="17">
        <v>0.6875</v>
      </c>
      <c r="H270" s="17">
        <v>0.70138888888888895</v>
      </c>
      <c r="I270" s="17">
        <f t="shared" si="58"/>
        <v>1.3888888888888951E-2</v>
      </c>
      <c r="K270" s="1">
        <f t="shared" si="59"/>
        <v>20</v>
      </c>
      <c r="L270" s="1">
        <v>1</v>
      </c>
    </row>
    <row r="271" spans="1:12" hidden="1">
      <c r="A271">
        <v>268</v>
      </c>
      <c r="B271" s="16">
        <v>43562</v>
      </c>
      <c r="C271" t="s">
        <v>253</v>
      </c>
      <c r="D271" s="1" t="s">
        <v>43</v>
      </c>
      <c r="E271" s="1" t="s">
        <v>21</v>
      </c>
      <c r="G271" s="17">
        <v>0.71875</v>
      </c>
      <c r="H271" s="17">
        <v>0.73819444444444404</v>
      </c>
      <c r="I271" s="17">
        <f t="shared" ref="I271:I272" si="60">H271-G271</f>
        <v>1.9444444444444042E-2</v>
      </c>
      <c r="K271" s="1">
        <f t="shared" ref="K271:K272" si="61">MINUTE(I271)</f>
        <v>28</v>
      </c>
      <c r="L271" s="1">
        <v>1</v>
      </c>
    </row>
    <row r="272" spans="1:12" hidden="1">
      <c r="A272">
        <v>269</v>
      </c>
      <c r="B272" s="16">
        <v>43562</v>
      </c>
      <c r="C272" t="s">
        <v>254</v>
      </c>
      <c r="D272" s="1" t="s">
        <v>18</v>
      </c>
      <c r="E272" s="1" t="s">
        <v>26</v>
      </c>
      <c r="G272" s="17">
        <v>0.39305555555555599</v>
      </c>
      <c r="H272" s="17">
        <v>0.44722222222222202</v>
      </c>
      <c r="I272" s="17">
        <f t="shared" si="60"/>
        <v>5.416666666666603E-2</v>
      </c>
      <c r="K272" s="1">
        <f t="shared" si="61"/>
        <v>18</v>
      </c>
      <c r="L272" s="1">
        <v>1</v>
      </c>
    </row>
    <row r="273" spans="1:12" hidden="1">
      <c r="A273">
        <v>270</v>
      </c>
      <c r="B273" s="16">
        <v>43563</v>
      </c>
      <c r="C273" t="s">
        <v>255</v>
      </c>
      <c r="D273" s="1" t="s">
        <v>106</v>
      </c>
      <c r="E273" s="1" t="s">
        <v>26</v>
      </c>
      <c r="F273" s="23">
        <v>0.35694444444444401</v>
      </c>
      <c r="G273" s="17">
        <v>0.37152777777777801</v>
      </c>
      <c r="H273" s="17">
        <v>0.39583333333333298</v>
      </c>
      <c r="I273" s="17">
        <f t="shared" ref="I273:I275" si="62">H273-G273</f>
        <v>2.430555555555497E-2</v>
      </c>
      <c r="K273" s="1">
        <f t="shared" ref="K273:K275" si="63">MINUTE(I273)</f>
        <v>35</v>
      </c>
      <c r="L273" s="1">
        <v>1</v>
      </c>
    </row>
    <row r="274" spans="1:12" hidden="1">
      <c r="A274">
        <v>271</v>
      </c>
      <c r="B274" s="16">
        <v>43563</v>
      </c>
      <c r="C274" t="s">
        <v>256</v>
      </c>
      <c r="D274" s="1" t="s">
        <v>106</v>
      </c>
      <c r="E274" s="1" t="s">
        <v>26</v>
      </c>
      <c r="F274" s="23">
        <v>0.359027777777778</v>
      </c>
      <c r="G274" s="17">
        <v>0.37152777777777801</v>
      </c>
      <c r="H274" s="17">
        <v>0.38194444444444398</v>
      </c>
      <c r="I274" s="17">
        <f t="shared" si="62"/>
        <v>1.0416666666665964E-2</v>
      </c>
      <c r="K274" s="1">
        <f t="shared" si="63"/>
        <v>15</v>
      </c>
      <c r="L274" s="1">
        <v>1</v>
      </c>
    </row>
    <row r="275" spans="1:12" hidden="1">
      <c r="A275">
        <v>272</v>
      </c>
      <c r="B275" s="16">
        <v>43563</v>
      </c>
      <c r="C275" t="s">
        <v>68</v>
      </c>
      <c r="D275" s="1" t="s">
        <v>106</v>
      </c>
      <c r="E275" s="1" t="s">
        <v>19</v>
      </c>
      <c r="F275" s="23">
        <v>0.55694444444444402</v>
      </c>
      <c r="G275" s="17">
        <v>0.55902777777777801</v>
      </c>
      <c r="H275" s="17">
        <v>0.56458333333333299</v>
      </c>
      <c r="I275" s="17">
        <f t="shared" si="62"/>
        <v>5.5555555555549807E-3</v>
      </c>
      <c r="K275" s="1">
        <f t="shared" si="63"/>
        <v>8</v>
      </c>
      <c r="L275" s="1">
        <v>1</v>
      </c>
    </row>
    <row r="276" spans="1:12" hidden="1">
      <c r="A276">
        <v>273</v>
      </c>
      <c r="B276" s="16">
        <v>43563</v>
      </c>
      <c r="C276" t="s">
        <v>32</v>
      </c>
      <c r="D276" s="1" t="s">
        <v>28</v>
      </c>
      <c r="E276" s="1" t="s">
        <v>26</v>
      </c>
      <c r="F276" s="23">
        <v>0.48611111111111099</v>
      </c>
      <c r="G276" s="17">
        <v>0.49097222222222198</v>
      </c>
      <c r="H276" s="17">
        <v>0.531944444444444</v>
      </c>
      <c r="I276" s="17">
        <f t="shared" ref="I276:I277" si="64">H276-G276</f>
        <v>4.0972222222222021E-2</v>
      </c>
      <c r="K276" s="1">
        <f t="shared" ref="K276:K277" si="65">MINUTE(I276)</f>
        <v>59</v>
      </c>
      <c r="L276" s="1">
        <v>1</v>
      </c>
    </row>
    <row r="277" spans="1:12" hidden="1">
      <c r="A277">
        <v>274</v>
      </c>
      <c r="B277" s="16">
        <v>43563</v>
      </c>
      <c r="C277" t="s">
        <v>232</v>
      </c>
      <c r="D277" s="1" t="s">
        <v>28</v>
      </c>
      <c r="E277" s="1" t="s">
        <v>26</v>
      </c>
      <c r="F277" s="23">
        <v>0.48611111111111099</v>
      </c>
      <c r="G277" s="17">
        <v>0.49097222222222198</v>
      </c>
      <c r="H277" s="17">
        <v>0.531944444444444</v>
      </c>
      <c r="I277" s="17">
        <f t="shared" si="64"/>
        <v>4.0972222222222021E-2</v>
      </c>
      <c r="K277" s="1">
        <f t="shared" si="65"/>
        <v>59</v>
      </c>
      <c r="L277" s="1">
        <v>1</v>
      </c>
    </row>
    <row r="278" spans="1:12" hidden="1">
      <c r="A278">
        <v>275</v>
      </c>
      <c r="B278" s="16">
        <v>43563</v>
      </c>
      <c r="C278" t="s">
        <v>194</v>
      </c>
      <c r="D278" s="1" t="s">
        <v>28</v>
      </c>
      <c r="E278" s="1" t="s">
        <v>19</v>
      </c>
      <c r="F278" s="23">
        <v>0.54791666666666705</v>
      </c>
      <c r="G278" s="17">
        <v>0.55000000000000004</v>
      </c>
      <c r="H278" s="17">
        <v>0.55833333333333302</v>
      </c>
      <c r="I278" s="17">
        <f t="shared" ref="I278" si="66">H278-G278</f>
        <v>8.3333333333329707E-3</v>
      </c>
      <c r="K278" s="1">
        <f t="shared" ref="K278" si="67">MINUTE(I278)</f>
        <v>12</v>
      </c>
      <c r="L278" s="1">
        <v>1</v>
      </c>
    </row>
    <row r="279" spans="1:12" hidden="1">
      <c r="A279">
        <v>276</v>
      </c>
      <c r="B279" s="16">
        <v>43563</v>
      </c>
      <c r="C279" t="s">
        <v>199</v>
      </c>
      <c r="D279" s="1" t="s">
        <v>43</v>
      </c>
      <c r="E279" s="1" t="s">
        <v>26</v>
      </c>
      <c r="G279" s="23">
        <v>0.70555555555555605</v>
      </c>
      <c r="H279" s="17">
        <v>0.72638888888888897</v>
      </c>
      <c r="I279" s="17">
        <f t="shared" ref="I279:I282" si="68">H279-G279</f>
        <v>2.0833333333332926E-2</v>
      </c>
      <c r="K279" s="1">
        <f t="shared" ref="K279:K282" si="69">MINUTE(I279)</f>
        <v>30</v>
      </c>
      <c r="L279" s="1">
        <v>1</v>
      </c>
    </row>
    <row r="280" spans="1:12" hidden="1">
      <c r="A280">
        <v>277</v>
      </c>
      <c r="B280" s="16">
        <v>43563</v>
      </c>
      <c r="C280" t="s">
        <v>257</v>
      </c>
      <c r="D280" s="1" t="s">
        <v>43</v>
      </c>
      <c r="E280" s="1" t="s">
        <v>21</v>
      </c>
      <c r="G280" s="17">
        <v>0.73819444444444404</v>
      </c>
      <c r="H280" s="17">
        <v>0.74305555555555503</v>
      </c>
      <c r="I280" s="17">
        <f t="shared" si="68"/>
        <v>4.8611111111109828E-3</v>
      </c>
      <c r="K280" s="1">
        <f t="shared" si="69"/>
        <v>7</v>
      </c>
      <c r="L280" s="1">
        <v>1</v>
      </c>
    </row>
    <row r="281" spans="1:12" hidden="1">
      <c r="A281">
        <v>278</v>
      </c>
      <c r="B281" s="16">
        <v>43563</v>
      </c>
      <c r="C281" t="s">
        <v>107</v>
      </c>
      <c r="D281" s="1" t="s">
        <v>43</v>
      </c>
      <c r="E281" s="1" t="s">
        <v>19</v>
      </c>
      <c r="G281" s="17">
        <v>0.74652777777777801</v>
      </c>
      <c r="H281" s="17">
        <v>0.750694444444444</v>
      </c>
      <c r="I281" s="17">
        <f t="shared" si="68"/>
        <v>4.1666666666659857E-3</v>
      </c>
      <c r="K281" s="1">
        <f t="shared" si="69"/>
        <v>6</v>
      </c>
      <c r="L281" s="1">
        <v>1</v>
      </c>
    </row>
    <row r="282" spans="1:12" hidden="1">
      <c r="A282">
        <v>279</v>
      </c>
      <c r="B282" s="16">
        <v>43563</v>
      </c>
      <c r="C282" t="s">
        <v>258</v>
      </c>
      <c r="D282" s="1" t="s">
        <v>43</v>
      </c>
      <c r="E282" s="1" t="s">
        <v>29</v>
      </c>
      <c r="G282" s="17">
        <v>0.75277777777777799</v>
      </c>
      <c r="H282" s="17">
        <v>0.76249999999999996</v>
      </c>
      <c r="I282" s="17">
        <f t="shared" si="68"/>
        <v>9.7222222222219656E-3</v>
      </c>
      <c r="K282" s="1">
        <f t="shared" si="69"/>
        <v>14</v>
      </c>
      <c r="L282" s="1">
        <v>1</v>
      </c>
    </row>
    <row r="283" spans="1:12" hidden="1">
      <c r="A283">
        <v>280</v>
      </c>
      <c r="B283" s="16">
        <v>43563</v>
      </c>
      <c r="C283" t="s">
        <v>254</v>
      </c>
      <c r="D283" s="1" t="s">
        <v>18</v>
      </c>
      <c r="E283" s="1" t="s">
        <v>26</v>
      </c>
      <c r="G283" s="17">
        <v>0.70138888888888895</v>
      </c>
      <c r="H283" s="17">
        <v>0.70833333333333304</v>
      </c>
      <c r="I283" s="17">
        <f t="shared" ref="I283:I284" si="70">H283-G283</f>
        <v>6.9444444444440867E-3</v>
      </c>
      <c r="K283" s="1">
        <f t="shared" ref="K283:K284" si="71">MINUTE(I283)</f>
        <v>10</v>
      </c>
      <c r="L283" s="1">
        <v>1</v>
      </c>
    </row>
    <row r="284" spans="1:12" hidden="1">
      <c r="A284">
        <v>281</v>
      </c>
      <c r="B284" s="16">
        <v>43563</v>
      </c>
      <c r="C284" t="s">
        <v>259</v>
      </c>
      <c r="D284" s="1" t="s">
        <v>18</v>
      </c>
      <c r="E284" s="1" t="s">
        <v>95</v>
      </c>
      <c r="G284" s="17">
        <v>0.83055555555555605</v>
      </c>
      <c r="H284" s="17">
        <v>0.85555555555555596</v>
      </c>
      <c r="I284" s="17">
        <f t="shared" si="70"/>
        <v>2.4999999999999911E-2</v>
      </c>
      <c r="K284" s="1">
        <f t="shared" si="71"/>
        <v>36</v>
      </c>
      <c r="L284" s="1">
        <v>1</v>
      </c>
    </row>
    <row r="285" spans="1:12" hidden="1">
      <c r="A285">
        <v>282</v>
      </c>
      <c r="B285" s="16">
        <v>43564</v>
      </c>
      <c r="C285" t="s">
        <v>260</v>
      </c>
      <c r="D285" s="1" t="s">
        <v>38</v>
      </c>
      <c r="E285" s="1" t="s">
        <v>19</v>
      </c>
      <c r="F285" s="17">
        <v>0.484722222222222</v>
      </c>
      <c r="G285" s="17">
        <v>0.48958333333333298</v>
      </c>
      <c r="H285" s="17">
        <v>0.500694444444444</v>
      </c>
      <c r="I285" s="17">
        <f t="shared" ref="I285:I287" si="72">H285-G285</f>
        <v>1.1111111111111016E-2</v>
      </c>
      <c r="K285" s="1">
        <f t="shared" ref="K285:K287" si="73">MINUTE(I285)</f>
        <v>16</v>
      </c>
      <c r="L285" s="1">
        <v>1</v>
      </c>
    </row>
    <row r="286" spans="1:12" hidden="1">
      <c r="A286">
        <v>283</v>
      </c>
      <c r="B286" s="16">
        <v>43564</v>
      </c>
      <c r="C286" t="s">
        <v>261</v>
      </c>
      <c r="D286" s="1" t="s">
        <v>38</v>
      </c>
      <c r="E286" s="1" t="s">
        <v>26</v>
      </c>
      <c r="F286" s="17">
        <v>0.51527777777777795</v>
      </c>
      <c r="G286" s="17">
        <v>0.51805555555555605</v>
      </c>
      <c r="H286" s="17">
        <v>0.531944444444444</v>
      </c>
      <c r="I286" s="17">
        <f t="shared" si="72"/>
        <v>1.3888888888887951E-2</v>
      </c>
      <c r="K286" s="1">
        <f t="shared" si="73"/>
        <v>20</v>
      </c>
      <c r="L286" s="1">
        <v>1</v>
      </c>
    </row>
    <row r="287" spans="1:12" hidden="1">
      <c r="A287">
        <v>284</v>
      </c>
      <c r="B287" s="16">
        <v>43564</v>
      </c>
      <c r="C287" t="s">
        <v>262</v>
      </c>
      <c r="D287" s="1" t="s">
        <v>38</v>
      </c>
      <c r="E287" s="1" t="s">
        <v>81</v>
      </c>
      <c r="F287" s="17">
        <v>0.55347222222222203</v>
      </c>
      <c r="G287" s="17">
        <v>0.55555555555555602</v>
      </c>
      <c r="H287" s="17">
        <v>0.56666666666666698</v>
      </c>
      <c r="I287" s="17">
        <f t="shared" si="72"/>
        <v>1.1111111111110961E-2</v>
      </c>
      <c r="K287" s="1">
        <f t="shared" si="73"/>
        <v>16</v>
      </c>
      <c r="L287" s="1">
        <v>1</v>
      </c>
    </row>
    <row r="288" spans="1:12" hidden="1">
      <c r="A288">
        <v>285</v>
      </c>
      <c r="B288" s="16">
        <v>43564</v>
      </c>
      <c r="C288" t="s">
        <v>263</v>
      </c>
      <c r="D288" s="17" t="s">
        <v>106</v>
      </c>
      <c r="E288" s="1" t="s">
        <v>26</v>
      </c>
      <c r="F288" s="17">
        <v>0.41041666666666698</v>
      </c>
      <c r="G288" s="17">
        <v>0.41388888888888897</v>
      </c>
      <c r="H288" s="17">
        <v>0.43263888888888902</v>
      </c>
      <c r="I288" s="17">
        <f t="shared" ref="I288:I290" si="74">H288-G288</f>
        <v>1.8750000000000044E-2</v>
      </c>
      <c r="K288" s="1">
        <f t="shared" ref="K288:K290" si="75">MINUTE(I288)</f>
        <v>27</v>
      </c>
      <c r="L288" s="1">
        <v>1</v>
      </c>
    </row>
    <row r="289" spans="1:12" hidden="1">
      <c r="A289">
        <v>286</v>
      </c>
      <c r="B289" s="16">
        <v>43564</v>
      </c>
      <c r="C289" t="s">
        <v>251</v>
      </c>
      <c r="D289" s="1" t="s">
        <v>106</v>
      </c>
      <c r="E289" s="1" t="s">
        <v>23</v>
      </c>
      <c r="F289" s="17">
        <v>0.45</v>
      </c>
      <c r="G289" s="17">
        <v>0.45069444444444401</v>
      </c>
      <c r="H289" s="17">
        <v>0.45624999999999999</v>
      </c>
      <c r="I289" s="17">
        <f t="shared" si="74"/>
        <v>5.5555555555559799E-3</v>
      </c>
      <c r="K289" s="1">
        <f t="shared" si="75"/>
        <v>8</v>
      </c>
      <c r="L289" s="1">
        <v>1</v>
      </c>
    </row>
    <row r="290" spans="1:12" hidden="1">
      <c r="A290">
        <v>287</v>
      </c>
      <c r="B290" s="16">
        <v>43564</v>
      </c>
      <c r="C290" t="s">
        <v>71</v>
      </c>
      <c r="D290" s="1" t="s">
        <v>106</v>
      </c>
      <c r="E290" s="1" t="s">
        <v>26</v>
      </c>
      <c r="F290" s="17">
        <v>0.45069444444444401</v>
      </c>
      <c r="G290" s="17">
        <v>0.45972222222222198</v>
      </c>
      <c r="H290" s="17">
        <v>0.47222222222222199</v>
      </c>
      <c r="I290" s="17">
        <f t="shared" si="74"/>
        <v>1.2500000000000011E-2</v>
      </c>
      <c r="K290" s="1">
        <f t="shared" si="75"/>
        <v>18</v>
      </c>
      <c r="L290" s="1">
        <v>1</v>
      </c>
    </row>
    <row r="291" spans="1:12" hidden="1">
      <c r="A291">
        <v>288</v>
      </c>
      <c r="B291" s="16">
        <v>43564</v>
      </c>
      <c r="C291" t="s">
        <v>62</v>
      </c>
      <c r="D291" s="1" t="s">
        <v>106</v>
      </c>
      <c r="E291" s="1" t="s">
        <v>26</v>
      </c>
      <c r="F291" s="17"/>
      <c r="G291" s="17">
        <v>0.56805555555555598</v>
      </c>
      <c r="H291" s="1" t="s">
        <v>15</v>
      </c>
      <c r="I291" s="17" t="e">
        <f t="shared" ref="I291:I292" si="76">H291-G291</f>
        <v>#VALUE!</v>
      </c>
      <c r="K291" s="1" t="e">
        <f t="shared" ref="K291:K292" si="77">MINUTE(I291)</f>
        <v>#VALUE!</v>
      </c>
      <c r="L291" s="1">
        <v>1</v>
      </c>
    </row>
    <row r="292" spans="1:12" hidden="1">
      <c r="A292">
        <v>289</v>
      </c>
      <c r="B292" s="16">
        <v>43564</v>
      </c>
      <c r="C292" t="s">
        <v>264</v>
      </c>
      <c r="D292" s="1" t="s">
        <v>13</v>
      </c>
      <c r="E292" s="1" t="s">
        <v>81</v>
      </c>
      <c r="F292" s="17"/>
      <c r="G292" s="17">
        <v>0.61458333333333304</v>
      </c>
      <c r="H292" s="17">
        <v>0.63888888888888895</v>
      </c>
      <c r="I292" s="17">
        <f t="shared" si="76"/>
        <v>2.4305555555555913E-2</v>
      </c>
      <c r="K292" s="1">
        <f t="shared" si="77"/>
        <v>35</v>
      </c>
      <c r="L292" s="1">
        <v>1</v>
      </c>
    </row>
    <row r="293" spans="1:12" hidden="1">
      <c r="A293">
        <v>290</v>
      </c>
      <c r="B293" s="16">
        <v>43564</v>
      </c>
      <c r="C293" t="s">
        <v>265</v>
      </c>
      <c r="D293" s="1" t="s">
        <v>13</v>
      </c>
      <c r="E293" s="1" t="s">
        <v>26</v>
      </c>
      <c r="F293" s="17"/>
      <c r="G293" s="17">
        <v>0.61458333333333304</v>
      </c>
      <c r="H293" s="17">
        <v>0.63888888888888895</v>
      </c>
      <c r="I293" s="17">
        <f t="shared" ref="I293:I296" si="78">H293-G293</f>
        <v>2.4305555555555913E-2</v>
      </c>
      <c r="K293" s="1">
        <f t="shared" ref="K293:K296" si="79">MINUTE(I293)</f>
        <v>35</v>
      </c>
      <c r="L293" s="1">
        <v>1</v>
      </c>
    </row>
    <row r="294" spans="1:12" hidden="1">
      <c r="A294">
        <v>291</v>
      </c>
      <c r="B294" s="16">
        <v>43564</v>
      </c>
      <c r="C294" t="s">
        <v>47</v>
      </c>
      <c r="D294" s="1" t="s">
        <v>13</v>
      </c>
      <c r="E294" s="1" t="s">
        <v>26</v>
      </c>
      <c r="F294" s="17"/>
      <c r="G294" s="17">
        <v>0.64305555555555605</v>
      </c>
      <c r="H294" s="17">
        <v>0.68055555555555503</v>
      </c>
      <c r="I294" s="17">
        <f t="shared" si="78"/>
        <v>3.7499999999998979E-2</v>
      </c>
      <c r="K294" s="1">
        <f t="shared" si="79"/>
        <v>54</v>
      </c>
      <c r="L294" s="1">
        <v>1</v>
      </c>
    </row>
    <row r="295" spans="1:12" hidden="1">
      <c r="A295">
        <v>292</v>
      </c>
      <c r="B295" s="16">
        <v>43564</v>
      </c>
      <c r="C295" t="s">
        <v>266</v>
      </c>
      <c r="D295" s="1" t="s">
        <v>13</v>
      </c>
      <c r="E295" s="1" t="s">
        <v>21</v>
      </c>
      <c r="F295" s="17"/>
      <c r="G295" s="17">
        <v>0.79513888888888895</v>
      </c>
      <c r="H295" s="17">
        <v>0.81111111111111101</v>
      </c>
      <c r="I295" s="17">
        <f t="shared" si="78"/>
        <v>1.5972222222222054E-2</v>
      </c>
      <c r="K295" s="1">
        <f t="shared" si="79"/>
        <v>23</v>
      </c>
      <c r="L295" s="1">
        <v>1</v>
      </c>
    </row>
    <row r="296" spans="1:12" hidden="1">
      <c r="A296">
        <v>293</v>
      </c>
      <c r="B296" s="16">
        <v>43564</v>
      </c>
      <c r="C296" t="s">
        <v>41</v>
      </c>
      <c r="D296" s="1" t="s">
        <v>13</v>
      </c>
      <c r="E296" s="1" t="s">
        <v>21</v>
      </c>
      <c r="F296" s="17"/>
      <c r="G296" s="17">
        <v>0.82152777777777797</v>
      </c>
      <c r="H296" s="17">
        <v>0.83194444444444404</v>
      </c>
      <c r="I296" s="17">
        <f t="shared" si="78"/>
        <v>1.0416666666666075E-2</v>
      </c>
      <c r="K296" s="1">
        <f t="shared" si="79"/>
        <v>15</v>
      </c>
      <c r="L296" s="1">
        <v>1</v>
      </c>
    </row>
    <row r="297" spans="1:12" hidden="1">
      <c r="A297">
        <v>294</v>
      </c>
      <c r="B297" s="16">
        <v>43564</v>
      </c>
      <c r="C297" t="s">
        <v>267</v>
      </c>
      <c r="D297" s="1" t="s">
        <v>18</v>
      </c>
      <c r="E297" s="1" t="s">
        <v>268</v>
      </c>
      <c r="F297" s="17"/>
      <c r="G297" s="17">
        <v>0.625</v>
      </c>
      <c r="H297" s="17">
        <v>0.64583333333333304</v>
      </c>
      <c r="I297" s="17">
        <f t="shared" ref="I297:I300" si="80">H297-G297</f>
        <v>2.0833333333333037E-2</v>
      </c>
      <c r="K297" s="1">
        <f t="shared" ref="K297:K300" si="81">MINUTE(I297)</f>
        <v>30</v>
      </c>
      <c r="L297" s="1">
        <v>1</v>
      </c>
    </row>
    <row r="298" spans="1:12" hidden="1">
      <c r="A298">
        <v>295</v>
      </c>
      <c r="B298" s="16">
        <v>43564</v>
      </c>
      <c r="C298" t="s">
        <v>71</v>
      </c>
      <c r="D298" s="1" t="s">
        <v>18</v>
      </c>
      <c r="E298" s="1" t="s">
        <v>21</v>
      </c>
      <c r="F298" s="17"/>
      <c r="G298" s="17">
        <v>0.72986111111111096</v>
      </c>
      <c r="H298" s="17">
        <v>0.73680555555555605</v>
      </c>
      <c r="I298" s="17">
        <f t="shared" si="80"/>
        <v>6.9444444444450859E-3</v>
      </c>
      <c r="K298" s="1">
        <f t="shared" si="81"/>
        <v>10</v>
      </c>
      <c r="L298" s="1">
        <v>1</v>
      </c>
    </row>
    <row r="299" spans="1:12" hidden="1">
      <c r="A299">
        <v>296</v>
      </c>
      <c r="B299" s="16">
        <v>43564</v>
      </c>
      <c r="C299" t="s">
        <v>269</v>
      </c>
      <c r="D299" s="1" t="s">
        <v>18</v>
      </c>
      <c r="E299" s="1" t="s">
        <v>21</v>
      </c>
      <c r="F299" s="17"/>
      <c r="G299" s="17">
        <v>0.79513888888888895</v>
      </c>
      <c r="H299" s="17">
        <v>0.81111111111111101</v>
      </c>
      <c r="I299" s="17">
        <f t="shared" si="80"/>
        <v>1.5972222222222054E-2</v>
      </c>
      <c r="K299" s="1">
        <f t="shared" si="81"/>
        <v>23</v>
      </c>
      <c r="L299" s="1">
        <v>1</v>
      </c>
    </row>
    <row r="300" spans="1:12" hidden="1">
      <c r="A300">
        <v>297</v>
      </c>
      <c r="B300" s="16">
        <v>43564</v>
      </c>
      <c r="C300" t="s">
        <v>40</v>
      </c>
      <c r="D300" s="1" t="s">
        <v>18</v>
      </c>
      <c r="E300" s="1" t="s">
        <v>21</v>
      </c>
      <c r="F300" s="17"/>
      <c r="G300" s="17">
        <v>0.82152777777777797</v>
      </c>
      <c r="H300" s="17">
        <v>0.83194444444444404</v>
      </c>
      <c r="I300" s="17">
        <f t="shared" si="80"/>
        <v>1.0416666666666075E-2</v>
      </c>
      <c r="K300" s="1">
        <f t="shared" si="81"/>
        <v>15</v>
      </c>
      <c r="L300" s="1">
        <v>1</v>
      </c>
    </row>
    <row r="301" spans="1:12" hidden="1">
      <c r="A301">
        <v>298</v>
      </c>
      <c r="B301" s="16">
        <v>43564</v>
      </c>
      <c r="C301" t="s">
        <v>270</v>
      </c>
      <c r="D301" s="1" t="s">
        <v>31</v>
      </c>
      <c r="E301" s="1" t="s">
        <v>26</v>
      </c>
      <c r="F301" s="17">
        <v>0.79513888888888895</v>
      </c>
      <c r="G301" s="17">
        <v>0.79722222222222205</v>
      </c>
      <c r="H301" s="17">
        <v>0.83541666666666703</v>
      </c>
      <c r="I301" s="17">
        <f t="shared" ref="I301:I303" si="82">H301-G301</f>
        <v>3.8194444444444975E-2</v>
      </c>
      <c r="K301" s="1">
        <f t="shared" ref="K301:K303" si="83">MINUTE(I301)</f>
        <v>55</v>
      </c>
      <c r="L301" s="1">
        <v>1</v>
      </c>
    </row>
    <row r="302" spans="1:12" hidden="1">
      <c r="A302">
        <v>299</v>
      </c>
      <c r="B302" s="16">
        <v>43564</v>
      </c>
      <c r="C302" t="s">
        <v>271</v>
      </c>
      <c r="D302" s="1" t="s">
        <v>31</v>
      </c>
      <c r="E302" s="1" t="s">
        <v>26</v>
      </c>
      <c r="F302" s="17">
        <v>0.81527777777777799</v>
      </c>
      <c r="G302" s="17">
        <v>0.82291666666666696</v>
      </c>
      <c r="H302" s="17">
        <v>0.85416666666666696</v>
      </c>
      <c r="I302" s="17">
        <f t="shared" si="82"/>
        <v>3.125E-2</v>
      </c>
      <c r="K302" s="1">
        <f t="shared" si="83"/>
        <v>45</v>
      </c>
      <c r="L302" s="1">
        <v>1</v>
      </c>
    </row>
    <row r="303" spans="1:12" hidden="1">
      <c r="A303">
        <v>300</v>
      </c>
      <c r="B303" s="16">
        <v>43564</v>
      </c>
      <c r="C303" t="s">
        <v>272</v>
      </c>
      <c r="D303" s="1" t="s">
        <v>31</v>
      </c>
      <c r="E303" s="1" t="s">
        <v>26</v>
      </c>
      <c r="F303" s="17">
        <v>0.83333333333333304</v>
      </c>
      <c r="G303" s="17">
        <v>0.86041666666666705</v>
      </c>
      <c r="H303" s="17">
        <v>0.87847222222222199</v>
      </c>
      <c r="I303" s="17">
        <f t="shared" si="82"/>
        <v>1.8055555555554936E-2</v>
      </c>
      <c r="K303" s="1">
        <f t="shared" si="83"/>
        <v>26</v>
      </c>
      <c r="L303" s="1">
        <v>1</v>
      </c>
    </row>
    <row r="304" spans="1:12" hidden="1">
      <c r="A304">
        <v>301</v>
      </c>
      <c r="B304" s="16">
        <v>43565</v>
      </c>
      <c r="C304" t="s">
        <v>273</v>
      </c>
      <c r="D304" s="1" t="s">
        <v>28</v>
      </c>
      <c r="E304" s="1" t="s">
        <v>26</v>
      </c>
      <c r="F304" s="17">
        <v>0.41111111111111098</v>
      </c>
      <c r="G304" s="17">
        <v>0.41319444444444398</v>
      </c>
      <c r="H304" s="17">
        <v>0.41666666666666702</v>
      </c>
      <c r="I304" s="17">
        <f t="shared" ref="I304:I314" si="84">H304-G304</f>
        <v>3.4722222222230426E-3</v>
      </c>
      <c r="K304" s="1">
        <f t="shared" ref="K304:K314" si="85">MINUTE(I304)</f>
        <v>5</v>
      </c>
      <c r="L304" s="1">
        <v>1</v>
      </c>
    </row>
    <row r="305" spans="1:12" hidden="1">
      <c r="A305">
        <v>302</v>
      </c>
      <c r="B305" s="16">
        <v>43565</v>
      </c>
      <c r="C305" t="s">
        <v>245</v>
      </c>
      <c r="D305" s="1" t="s">
        <v>28</v>
      </c>
      <c r="E305" s="1" t="s">
        <v>274</v>
      </c>
      <c r="F305" s="17">
        <v>0.422222222222222</v>
      </c>
      <c r="G305" s="17">
        <v>0.42569444444444399</v>
      </c>
      <c r="H305" s="17">
        <v>0.43472222222222201</v>
      </c>
      <c r="I305" s="17">
        <f t="shared" si="84"/>
        <v>9.0277777777780233E-3</v>
      </c>
      <c r="K305" s="1">
        <f t="shared" si="85"/>
        <v>13</v>
      </c>
      <c r="L305" s="1">
        <v>1</v>
      </c>
    </row>
    <row r="306" spans="1:12" hidden="1">
      <c r="A306">
        <v>303</v>
      </c>
      <c r="B306" s="16">
        <v>43565</v>
      </c>
      <c r="C306" t="s">
        <v>275</v>
      </c>
      <c r="D306" s="1" t="s">
        <v>28</v>
      </c>
      <c r="E306" s="1" t="s">
        <v>26</v>
      </c>
      <c r="F306" s="17">
        <v>0.44652777777777802</v>
      </c>
      <c r="G306" s="17">
        <v>0.452083333333333</v>
      </c>
      <c r="H306" s="17">
        <v>0.47222222222222199</v>
      </c>
      <c r="I306" s="17">
        <f t="shared" si="84"/>
        <v>2.0138888888888984E-2</v>
      </c>
      <c r="K306" s="1">
        <f t="shared" si="85"/>
        <v>29</v>
      </c>
      <c r="L306" s="1">
        <v>1</v>
      </c>
    </row>
    <row r="307" spans="1:12" hidden="1">
      <c r="A307">
        <v>304</v>
      </c>
      <c r="B307" s="16">
        <v>43565</v>
      </c>
      <c r="C307" t="s">
        <v>276</v>
      </c>
      <c r="D307" s="1" t="s">
        <v>28</v>
      </c>
      <c r="E307" s="1" t="s">
        <v>81</v>
      </c>
      <c r="F307" s="17">
        <v>0.55833333333333302</v>
      </c>
      <c r="G307" s="17">
        <v>0.5625</v>
      </c>
      <c r="H307" s="17">
        <v>0.57152777777777797</v>
      </c>
      <c r="I307" s="17">
        <f t="shared" si="84"/>
        <v>9.0277777777779677E-3</v>
      </c>
      <c r="K307" s="1">
        <f t="shared" si="85"/>
        <v>13</v>
      </c>
      <c r="L307" s="1">
        <v>1</v>
      </c>
    </row>
    <row r="308" spans="1:12" hidden="1">
      <c r="A308">
        <v>305</v>
      </c>
      <c r="B308" s="16">
        <v>43565</v>
      </c>
      <c r="C308" t="s">
        <v>157</v>
      </c>
      <c r="D308" s="1" t="s">
        <v>28</v>
      </c>
      <c r="E308" s="1" t="s">
        <v>19</v>
      </c>
      <c r="F308" s="17">
        <v>0.56666666666666698</v>
      </c>
      <c r="G308" s="17">
        <v>0.57430555555555596</v>
      </c>
      <c r="H308" s="17">
        <v>0.58333333333333304</v>
      </c>
      <c r="I308" s="17">
        <f t="shared" si="84"/>
        <v>9.0277777777770796E-3</v>
      </c>
      <c r="K308" s="1">
        <f t="shared" si="85"/>
        <v>13</v>
      </c>
      <c r="L308" s="1">
        <v>1</v>
      </c>
    </row>
    <row r="309" spans="1:12" hidden="1">
      <c r="A309">
        <v>306</v>
      </c>
      <c r="B309" s="16">
        <v>43565</v>
      </c>
      <c r="C309" t="s">
        <v>277</v>
      </c>
      <c r="D309" s="1" t="s">
        <v>106</v>
      </c>
      <c r="E309" s="1" t="s">
        <v>278</v>
      </c>
      <c r="F309" s="17">
        <v>0.35069444444444398</v>
      </c>
      <c r="G309" s="17">
        <v>0.35625000000000001</v>
      </c>
      <c r="H309" s="17">
        <v>0.36319444444444399</v>
      </c>
      <c r="I309" s="17">
        <f t="shared" si="84"/>
        <v>6.9444444444439757E-3</v>
      </c>
      <c r="K309" s="1">
        <f t="shared" si="85"/>
        <v>10</v>
      </c>
      <c r="L309" s="1">
        <v>1</v>
      </c>
    </row>
    <row r="310" spans="1:12" hidden="1">
      <c r="A310">
        <v>307</v>
      </c>
      <c r="B310" s="16">
        <v>43565</v>
      </c>
      <c r="C310" t="s">
        <v>279</v>
      </c>
      <c r="D310" s="1" t="s">
        <v>106</v>
      </c>
      <c r="E310" s="1" t="s">
        <v>29</v>
      </c>
      <c r="F310" s="17">
        <v>0.37291666666666701</v>
      </c>
      <c r="G310" s="17">
        <v>0.374305555555556</v>
      </c>
      <c r="H310" s="17">
        <v>0.38194444444444398</v>
      </c>
      <c r="I310" s="17">
        <f t="shared" si="84"/>
        <v>7.6388888888879736E-3</v>
      </c>
      <c r="K310" s="1">
        <f t="shared" si="85"/>
        <v>11</v>
      </c>
      <c r="L310" s="1">
        <v>1</v>
      </c>
    </row>
    <row r="311" spans="1:12" hidden="1">
      <c r="A311">
        <v>308</v>
      </c>
      <c r="B311" s="16">
        <v>43565</v>
      </c>
      <c r="C311" t="s">
        <v>280</v>
      </c>
      <c r="D311" s="1" t="s">
        <v>106</v>
      </c>
      <c r="E311" s="1" t="s">
        <v>29</v>
      </c>
      <c r="F311" s="17">
        <v>0.37291666666666701</v>
      </c>
      <c r="G311" s="17">
        <v>0.374305555555556</v>
      </c>
      <c r="H311" s="17">
        <v>0.38194444444444398</v>
      </c>
      <c r="I311" s="17">
        <f t="shared" si="84"/>
        <v>7.6388888888879736E-3</v>
      </c>
      <c r="K311" s="1">
        <f t="shared" si="85"/>
        <v>11</v>
      </c>
      <c r="L311" s="1">
        <v>1</v>
      </c>
    </row>
    <row r="312" spans="1:12" hidden="1">
      <c r="A312">
        <v>309</v>
      </c>
      <c r="B312" s="16">
        <v>43565</v>
      </c>
      <c r="C312" t="s">
        <v>281</v>
      </c>
      <c r="D312" s="1" t="s">
        <v>106</v>
      </c>
      <c r="E312" s="1" t="s">
        <v>26</v>
      </c>
      <c r="F312" s="17">
        <v>0.52500000000000002</v>
      </c>
      <c r="G312" s="17">
        <v>0.52777777777777801</v>
      </c>
      <c r="H312" s="17">
        <v>0.54791666666666705</v>
      </c>
      <c r="I312" s="17">
        <f t="shared" si="84"/>
        <v>2.0138888888889039E-2</v>
      </c>
      <c r="K312" s="1">
        <f t="shared" si="85"/>
        <v>29</v>
      </c>
      <c r="L312" s="1">
        <v>1</v>
      </c>
    </row>
    <row r="313" spans="1:12" hidden="1">
      <c r="A313">
        <v>310</v>
      </c>
      <c r="B313" s="16">
        <v>43565</v>
      </c>
      <c r="C313" t="s">
        <v>282</v>
      </c>
      <c r="D313" s="1" t="s">
        <v>13</v>
      </c>
      <c r="E313" s="1" t="s">
        <v>81</v>
      </c>
      <c r="F313" s="17"/>
      <c r="G313" s="17">
        <v>0.77638888888888902</v>
      </c>
      <c r="H313" s="17">
        <v>0.80763888888888902</v>
      </c>
      <c r="I313" s="17">
        <f t="shared" si="84"/>
        <v>3.125E-2</v>
      </c>
      <c r="K313" s="1">
        <f t="shared" si="85"/>
        <v>45</v>
      </c>
      <c r="L313" s="1">
        <v>1</v>
      </c>
    </row>
    <row r="314" spans="1:12" hidden="1">
      <c r="A314">
        <v>311</v>
      </c>
      <c r="B314" s="16">
        <v>43565</v>
      </c>
      <c r="C314" t="s">
        <v>12</v>
      </c>
      <c r="D314" s="1" t="s">
        <v>13</v>
      </c>
      <c r="E314" s="1" t="s">
        <v>26</v>
      </c>
      <c r="F314" s="17"/>
      <c r="G314" s="17">
        <v>0.82291666666666696</v>
      </c>
      <c r="H314" s="17">
        <v>0.86805555555555503</v>
      </c>
      <c r="I314" s="17">
        <f t="shared" si="84"/>
        <v>4.5138888888888062E-2</v>
      </c>
      <c r="K314" s="1">
        <f t="shared" si="85"/>
        <v>5</v>
      </c>
      <c r="L314" s="1">
        <v>1</v>
      </c>
    </row>
    <row r="315" spans="1:12" hidden="1">
      <c r="A315">
        <v>312</v>
      </c>
      <c r="B315" s="16">
        <v>43565</v>
      </c>
      <c r="C315" t="s">
        <v>283</v>
      </c>
      <c r="D315" s="1" t="s">
        <v>18</v>
      </c>
      <c r="E315" s="1" t="s">
        <v>81</v>
      </c>
      <c r="F315" s="17"/>
      <c r="G315" s="17">
        <v>0.77638888888888902</v>
      </c>
      <c r="H315" s="1" t="s">
        <v>15</v>
      </c>
      <c r="I315" s="17" t="e">
        <f t="shared" ref="I315:I320" si="86">H315-G315</f>
        <v>#VALUE!</v>
      </c>
      <c r="K315" s="1" t="e">
        <f t="shared" ref="K315:K320" si="87">MINUTE(I315)</f>
        <v>#VALUE!</v>
      </c>
      <c r="L315" s="1">
        <v>1</v>
      </c>
    </row>
    <row r="316" spans="1:12" hidden="1">
      <c r="A316">
        <v>313</v>
      </c>
      <c r="B316" s="16">
        <v>43565</v>
      </c>
      <c r="C316" t="s">
        <v>284</v>
      </c>
      <c r="D316" s="1" t="s">
        <v>18</v>
      </c>
      <c r="E316" s="1" t="s">
        <v>26</v>
      </c>
      <c r="F316" s="17"/>
      <c r="G316" s="17">
        <v>0.81527777777777799</v>
      </c>
      <c r="H316" s="17">
        <v>0.83263888888888904</v>
      </c>
      <c r="I316" s="17">
        <f t="shared" si="86"/>
        <v>1.7361111111111049E-2</v>
      </c>
      <c r="K316" s="1">
        <f t="shared" si="87"/>
        <v>25</v>
      </c>
      <c r="L316" s="1">
        <v>1</v>
      </c>
    </row>
    <row r="317" spans="1:12" hidden="1">
      <c r="A317">
        <v>314</v>
      </c>
      <c r="B317" s="16">
        <v>43565</v>
      </c>
      <c r="C317" t="s">
        <v>285</v>
      </c>
      <c r="D317" s="1" t="s">
        <v>18</v>
      </c>
      <c r="E317" s="1" t="s">
        <v>81</v>
      </c>
      <c r="F317" s="17"/>
      <c r="G317" s="17">
        <v>0.83055555555555605</v>
      </c>
      <c r="H317" s="17">
        <v>0.84375</v>
      </c>
      <c r="I317" s="17">
        <f t="shared" si="86"/>
        <v>1.3194444444443953E-2</v>
      </c>
      <c r="K317" s="1">
        <f t="shared" si="87"/>
        <v>19</v>
      </c>
      <c r="L317" s="1">
        <v>1</v>
      </c>
    </row>
    <row r="318" spans="1:12" hidden="1">
      <c r="A318">
        <v>315</v>
      </c>
      <c r="B318" s="16">
        <v>43565</v>
      </c>
      <c r="C318" t="s">
        <v>215</v>
      </c>
      <c r="D318" s="1" t="s">
        <v>31</v>
      </c>
      <c r="E318" s="1" t="s">
        <v>286</v>
      </c>
      <c r="F318" s="17">
        <v>0.73541666666666705</v>
      </c>
      <c r="G318" s="17">
        <v>0.74305555555555503</v>
      </c>
      <c r="H318" s="17">
        <v>0.76388888888888895</v>
      </c>
      <c r="I318" s="17">
        <f t="shared" si="86"/>
        <v>2.0833333333333925E-2</v>
      </c>
      <c r="K318" s="1">
        <f t="shared" si="87"/>
        <v>30</v>
      </c>
      <c r="L318" s="1">
        <v>1</v>
      </c>
    </row>
    <row r="319" spans="1:12" hidden="1">
      <c r="A319">
        <v>316</v>
      </c>
      <c r="B319" s="16">
        <v>43565</v>
      </c>
      <c r="C319" t="s">
        <v>287</v>
      </c>
      <c r="D319" s="1" t="s">
        <v>31</v>
      </c>
      <c r="E319" s="1" t="s">
        <v>26</v>
      </c>
      <c r="F319" s="17">
        <v>0.74027777777777803</v>
      </c>
      <c r="G319" s="17">
        <v>0.76597222222222205</v>
      </c>
      <c r="H319" s="17">
        <v>0.77083333333333304</v>
      </c>
      <c r="I319" s="17">
        <f t="shared" si="86"/>
        <v>4.8611111111109828E-3</v>
      </c>
      <c r="K319" s="1">
        <f t="shared" si="87"/>
        <v>7</v>
      </c>
      <c r="L319" s="1">
        <v>1</v>
      </c>
    </row>
    <row r="320" spans="1:12" hidden="1">
      <c r="A320">
        <v>317</v>
      </c>
      <c r="B320" s="16">
        <v>43565</v>
      </c>
      <c r="C320" t="s">
        <v>126</v>
      </c>
      <c r="D320" s="1" t="s">
        <v>31</v>
      </c>
      <c r="E320" s="1" t="s">
        <v>19</v>
      </c>
      <c r="F320" s="17">
        <v>0.749305555555556</v>
      </c>
      <c r="G320" s="17">
        <v>0.77430555555555503</v>
      </c>
      <c r="H320" s="17">
        <v>0.80763888888888902</v>
      </c>
      <c r="I320" s="17">
        <f t="shared" si="86"/>
        <v>3.3333333333333992E-2</v>
      </c>
      <c r="K320" s="1">
        <f t="shared" si="87"/>
        <v>48</v>
      </c>
      <c r="L320" s="1">
        <v>1</v>
      </c>
    </row>
    <row r="321" spans="1:12" hidden="1">
      <c r="A321">
        <v>318</v>
      </c>
      <c r="B321" s="16">
        <v>43566</v>
      </c>
      <c r="C321" t="s">
        <v>288</v>
      </c>
      <c r="D321" s="1" t="s">
        <v>106</v>
      </c>
      <c r="E321" s="1" t="s">
        <v>29</v>
      </c>
      <c r="F321" s="17">
        <v>0.44444444444444398</v>
      </c>
      <c r="G321" s="17">
        <v>0.44444444444444398</v>
      </c>
      <c r="H321" s="17">
        <v>0.44791666666666702</v>
      </c>
      <c r="I321" s="17">
        <f t="shared" ref="I321:I324" si="88">H321-G321</f>
        <v>3.4722222222230426E-3</v>
      </c>
      <c r="K321" s="1">
        <f t="shared" ref="K321:K324" si="89">MINUTE(I321)</f>
        <v>5</v>
      </c>
      <c r="L321" s="1">
        <v>1</v>
      </c>
    </row>
    <row r="322" spans="1:12" hidden="1">
      <c r="A322">
        <v>319</v>
      </c>
      <c r="B322" s="16">
        <v>43566</v>
      </c>
      <c r="C322" t="s">
        <v>236</v>
      </c>
      <c r="D322" s="1" t="s">
        <v>106</v>
      </c>
      <c r="E322" s="1" t="s">
        <v>29</v>
      </c>
      <c r="F322" s="17">
        <v>0.44444444444444398</v>
      </c>
      <c r="G322" s="17">
        <v>0.44444444444444398</v>
      </c>
      <c r="H322" s="17">
        <v>0.44791666666666702</v>
      </c>
      <c r="I322" s="17">
        <f t="shared" si="88"/>
        <v>3.4722222222230426E-3</v>
      </c>
      <c r="K322" s="1">
        <f t="shared" si="89"/>
        <v>5</v>
      </c>
      <c r="L322" s="1">
        <v>1</v>
      </c>
    </row>
    <row r="323" spans="1:12" hidden="1">
      <c r="A323">
        <v>320</v>
      </c>
      <c r="B323" s="16">
        <v>43566</v>
      </c>
      <c r="C323" t="s">
        <v>12</v>
      </c>
      <c r="D323" s="1" t="s">
        <v>106</v>
      </c>
      <c r="E323" s="1" t="s">
        <v>26</v>
      </c>
      <c r="F323" s="17"/>
      <c r="G323" s="17">
        <v>0.49652777777777801</v>
      </c>
      <c r="H323" s="17">
        <v>0.52291666666666703</v>
      </c>
      <c r="I323" s="17">
        <f t="shared" si="88"/>
        <v>2.6388888888889017E-2</v>
      </c>
      <c r="K323" s="1">
        <f t="shared" si="89"/>
        <v>38</v>
      </c>
      <c r="L323" s="1">
        <v>1</v>
      </c>
    </row>
    <row r="324" spans="1:12" hidden="1">
      <c r="A324">
        <v>321</v>
      </c>
      <c r="B324" s="16">
        <v>43566</v>
      </c>
      <c r="C324" t="s">
        <v>243</v>
      </c>
      <c r="D324" s="1" t="s">
        <v>106</v>
      </c>
      <c r="E324" s="1" t="s">
        <v>19</v>
      </c>
      <c r="F324" s="17">
        <v>0.54861111111111105</v>
      </c>
      <c r="G324" s="17">
        <v>0.55555555555555602</v>
      </c>
      <c r="H324" s="17">
        <v>0.57638888888888895</v>
      </c>
      <c r="I324" s="17">
        <f t="shared" si="88"/>
        <v>2.0833333333332926E-2</v>
      </c>
      <c r="K324" s="1">
        <f t="shared" si="89"/>
        <v>30</v>
      </c>
      <c r="L324" s="1">
        <v>1</v>
      </c>
    </row>
    <row r="325" spans="1:12" hidden="1">
      <c r="A325">
        <v>322</v>
      </c>
      <c r="B325" s="16">
        <v>43566</v>
      </c>
      <c r="C325" t="s">
        <v>289</v>
      </c>
      <c r="D325" s="1" t="s">
        <v>13</v>
      </c>
      <c r="E325" s="1" t="s">
        <v>26</v>
      </c>
      <c r="F325" s="17"/>
      <c r="G325" s="17">
        <v>0.69513888888888897</v>
      </c>
      <c r="H325" s="1" t="s">
        <v>15</v>
      </c>
      <c r="I325" s="17" t="e">
        <f t="shared" ref="I325:I328" si="90">H325-G325</f>
        <v>#VALUE!</v>
      </c>
      <c r="K325" s="1" t="e">
        <f t="shared" ref="K325:K328" si="91">MINUTE(I325)</f>
        <v>#VALUE!</v>
      </c>
      <c r="L325" s="1">
        <v>1</v>
      </c>
    </row>
    <row r="326" spans="1:12" hidden="1">
      <c r="A326">
        <v>323</v>
      </c>
      <c r="B326" s="16">
        <v>43566</v>
      </c>
      <c r="C326" t="s">
        <v>290</v>
      </c>
      <c r="D326" s="1" t="s">
        <v>13</v>
      </c>
      <c r="E326" s="1" t="s">
        <v>26</v>
      </c>
      <c r="F326" s="17"/>
      <c r="G326" s="17">
        <v>0.73750000000000004</v>
      </c>
      <c r="H326" s="17">
        <v>0.76805555555555605</v>
      </c>
      <c r="I326" s="17">
        <f t="shared" si="90"/>
        <v>3.0555555555556002E-2</v>
      </c>
      <c r="K326" s="1">
        <f t="shared" si="91"/>
        <v>44</v>
      </c>
      <c r="L326" s="1">
        <v>1</v>
      </c>
    </row>
    <row r="327" spans="1:12" hidden="1">
      <c r="A327">
        <v>324</v>
      </c>
      <c r="B327" s="16">
        <v>43566</v>
      </c>
      <c r="C327" t="s">
        <v>163</v>
      </c>
      <c r="D327" s="1" t="s">
        <v>13</v>
      </c>
      <c r="E327" s="1" t="s">
        <v>19</v>
      </c>
      <c r="F327" s="17"/>
      <c r="G327" s="17">
        <v>0.76388888888888895</v>
      </c>
      <c r="H327" s="17">
        <v>0.8125</v>
      </c>
      <c r="I327" s="17">
        <f t="shared" si="90"/>
        <v>4.8611111111111049E-2</v>
      </c>
      <c r="K327" s="1">
        <f t="shared" si="91"/>
        <v>10</v>
      </c>
      <c r="L327" s="1">
        <v>1</v>
      </c>
    </row>
    <row r="328" spans="1:12" hidden="1">
      <c r="A328">
        <v>325</v>
      </c>
      <c r="B328" s="16">
        <v>43566</v>
      </c>
      <c r="C328" t="s">
        <v>65</v>
      </c>
      <c r="D328" s="1" t="s">
        <v>13</v>
      </c>
      <c r="E328" s="1" t="s">
        <v>19</v>
      </c>
      <c r="F328" s="17"/>
      <c r="G328" s="17">
        <v>0.76249999999999996</v>
      </c>
      <c r="H328" s="17">
        <v>0.82916666666666705</v>
      </c>
      <c r="I328" s="17">
        <f t="shared" si="90"/>
        <v>6.6666666666667096E-2</v>
      </c>
      <c r="K328" s="1">
        <f t="shared" si="91"/>
        <v>36</v>
      </c>
      <c r="L328" s="1">
        <v>1</v>
      </c>
    </row>
    <row r="329" spans="1:12" hidden="1">
      <c r="A329">
        <v>326</v>
      </c>
      <c r="B329" s="16">
        <v>43566</v>
      </c>
      <c r="C329" t="s">
        <v>215</v>
      </c>
      <c r="D329" s="1" t="s">
        <v>38</v>
      </c>
      <c r="E329" s="1" t="s">
        <v>19</v>
      </c>
      <c r="F329" s="17">
        <v>0.46180555555555602</v>
      </c>
      <c r="G329" s="17">
        <v>0.46597222222222201</v>
      </c>
      <c r="H329" s="17">
        <v>0.51388888888888895</v>
      </c>
      <c r="I329" s="17">
        <f t="shared" ref="I329:I332" si="92">H329-G329</f>
        <v>4.7916666666666941E-2</v>
      </c>
      <c r="K329" s="1">
        <f t="shared" ref="K329:K332" si="93">MINUTE(I329)</f>
        <v>9</v>
      </c>
      <c r="L329" s="1">
        <v>1</v>
      </c>
    </row>
    <row r="330" spans="1:12" hidden="1">
      <c r="A330">
        <v>327</v>
      </c>
      <c r="B330" s="16">
        <v>43566</v>
      </c>
      <c r="C330" t="s">
        <v>65</v>
      </c>
      <c r="D330" s="1" t="s">
        <v>18</v>
      </c>
      <c r="E330" s="1" t="s">
        <v>21</v>
      </c>
      <c r="G330" s="17">
        <v>0.6875</v>
      </c>
      <c r="H330" s="17">
        <v>0.69444444444444497</v>
      </c>
      <c r="I330" s="17">
        <f t="shared" si="92"/>
        <v>6.9444444444449749E-3</v>
      </c>
      <c r="K330" s="1">
        <f t="shared" si="93"/>
        <v>10</v>
      </c>
      <c r="L330" s="1">
        <v>1</v>
      </c>
    </row>
    <row r="331" spans="1:12" hidden="1">
      <c r="A331">
        <v>328</v>
      </c>
      <c r="B331" s="16">
        <v>43566</v>
      </c>
      <c r="C331" t="s">
        <v>113</v>
      </c>
      <c r="D331" s="1" t="s">
        <v>18</v>
      </c>
      <c r="E331" s="1" t="s">
        <v>26</v>
      </c>
      <c r="G331" s="17">
        <v>0.72222222222222199</v>
      </c>
      <c r="H331" s="17">
        <v>0.73750000000000004</v>
      </c>
      <c r="I331" s="17">
        <f t="shared" si="92"/>
        <v>1.5277777777778057E-2</v>
      </c>
      <c r="K331" s="1">
        <f t="shared" si="93"/>
        <v>22</v>
      </c>
      <c r="L331" s="1">
        <v>1</v>
      </c>
    </row>
    <row r="332" spans="1:12" hidden="1">
      <c r="A332">
        <v>329</v>
      </c>
      <c r="B332" s="16">
        <v>43566</v>
      </c>
      <c r="C332" t="s">
        <v>101</v>
      </c>
      <c r="D332" s="1" t="s">
        <v>18</v>
      </c>
      <c r="E332" s="1" t="s">
        <v>29</v>
      </c>
      <c r="G332" s="17">
        <v>0.77083333333333304</v>
      </c>
      <c r="H332" s="17">
        <v>0.77847222222222201</v>
      </c>
      <c r="I332" s="17">
        <f t="shared" si="92"/>
        <v>7.6388888888889728E-3</v>
      </c>
      <c r="K332" s="1">
        <f t="shared" si="93"/>
        <v>11</v>
      </c>
      <c r="L332" s="1">
        <v>1</v>
      </c>
    </row>
    <row r="333" spans="1:12" hidden="1">
      <c r="A333" s="24">
        <v>330</v>
      </c>
      <c r="B333" s="25">
        <v>43567</v>
      </c>
      <c r="C333" s="24" t="s">
        <v>233</v>
      </c>
      <c r="D333" s="26" t="s">
        <v>28</v>
      </c>
      <c r="E333" s="27" t="s">
        <v>26</v>
      </c>
      <c r="F333" s="27">
        <v>0.57708333333333295</v>
      </c>
      <c r="G333" s="27">
        <v>0.58055555555555605</v>
      </c>
      <c r="H333" s="27">
        <v>0.58958333333333302</v>
      </c>
      <c r="I333" s="27">
        <f t="shared" ref="I333:I337" si="94">H333-G333</f>
        <v>9.0277777777769685E-3</v>
      </c>
      <c r="J333" s="26"/>
      <c r="K333" s="26">
        <f t="shared" ref="K333:K337" si="95">MINUTE(I333)</f>
        <v>13</v>
      </c>
      <c r="L333" s="26">
        <v>1</v>
      </c>
    </row>
    <row r="334" spans="1:12" hidden="1">
      <c r="A334">
        <v>331</v>
      </c>
      <c r="B334" s="16">
        <v>43567</v>
      </c>
      <c r="C334" t="s">
        <v>291</v>
      </c>
      <c r="D334" s="1" t="s">
        <v>28</v>
      </c>
      <c r="E334" s="1" t="s">
        <v>26</v>
      </c>
      <c r="F334" s="17">
        <v>0.53541666666666698</v>
      </c>
      <c r="G334" s="17">
        <v>0.53680555555555598</v>
      </c>
      <c r="H334" s="17">
        <v>0.55555555555555602</v>
      </c>
      <c r="I334" s="17">
        <f t="shared" si="94"/>
        <v>1.8750000000000044E-2</v>
      </c>
      <c r="K334" s="1">
        <f t="shared" si="95"/>
        <v>27</v>
      </c>
      <c r="L334" s="1">
        <v>1</v>
      </c>
    </row>
    <row r="335" spans="1:12" hidden="1">
      <c r="A335">
        <v>332</v>
      </c>
      <c r="B335" s="16">
        <v>43567</v>
      </c>
      <c r="C335" t="s">
        <v>100</v>
      </c>
      <c r="D335" s="1" t="s">
        <v>28</v>
      </c>
      <c r="E335" s="1" t="s">
        <v>19</v>
      </c>
      <c r="F335" s="17">
        <v>0.41805555555555601</v>
      </c>
      <c r="G335" s="17">
        <v>0.42013888888888901</v>
      </c>
      <c r="H335" s="17">
        <v>0.44305555555555598</v>
      </c>
      <c r="I335" s="17">
        <f t="shared" si="94"/>
        <v>2.2916666666666974E-2</v>
      </c>
      <c r="K335" s="1">
        <f t="shared" si="95"/>
        <v>33</v>
      </c>
      <c r="L335" s="1">
        <v>1</v>
      </c>
    </row>
    <row r="336" spans="1:12" hidden="1">
      <c r="A336">
        <v>333</v>
      </c>
      <c r="B336" s="16">
        <v>43567</v>
      </c>
      <c r="C336" t="s">
        <v>236</v>
      </c>
      <c r="D336" s="1" t="s">
        <v>28</v>
      </c>
      <c r="E336" s="1" t="s">
        <v>292</v>
      </c>
      <c r="F336" s="17">
        <v>0.50555555555555598</v>
      </c>
      <c r="G336" s="17">
        <v>0.50972222222222197</v>
      </c>
      <c r="H336" s="17">
        <v>0.51597222222222205</v>
      </c>
      <c r="I336" s="17">
        <f t="shared" si="94"/>
        <v>6.2500000000000888E-3</v>
      </c>
      <c r="K336" s="1">
        <f t="shared" si="95"/>
        <v>9</v>
      </c>
      <c r="L336" s="1">
        <v>1</v>
      </c>
    </row>
    <row r="337" spans="1:13" hidden="1">
      <c r="A337">
        <v>334</v>
      </c>
      <c r="B337" s="16">
        <v>43567</v>
      </c>
      <c r="C337" t="s">
        <v>293</v>
      </c>
      <c r="D337" s="1" t="s">
        <v>28</v>
      </c>
      <c r="E337" s="1" t="s">
        <v>292</v>
      </c>
      <c r="F337" s="17">
        <v>0.50555555555555598</v>
      </c>
      <c r="G337" s="17">
        <v>0.50972222222222197</v>
      </c>
      <c r="H337" s="17">
        <v>0.51597222222222205</v>
      </c>
      <c r="I337" s="17">
        <f t="shared" si="94"/>
        <v>6.2500000000000888E-3</v>
      </c>
      <c r="K337" s="1">
        <f t="shared" si="95"/>
        <v>9</v>
      </c>
      <c r="L337" s="1">
        <v>1</v>
      </c>
    </row>
    <row r="338" spans="1:13" hidden="1">
      <c r="A338">
        <v>335</v>
      </c>
      <c r="B338" s="16">
        <v>43567</v>
      </c>
      <c r="C338" t="s">
        <v>294</v>
      </c>
      <c r="D338" s="1" t="s">
        <v>43</v>
      </c>
      <c r="E338" s="1" t="s">
        <v>26</v>
      </c>
      <c r="F338" s="17"/>
      <c r="G338" s="17">
        <v>0.72499999999999998</v>
      </c>
      <c r="H338" s="1" t="s">
        <v>15</v>
      </c>
      <c r="I338" s="17" t="e">
        <f t="shared" ref="I338:I343" si="96">H338-G338</f>
        <v>#VALUE!</v>
      </c>
      <c r="K338" s="1" t="e">
        <f t="shared" ref="K338:K343" si="97">MINUTE(I338)</f>
        <v>#VALUE!</v>
      </c>
      <c r="L338" s="1">
        <v>1</v>
      </c>
    </row>
    <row r="339" spans="1:13" hidden="1">
      <c r="A339">
        <v>336</v>
      </c>
      <c r="B339" s="16">
        <v>43567</v>
      </c>
      <c r="C339" t="s">
        <v>295</v>
      </c>
      <c r="D339" s="1" t="s">
        <v>43</v>
      </c>
      <c r="E339" s="1" t="s">
        <v>156</v>
      </c>
      <c r="F339" s="17"/>
      <c r="G339" s="17">
        <v>0.74652777777777801</v>
      </c>
      <c r="H339" s="1" t="s">
        <v>15</v>
      </c>
      <c r="I339" s="17" t="e">
        <f t="shared" si="96"/>
        <v>#VALUE!</v>
      </c>
      <c r="K339" s="1" t="e">
        <f t="shared" si="97"/>
        <v>#VALUE!</v>
      </c>
      <c r="L339" s="1">
        <v>1</v>
      </c>
    </row>
    <row r="340" spans="1:13" hidden="1">
      <c r="A340">
        <v>337</v>
      </c>
      <c r="B340" s="16">
        <v>43567</v>
      </c>
      <c r="C340" t="s">
        <v>113</v>
      </c>
      <c r="D340" s="1" t="s">
        <v>18</v>
      </c>
      <c r="E340" s="1" t="s">
        <v>29</v>
      </c>
      <c r="F340" s="17">
        <v>0.54791666666666705</v>
      </c>
      <c r="G340" s="17">
        <v>0.55000000000000004</v>
      </c>
      <c r="H340" s="17">
        <v>0.55555555555555602</v>
      </c>
      <c r="I340" s="17">
        <f t="shared" si="96"/>
        <v>5.5555555555559799E-3</v>
      </c>
      <c r="K340" s="1">
        <f t="shared" si="97"/>
        <v>8</v>
      </c>
      <c r="L340" s="1">
        <v>1</v>
      </c>
    </row>
    <row r="341" spans="1:13" hidden="1">
      <c r="A341">
        <v>338</v>
      </c>
      <c r="B341" s="16">
        <v>43567</v>
      </c>
      <c r="C341" t="s">
        <v>295</v>
      </c>
      <c r="D341" s="1" t="s">
        <v>18</v>
      </c>
      <c r="E341" s="1" t="s">
        <v>26</v>
      </c>
      <c r="F341" s="17">
        <v>0.56111111111111101</v>
      </c>
      <c r="G341" s="17">
        <v>0.56527777777777799</v>
      </c>
      <c r="H341" s="17">
        <v>0.60069444444444398</v>
      </c>
      <c r="I341" s="17">
        <f t="shared" si="96"/>
        <v>3.5416666666665986E-2</v>
      </c>
      <c r="K341" s="1">
        <f t="shared" si="97"/>
        <v>51</v>
      </c>
      <c r="L341" s="1">
        <v>1</v>
      </c>
    </row>
    <row r="342" spans="1:13" hidden="1">
      <c r="A342">
        <v>339</v>
      </c>
      <c r="B342" s="16">
        <v>43567</v>
      </c>
      <c r="C342" t="s">
        <v>69</v>
      </c>
      <c r="D342" s="1" t="s">
        <v>18</v>
      </c>
      <c r="E342" s="1" t="s">
        <v>16</v>
      </c>
      <c r="F342" s="17">
        <v>0.33680555555555602</v>
      </c>
      <c r="G342" s="17">
        <v>0.33680555555555602</v>
      </c>
      <c r="H342" s="17">
        <v>0.34097222222222201</v>
      </c>
      <c r="I342" s="17">
        <f t="shared" si="96"/>
        <v>4.1666666666659857E-3</v>
      </c>
      <c r="K342" s="1">
        <f t="shared" si="97"/>
        <v>6</v>
      </c>
      <c r="L342" s="1">
        <v>1</v>
      </c>
    </row>
    <row r="343" spans="1:13" hidden="1">
      <c r="A343">
        <v>340</v>
      </c>
      <c r="B343" s="16">
        <v>43567</v>
      </c>
      <c r="C343" t="s">
        <v>296</v>
      </c>
      <c r="D343" s="1" t="s">
        <v>18</v>
      </c>
      <c r="E343" s="1" t="s">
        <v>19</v>
      </c>
      <c r="F343" s="17">
        <v>0.45138888888888901</v>
      </c>
      <c r="G343" s="17">
        <v>0.45555555555555599</v>
      </c>
      <c r="H343" s="17">
        <v>0.47152777777777799</v>
      </c>
      <c r="I343" s="17">
        <f t="shared" si="96"/>
        <v>1.5972222222221999E-2</v>
      </c>
      <c r="K343" s="1">
        <f t="shared" si="97"/>
        <v>23</v>
      </c>
      <c r="L343" s="1">
        <v>1</v>
      </c>
    </row>
    <row r="344" spans="1:13" hidden="1">
      <c r="A344">
        <v>341</v>
      </c>
      <c r="B344" s="16">
        <v>43567</v>
      </c>
      <c r="C344" t="s">
        <v>297</v>
      </c>
      <c r="D344" s="1" t="s">
        <v>13</v>
      </c>
      <c r="E344" s="1" t="s">
        <v>81</v>
      </c>
      <c r="F344" s="17"/>
      <c r="G344" s="17">
        <v>0.70138888888888895</v>
      </c>
      <c r="H344" s="17">
        <v>0.70833333333333304</v>
      </c>
      <c r="I344" s="17">
        <f t="shared" ref="I344:I345" si="98">H344-G344</f>
        <v>6.9444444444440867E-3</v>
      </c>
      <c r="K344" s="1">
        <f t="shared" ref="K344:K345" si="99">MINUTE(I344)</f>
        <v>10</v>
      </c>
      <c r="L344" s="1">
        <v>1</v>
      </c>
    </row>
    <row r="345" spans="1:13" hidden="1">
      <c r="A345">
        <v>342</v>
      </c>
      <c r="B345" s="16">
        <v>43567</v>
      </c>
      <c r="C345" t="s">
        <v>192</v>
      </c>
      <c r="D345" s="1" t="s">
        <v>13</v>
      </c>
      <c r="E345" s="1" t="s">
        <v>81</v>
      </c>
      <c r="F345" s="17"/>
      <c r="G345" s="17">
        <v>0.70138888888888895</v>
      </c>
      <c r="H345" s="17">
        <v>0.73124999999999996</v>
      </c>
      <c r="I345" s="17">
        <f t="shared" si="98"/>
        <v>2.9861111111111005E-2</v>
      </c>
      <c r="K345" s="1">
        <f t="shared" si="99"/>
        <v>43</v>
      </c>
      <c r="L345" s="1">
        <v>1</v>
      </c>
    </row>
    <row r="346" spans="1:13" hidden="1">
      <c r="A346">
        <v>343</v>
      </c>
      <c r="B346" s="16">
        <v>43567</v>
      </c>
      <c r="C346" t="s">
        <v>298</v>
      </c>
      <c r="D346" s="1" t="s">
        <v>31</v>
      </c>
      <c r="E346" s="1" t="s">
        <v>26</v>
      </c>
      <c r="F346" s="17"/>
      <c r="G346" s="17">
        <v>0.72916666666666696</v>
      </c>
      <c r="H346" s="1" t="s">
        <v>15</v>
      </c>
      <c r="I346" s="17" t="e">
        <f t="shared" ref="I346:I350" si="100">H346-G346</f>
        <v>#VALUE!</v>
      </c>
      <c r="K346" s="1" t="e">
        <f t="shared" ref="K346:K350" si="101">MINUTE(I346)</f>
        <v>#VALUE!</v>
      </c>
      <c r="L346" s="1">
        <v>1</v>
      </c>
    </row>
    <row r="347" spans="1:13" hidden="1">
      <c r="A347">
        <v>344</v>
      </c>
      <c r="B347" s="16">
        <v>43567</v>
      </c>
      <c r="C347" t="s">
        <v>299</v>
      </c>
      <c r="D347" s="1" t="s">
        <v>31</v>
      </c>
      <c r="E347" s="1" t="s">
        <v>26</v>
      </c>
      <c r="F347" s="17"/>
      <c r="G347" s="17">
        <v>0.76041666666666696</v>
      </c>
      <c r="H347" s="1" t="s">
        <v>15</v>
      </c>
      <c r="I347" s="17" t="e">
        <f t="shared" si="100"/>
        <v>#VALUE!</v>
      </c>
      <c r="K347" s="1" t="e">
        <f t="shared" si="101"/>
        <v>#VALUE!</v>
      </c>
      <c r="L347" s="1">
        <v>1</v>
      </c>
    </row>
    <row r="348" spans="1:13" hidden="1">
      <c r="A348">
        <v>345</v>
      </c>
      <c r="B348" s="16">
        <v>43567</v>
      </c>
      <c r="C348" t="s">
        <v>300</v>
      </c>
      <c r="D348" s="1" t="s">
        <v>31</v>
      </c>
      <c r="E348" s="1" t="s">
        <v>26</v>
      </c>
      <c r="F348" s="17"/>
      <c r="G348" s="17">
        <v>0.77430555555555503</v>
      </c>
      <c r="H348" s="1" t="s">
        <v>15</v>
      </c>
      <c r="I348" s="17" t="e">
        <f t="shared" si="100"/>
        <v>#VALUE!</v>
      </c>
      <c r="K348" s="1" t="e">
        <f t="shared" si="101"/>
        <v>#VALUE!</v>
      </c>
      <c r="L348" s="1">
        <v>1</v>
      </c>
    </row>
    <row r="349" spans="1:13" hidden="1">
      <c r="A349">
        <v>346</v>
      </c>
      <c r="B349" s="16">
        <v>43567</v>
      </c>
      <c r="C349" t="s">
        <v>301</v>
      </c>
      <c r="D349" s="1" t="s">
        <v>31</v>
      </c>
      <c r="E349" s="1" t="s">
        <v>26</v>
      </c>
      <c r="F349" s="17">
        <v>0.79097222222222197</v>
      </c>
      <c r="G349" s="17">
        <v>0.80208333333333304</v>
      </c>
      <c r="H349" s="17">
        <v>0.81944444444444497</v>
      </c>
      <c r="I349" s="17">
        <f t="shared" si="100"/>
        <v>1.7361111111111938E-2</v>
      </c>
      <c r="K349" s="1">
        <f t="shared" si="101"/>
        <v>25</v>
      </c>
      <c r="L349" s="1">
        <v>1</v>
      </c>
    </row>
    <row r="350" spans="1:13" hidden="1">
      <c r="A350">
        <v>347</v>
      </c>
      <c r="B350" s="16">
        <v>43567</v>
      </c>
      <c r="C350" t="s">
        <v>180</v>
      </c>
      <c r="D350" s="1" t="s">
        <v>31</v>
      </c>
      <c r="E350" s="1" t="s">
        <v>26</v>
      </c>
      <c r="F350" s="17"/>
      <c r="G350" s="17">
        <v>0.80069444444444404</v>
      </c>
      <c r="H350" s="17" t="s">
        <v>15</v>
      </c>
      <c r="I350" s="17" t="e">
        <f t="shared" si="100"/>
        <v>#VALUE!</v>
      </c>
      <c r="K350" s="1" t="e">
        <f t="shared" si="101"/>
        <v>#VALUE!</v>
      </c>
      <c r="L350" s="1">
        <v>1</v>
      </c>
      <c r="M350" s="1"/>
    </row>
    <row r="351" spans="1:13" hidden="1">
      <c r="A351">
        <v>348</v>
      </c>
      <c r="B351" s="16">
        <v>43568</v>
      </c>
      <c r="C351" t="s">
        <v>68</v>
      </c>
      <c r="D351" s="1" t="s">
        <v>106</v>
      </c>
      <c r="E351" s="1" t="s">
        <v>19</v>
      </c>
      <c r="F351" s="17">
        <v>0.46180555555555602</v>
      </c>
      <c r="G351" s="17">
        <v>0.46250000000000002</v>
      </c>
      <c r="H351" s="17">
        <v>0.47222222222222199</v>
      </c>
      <c r="I351" s="17">
        <f t="shared" ref="I351:I355" si="102">H351-G351</f>
        <v>9.7222222222219656E-3</v>
      </c>
      <c r="K351" s="1">
        <f t="shared" ref="K351:K355" si="103">MINUTE(I351)</f>
        <v>14</v>
      </c>
      <c r="L351" s="1">
        <v>1</v>
      </c>
      <c r="M351" s="1"/>
    </row>
    <row r="352" spans="1:13" hidden="1">
      <c r="A352">
        <v>349</v>
      </c>
      <c r="B352" s="16">
        <v>43568</v>
      </c>
      <c r="C352" t="s">
        <v>93</v>
      </c>
      <c r="D352" s="1" t="s">
        <v>106</v>
      </c>
      <c r="E352" s="1" t="s">
        <v>302</v>
      </c>
      <c r="F352" s="17">
        <v>0.47569444444444398</v>
      </c>
      <c r="G352" s="17">
        <v>0.47569444444444398</v>
      </c>
      <c r="H352" s="17">
        <v>0.47708333333333303</v>
      </c>
      <c r="I352" s="17">
        <f t="shared" si="102"/>
        <v>1.3888888888890505E-3</v>
      </c>
      <c r="K352" s="1">
        <f t="shared" si="103"/>
        <v>2</v>
      </c>
      <c r="L352" s="1">
        <v>1</v>
      </c>
      <c r="M352" s="1"/>
    </row>
    <row r="353" spans="1:12" hidden="1">
      <c r="A353">
        <v>350</v>
      </c>
      <c r="B353" s="16">
        <v>43568</v>
      </c>
      <c r="C353" t="s">
        <v>127</v>
      </c>
      <c r="D353" s="1" t="s">
        <v>106</v>
      </c>
      <c r="E353" s="1" t="s">
        <v>21</v>
      </c>
      <c r="F353" s="17">
        <v>0.54166666666666696</v>
      </c>
      <c r="G353" s="17">
        <v>0.54930555555555605</v>
      </c>
      <c r="H353" s="17">
        <v>0.55902777777777801</v>
      </c>
      <c r="I353" s="17">
        <f t="shared" si="102"/>
        <v>9.7222222222219656E-3</v>
      </c>
      <c r="K353" s="1">
        <f t="shared" si="103"/>
        <v>14</v>
      </c>
      <c r="L353" s="1">
        <v>1</v>
      </c>
    </row>
    <row r="354" spans="1:12" hidden="1">
      <c r="A354">
        <v>351</v>
      </c>
      <c r="B354" s="16">
        <v>43568</v>
      </c>
      <c r="C354" t="s">
        <v>244</v>
      </c>
      <c r="D354" s="1" t="s">
        <v>106</v>
      </c>
      <c r="E354" s="1" t="s">
        <v>81</v>
      </c>
      <c r="F354" s="17">
        <v>0.54166666666666696</v>
      </c>
      <c r="G354" s="17">
        <v>0.54930555555555605</v>
      </c>
      <c r="H354" s="17">
        <v>0.55902777777777801</v>
      </c>
      <c r="I354" s="17">
        <f t="shared" si="102"/>
        <v>9.7222222222219656E-3</v>
      </c>
      <c r="K354" s="1">
        <f t="shared" si="103"/>
        <v>14</v>
      </c>
      <c r="L354" s="1">
        <v>1</v>
      </c>
    </row>
    <row r="355" spans="1:12" hidden="1">
      <c r="A355">
        <v>352</v>
      </c>
      <c r="B355" s="16">
        <v>43568</v>
      </c>
      <c r="C355" t="s">
        <v>303</v>
      </c>
      <c r="D355" s="1" t="s">
        <v>106</v>
      </c>
      <c r="E355" s="1" t="s">
        <v>217</v>
      </c>
      <c r="F355" s="17">
        <v>0.58541666666666703</v>
      </c>
      <c r="G355" s="17">
        <v>0.59166666666666701</v>
      </c>
      <c r="H355" s="17">
        <v>0.60416666666666696</v>
      </c>
      <c r="I355" s="17">
        <f t="shared" si="102"/>
        <v>1.2499999999999956E-2</v>
      </c>
      <c r="K355" s="1">
        <f t="shared" si="103"/>
        <v>18</v>
      </c>
      <c r="L355" s="1">
        <v>1</v>
      </c>
    </row>
    <row r="356" spans="1:12" hidden="1">
      <c r="A356">
        <v>353</v>
      </c>
      <c r="B356" s="16">
        <v>43568</v>
      </c>
      <c r="C356" t="s">
        <v>304</v>
      </c>
      <c r="D356" s="1" t="s">
        <v>76</v>
      </c>
      <c r="E356" s="1" t="s">
        <v>21</v>
      </c>
      <c r="F356" s="17">
        <v>0.46875</v>
      </c>
      <c r="G356" s="17">
        <v>0.46875</v>
      </c>
      <c r="H356" s="17">
        <v>0.47569444444444398</v>
      </c>
      <c r="I356" s="17">
        <f t="shared" ref="I356:I358" si="104">H356-G356</f>
        <v>6.9444444444439757E-3</v>
      </c>
      <c r="K356" s="1">
        <f t="shared" ref="K356:K358" si="105">MINUTE(I356)</f>
        <v>10</v>
      </c>
      <c r="L356" s="1">
        <v>1</v>
      </c>
    </row>
    <row r="357" spans="1:12" hidden="1">
      <c r="A357">
        <v>354</v>
      </c>
      <c r="B357" s="16">
        <v>43568</v>
      </c>
      <c r="C357" t="s">
        <v>305</v>
      </c>
      <c r="D357" s="1" t="s">
        <v>76</v>
      </c>
      <c r="E357" s="1" t="s">
        <v>26</v>
      </c>
      <c r="F357" s="17">
        <v>0.54166666666666696</v>
      </c>
      <c r="G357" s="17">
        <v>0.54722222222222205</v>
      </c>
      <c r="H357" s="17">
        <v>0.55555555555555602</v>
      </c>
      <c r="I357" s="17">
        <f t="shared" si="104"/>
        <v>8.3333333333339699E-3</v>
      </c>
      <c r="K357" s="1">
        <f t="shared" si="105"/>
        <v>12</v>
      </c>
      <c r="L357" s="1">
        <v>1</v>
      </c>
    </row>
    <row r="358" spans="1:12" hidden="1">
      <c r="A358">
        <v>355</v>
      </c>
      <c r="B358" s="16">
        <v>43568</v>
      </c>
      <c r="C358" t="s">
        <v>134</v>
      </c>
      <c r="D358" s="1" t="s">
        <v>76</v>
      </c>
      <c r="E358" s="1" t="s">
        <v>292</v>
      </c>
      <c r="F358" s="17">
        <v>0.56111111111111101</v>
      </c>
      <c r="G358" s="17">
        <v>0.5625</v>
      </c>
      <c r="H358" s="17">
        <v>0.56805555555555598</v>
      </c>
      <c r="I358" s="17">
        <f t="shared" si="104"/>
        <v>5.5555555555559799E-3</v>
      </c>
      <c r="K358" s="1">
        <f t="shared" si="105"/>
        <v>8</v>
      </c>
      <c r="L358" s="1">
        <v>1</v>
      </c>
    </row>
    <row r="359" spans="1:12" hidden="1">
      <c r="A359">
        <v>356</v>
      </c>
      <c r="B359" s="16">
        <v>43568</v>
      </c>
      <c r="C359" t="s">
        <v>107</v>
      </c>
      <c r="D359" s="1" t="s">
        <v>306</v>
      </c>
      <c r="E359" s="1" t="s">
        <v>122</v>
      </c>
      <c r="F359" s="17">
        <v>0.62847222222222199</v>
      </c>
      <c r="G359" s="17">
        <v>0.62916666666666698</v>
      </c>
      <c r="H359" s="17">
        <v>0.63611111111111096</v>
      </c>
      <c r="I359" s="17">
        <f t="shared" ref="I359:I360" si="106">H359-G359</f>
        <v>6.9444444444439757E-3</v>
      </c>
      <c r="K359" s="1">
        <f t="shared" ref="K359:K360" si="107">MINUTE(I359)</f>
        <v>10</v>
      </c>
      <c r="L359" s="1">
        <v>1</v>
      </c>
    </row>
    <row r="360" spans="1:12" hidden="1">
      <c r="A360">
        <v>357</v>
      </c>
      <c r="B360" s="16">
        <v>43568</v>
      </c>
      <c r="C360" t="s">
        <v>107</v>
      </c>
      <c r="D360" s="1" t="s">
        <v>306</v>
      </c>
      <c r="E360" s="1" t="s">
        <v>26</v>
      </c>
      <c r="F360" s="17">
        <v>0.74305555555555503</v>
      </c>
      <c r="G360" s="17">
        <v>0.74375000000000002</v>
      </c>
      <c r="H360" s="17">
        <v>0.76388888888888895</v>
      </c>
      <c r="I360" s="17">
        <f t="shared" si="106"/>
        <v>2.0138888888888928E-2</v>
      </c>
      <c r="K360" s="1">
        <f t="shared" si="107"/>
        <v>29</v>
      </c>
      <c r="L360" s="1">
        <v>1</v>
      </c>
    </row>
    <row r="361" spans="1:12" hidden="1">
      <c r="A361">
        <v>358</v>
      </c>
      <c r="B361" s="16">
        <v>43568</v>
      </c>
      <c r="C361" t="s">
        <v>307</v>
      </c>
      <c r="D361" s="1" t="s">
        <v>43</v>
      </c>
      <c r="E361" s="1" t="s">
        <v>19</v>
      </c>
      <c r="F361" s="17">
        <v>0.72222222222222199</v>
      </c>
      <c r="G361" s="17">
        <v>0.72361111111111098</v>
      </c>
      <c r="H361" s="17">
        <v>0.73194444444444395</v>
      </c>
      <c r="I361" s="17">
        <f t="shared" ref="I361:I369" si="108">H361-G361</f>
        <v>8.3333333333329707E-3</v>
      </c>
      <c r="K361" s="1">
        <f t="shared" ref="K361:K369" si="109">MINUTE(I361)</f>
        <v>12</v>
      </c>
      <c r="L361" s="1">
        <v>1</v>
      </c>
    </row>
    <row r="362" spans="1:12" hidden="1">
      <c r="A362">
        <v>359</v>
      </c>
      <c r="B362" s="16">
        <v>43568</v>
      </c>
      <c r="C362" t="s">
        <v>308</v>
      </c>
      <c r="D362" s="1" t="s">
        <v>43</v>
      </c>
      <c r="E362" s="1" t="s">
        <v>21</v>
      </c>
      <c r="F362" s="17">
        <v>0.76388888888888895</v>
      </c>
      <c r="G362" s="17">
        <v>0.76597222222222205</v>
      </c>
      <c r="H362" s="17">
        <v>0.77291666666666703</v>
      </c>
      <c r="I362" s="17">
        <f t="shared" si="108"/>
        <v>6.9444444444449749E-3</v>
      </c>
      <c r="K362" s="1">
        <f t="shared" si="109"/>
        <v>10</v>
      </c>
      <c r="L362" s="1">
        <v>1</v>
      </c>
    </row>
    <row r="363" spans="1:12" hidden="1">
      <c r="A363">
        <v>360</v>
      </c>
      <c r="B363" s="16">
        <v>43569</v>
      </c>
      <c r="C363" t="s">
        <v>69</v>
      </c>
      <c r="D363" s="1" t="s">
        <v>106</v>
      </c>
      <c r="E363" s="1" t="s">
        <v>26</v>
      </c>
      <c r="F363" s="17"/>
      <c r="G363" s="17">
        <v>0.52777777777777801</v>
      </c>
      <c r="H363" s="17">
        <v>0.59375</v>
      </c>
      <c r="I363" s="17">
        <f t="shared" si="108"/>
        <v>6.5972222222221988E-2</v>
      </c>
      <c r="K363" s="1">
        <v>95</v>
      </c>
      <c r="L363" s="1">
        <v>1</v>
      </c>
    </row>
    <row r="364" spans="1:12" hidden="1">
      <c r="A364">
        <v>361</v>
      </c>
      <c r="B364" s="16">
        <v>43569</v>
      </c>
      <c r="C364" t="s">
        <v>309</v>
      </c>
      <c r="D364" s="1" t="s">
        <v>106</v>
      </c>
      <c r="E364" s="1" t="s">
        <v>26</v>
      </c>
      <c r="F364" s="17"/>
      <c r="G364" s="17">
        <v>0.53125</v>
      </c>
      <c r="H364" s="17">
        <v>0.5625</v>
      </c>
      <c r="I364" s="17">
        <f t="shared" si="108"/>
        <v>3.125E-2</v>
      </c>
      <c r="K364" s="1">
        <f t="shared" si="109"/>
        <v>45</v>
      </c>
      <c r="L364" s="1">
        <v>1</v>
      </c>
    </row>
    <row r="365" spans="1:12" hidden="1">
      <c r="A365">
        <v>362</v>
      </c>
      <c r="B365" s="16">
        <v>43569</v>
      </c>
      <c r="C365" t="s">
        <v>310</v>
      </c>
      <c r="D365" s="1" t="s">
        <v>106</v>
      </c>
      <c r="E365" s="1" t="s">
        <v>26</v>
      </c>
      <c r="F365" s="17"/>
      <c r="G365" s="17">
        <v>0.57430555555555596</v>
      </c>
      <c r="H365" s="17">
        <v>0.59722222222222199</v>
      </c>
      <c r="I365" s="17">
        <f t="shared" si="108"/>
        <v>2.291666666666603E-2</v>
      </c>
      <c r="K365" s="1">
        <f t="shared" si="109"/>
        <v>33</v>
      </c>
      <c r="L365" s="1">
        <v>1</v>
      </c>
    </row>
    <row r="366" spans="1:12" hidden="1">
      <c r="A366">
        <v>363</v>
      </c>
      <c r="B366" s="16">
        <v>43569</v>
      </c>
      <c r="C366" t="s">
        <v>297</v>
      </c>
      <c r="D366" s="1" t="s">
        <v>18</v>
      </c>
      <c r="E366" s="1" t="s">
        <v>19</v>
      </c>
      <c r="F366" s="17"/>
      <c r="G366" s="17">
        <v>0.70833333333333304</v>
      </c>
      <c r="H366" s="17">
        <v>0.72430555555555598</v>
      </c>
      <c r="I366" s="17">
        <f t="shared" si="108"/>
        <v>1.5972222222222943E-2</v>
      </c>
      <c r="K366" s="1">
        <f t="shared" si="109"/>
        <v>23</v>
      </c>
      <c r="L366" s="1">
        <v>1</v>
      </c>
    </row>
    <row r="367" spans="1:12" hidden="1">
      <c r="A367">
        <v>364</v>
      </c>
      <c r="B367" s="16">
        <v>43569</v>
      </c>
      <c r="C367" t="s">
        <v>311</v>
      </c>
      <c r="D367" s="1" t="s">
        <v>18</v>
      </c>
      <c r="E367" s="1" t="s">
        <v>26</v>
      </c>
      <c r="F367" s="17"/>
      <c r="G367" s="17">
        <v>0.79027777777777797</v>
      </c>
      <c r="H367" s="17">
        <v>0.80347222222222203</v>
      </c>
      <c r="I367" s="17">
        <f t="shared" si="108"/>
        <v>1.3194444444444065E-2</v>
      </c>
      <c r="K367" s="1">
        <f t="shared" si="109"/>
        <v>19</v>
      </c>
      <c r="L367" s="1">
        <v>1</v>
      </c>
    </row>
    <row r="368" spans="1:12" hidden="1">
      <c r="A368">
        <v>365</v>
      </c>
      <c r="B368" s="16">
        <v>43569</v>
      </c>
      <c r="C368" t="s">
        <v>312</v>
      </c>
      <c r="D368" s="1" t="s">
        <v>43</v>
      </c>
      <c r="E368" s="1" t="s">
        <v>21</v>
      </c>
      <c r="F368" s="17"/>
      <c r="G368" s="17">
        <v>0.625</v>
      </c>
      <c r="H368" s="17">
        <v>0.63541666666666696</v>
      </c>
      <c r="I368" s="17">
        <f t="shared" si="108"/>
        <v>1.0416666666666963E-2</v>
      </c>
      <c r="K368" s="1">
        <f t="shared" si="109"/>
        <v>15</v>
      </c>
      <c r="L368" s="1">
        <v>1</v>
      </c>
    </row>
    <row r="369" spans="1:12" hidden="1">
      <c r="A369">
        <v>366</v>
      </c>
      <c r="B369" s="16">
        <v>43569</v>
      </c>
      <c r="C369" t="s">
        <v>219</v>
      </c>
      <c r="D369" s="1" t="s">
        <v>43</v>
      </c>
      <c r="E369" s="1" t="s">
        <v>29</v>
      </c>
      <c r="F369" s="17">
        <v>0.81805555555555598</v>
      </c>
      <c r="G369" s="17">
        <v>0.82013888888888897</v>
      </c>
      <c r="H369" s="17">
        <v>0.83333333333333304</v>
      </c>
      <c r="I369" s="17">
        <f t="shared" si="108"/>
        <v>1.3194444444444065E-2</v>
      </c>
      <c r="K369" s="1">
        <f t="shared" si="109"/>
        <v>19</v>
      </c>
      <c r="L369" s="1">
        <v>1</v>
      </c>
    </row>
    <row r="370" spans="1:12" hidden="1">
      <c r="A370">
        <v>367</v>
      </c>
      <c r="B370" s="16">
        <v>43569</v>
      </c>
      <c r="C370" t="s">
        <v>313</v>
      </c>
      <c r="D370" s="1" t="s">
        <v>76</v>
      </c>
      <c r="E370" s="1" t="s">
        <v>81</v>
      </c>
      <c r="G370" s="17">
        <v>0.39374999999999999</v>
      </c>
      <c r="H370" s="17">
        <v>0.40972222222222199</v>
      </c>
      <c r="I370" s="17">
        <f t="shared" ref="I370" si="110">H370-G370</f>
        <v>1.5972222222221999E-2</v>
      </c>
      <c r="K370" s="1">
        <f t="shared" ref="K370" si="111">MINUTE(I370)</f>
        <v>23</v>
      </c>
      <c r="L370" s="1">
        <v>1</v>
      </c>
    </row>
    <row r="371" spans="1:12" hidden="1">
      <c r="A371">
        <v>368</v>
      </c>
      <c r="B371" s="16">
        <v>43569</v>
      </c>
      <c r="C371" t="s">
        <v>314</v>
      </c>
      <c r="D371" s="1" t="s">
        <v>76</v>
      </c>
      <c r="E371" s="1" t="s">
        <v>21</v>
      </c>
      <c r="F371" s="17"/>
      <c r="G371" s="17">
        <v>0.41666666666666702</v>
      </c>
      <c r="H371" s="17">
        <v>0.42708333333333298</v>
      </c>
      <c r="I371" s="17">
        <f t="shared" ref="I371:I372" si="112">H371-G371</f>
        <v>1.0416666666665964E-2</v>
      </c>
      <c r="K371" s="1">
        <f t="shared" ref="K371:K372" si="113">MINUTE(I371)</f>
        <v>15</v>
      </c>
      <c r="L371" s="1">
        <v>1</v>
      </c>
    </row>
    <row r="372" spans="1:12" hidden="1">
      <c r="A372">
        <v>369</v>
      </c>
      <c r="B372" s="16">
        <v>43569</v>
      </c>
      <c r="C372" t="s">
        <v>315</v>
      </c>
      <c r="D372" s="1" t="s">
        <v>76</v>
      </c>
      <c r="E372" s="1" t="s">
        <v>21</v>
      </c>
      <c r="F372" s="17"/>
      <c r="G372" s="17">
        <v>0.52500000000000002</v>
      </c>
      <c r="H372" s="17">
        <v>0.53472222222222199</v>
      </c>
      <c r="I372" s="17">
        <f t="shared" si="112"/>
        <v>9.7222222222219656E-3</v>
      </c>
      <c r="K372" s="1">
        <f t="shared" si="113"/>
        <v>14</v>
      </c>
      <c r="L372" s="1">
        <v>1</v>
      </c>
    </row>
    <row r="373" spans="1:12" hidden="1">
      <c r="A373">
        <v>370</v>
      </c>
      <c r="B373" s="16">
        <v>43569</v>
      </c>
      <c r="C373" t="s">
        <v>316</v>
      </c>
      <c r="D373" s="1" t="s">
        <v>76</v>
      </c>
      <c r="E373" s="1" t="s">
        <v>26</v>
      </c>
      <c r="F373" s="17"/>
      <c r="G373" s="17">
        <v>0.55208333333333304</v>
      </c>
      <c r="H373" s="17">
        <v>0.58333333333333304</v>
      </c>
      <c r="I373" s="17">
        <f t="shared" ref="I373:I381" si="114">H373-G373</f>
        <v>3.125E-2</v>
      </c>
      <c r="K373" s="1">
        <f t="shared" ref="K373:K381" si="115">MINUTE(I373)</f>
        <v>45</v>
      </c>
      <c r="L373" s="1">
        <v>1</v>
      </c>
    </row>
    <row r="374" spans="1:12" hidden="1">
      <c r="A374">
        <v>371</v>
      </c>
      <c r="B374" s="16">
        <v>43570</v>
      </c>
      <c r="C374" t="s">
        <v>12</v>
      </c>
      <c r="D374" s="28" t="s">
        <v>43</v>
      </c>
      <c r="E374" s="1" t="s">
        <v>19</v>
      </c>
      <c r="F374" s="17"/>
      <c r="G374" s="17">
        <v>0.74027777777777803</v>
      </c>
      <c r="H374" s="17">
        <v>0.78472222222222199</v>
      </c>
      <c r="I374" s="17">
        <f t="shared" si="114"/>
        <v>4.4444444444443953E-2</v>
      </c>
      <c r="K374" s="1">
        <f t="shared" si="115"/>
        <v>4</v>
      </c>
      <c r="L374" s="1">
        <v>1</v>
      </c>
    </row>
    <row r="375" spans="1:12" hidden="1">
      <c r="A375">
        <v>372</v>
      </c>
      <c r="B375" s="16">
        <v>43570</v>
      </c>
      <c r="C375" t="s">
        <v>315</v>
      </c>
      <c r="D375" s="1" t="s">
        <v>28</v>
      </c>
      <c r="E375" s="1" t="s">
        <v>19</v>
      </c>
      <c r="F375" s="23">
        <v>0.46875</v>
      </c>
      <c r="G375" s="17">
        <v>0.47222222222222199</v>
      </c>
      <c r="H375" s="17">
        <v>0.47916666666666702</v>
      </c>
      <c r="I375" s="17">
        <f t="shared" si="114"/>
        <v>6.9444444444450304E-3</v>
      </c>
      <c r="K375" s="1">
        <f t="shared" si="115"/>
        <v>10</v>
      </c>
      <c r="L375" s="1">
        <v>1</v>
      </c>
    </row>
    <row r="376" spans="1:12" hidden="1">
      <c r="A376">
        <v>373</v>
      </c>
      <c r="B376" s="16">
        <v>43570</v>
      </c>
      <c r="C376" t="s">
        <v>317</v>
      </c>
      <c r="D376" s="1" t="s">
        <v>28</v>
      </c>
      <c r="E376" s="1" t="s">
        <v>19</v>
      </c>
      <c r="F376" s="23">
        <v>0.57986111111111105</v>
      </c>
      <c r="G376" s="17">
        <v>0.58263888888888904</v>
      </c>
      <c r="H376" s="17">
        <v>0.59027777777777801</v>
      </c>
      <c r="I376" s="17">
        <f t="shared" si="114"/>
        <v>7.6388888888889728E-3</v>
      </c>
      <c r="K376" s="1">
        <f t="shared" si="115"/>
        <v>11</v>
      </c>
      <c r="L376" s="1">
        <v>1</v>
      </c>
    </row>
    <row r="377" spans="1:12" hidden="1">
      <c r="A377">
        <v>374</v>
      </c>
      <c r="B377" s="16">
        <v>43570</v>
      </c>
      <c r="C377" t="s">
        <v>307</v>
      </c>
      <c r="D377" s="1" t="s">
        <v>106</v>
      </c>
      <c r="E377" s="1" t="s">
        <v>318</v>
      </c>
      <c r="F377" s="23">
        <v>0.42013888888888901</v>
      </c>
      <c r="G377" s="17">
        <v>0.42013888888888901</v>
      </c>
      <c r="H377" s="17">
        <v>0.43402777777777801</v>
      </c>
      <c r="I377" s="17">
        <f t="shared" si="114"/>
        <v>1.3888888888889006E-2</v>
      </c>
      <c r="K377" s="1">
        <f t="shared" si="115"/>
        <v>20</v>
      </c>
      <c r="L377" s="1">
        <v>1</v>
      </c>
    </row>
    <row r="378" spans="1:12" hidden="1">
      <c r="A378">
        <v>375</v>
      </c>
      <c r="B378" s="16">
        <v>43570</v>
      </c>
      <c r="C378" t="s">
        <v>65</v>
      </c>
      <c r="D378" s="1" t="s">
        <v>106</v>
      </c>
      <c r="E378" s="1" t="s">
        <v>26</v>
      </c>
      <c r="F378" s="23">
        <v>0.44374999999999998</v>
      </c>
      <c r="G378" s="17">
        <v>0.44791666666666702</v>
      </c>
      <c r="H378" s="17">
        <v>0.48958333333333298</v>
      </c>
      <c r="I378" s="17">
        <f t="shared" si="114"/>
        <v>4.1666666666665964E-2</v>
      </c>
      <c r="K378" s="1">
        <v>60</v>
      </c>
      <c r="L378" s="1">
        <v>1</v>
      </c>
    </row>
    <row r="379" spans="1:12" hidden="1">
      <c r="A379">
        <v>376</v>
      </c>
      <c r="B379" s="16">
        <v>43570</v>
      </c>
      <c r="C379" t="s">
        <v>193</v>
      </c>
      <c r="D379" s="1" t="s">
        <v>106</v>
      </c>
      <c r="E379" s="1" t="s">
        <v>319</v>
      </c>
      <c r="F379" s="23">
        <v>0.47916666666666702</v>
      </c>
      <c r="G379" s="17">
        <v>0.48125000000000001</v>
      </c>
      <c r="H379" s="17">
        <v>0.49305555555555602</v>
      </c>
      <c r="I379" s="17">
        <f t="shared" si="114"/>
        <v>1.1805555555556013E-2</v>
      </c>
      <c r="K379" s="1">
        <f t="shared" si="115"/>
        <v>17</v>
      </c>
      <c r="L379" s="1">
        <v>1</v>
      </c>
    </row>
    <row r="380" spans="1:12" hidden="1">
      <c r="A380">
        <v>377</v>
      </c>
      <c r="B380" s="16">
        <v>43570</v>
      </c>
      <c r="C380" t="s">
        <v>320</v>
      </c>
      <c r="D380" s="1" t="s">
        <v>106</v>
      </c>
      <c r="E380" s="1" t="s">
        <v>19</v>
      </c>
      <c r="F380" s="23">
        <v>0.48611111111111099</v>
      </c>
      <c r="G380" s="17">
        <v>0.48958333333333298</v>
      </c>
      <c r="H380" s="17">
        <v>0.52152777777777803</v>
      </c>
      <c r="I380" s="17">
        <f t="shared" si="114"/>
        <v>3.1944444444445053E-2</v>
      </c>
      <c r="K380" s="1">
        <f t="shared" si="115"/>
        <v>46</v>
      </c>
      <c r="L380" s="1">
        <v>1</v>
      </c>
    </row>
    <row r="381" spans="1:12" hidden="1">
      <c r="A381">
        <v>378</v>
      </c>
      <c r="B381" s="16">
        <v>43570</v>
      </c>
      <c r="C381" t="s">
        <v>321</v>
      </c>
      <c r="D381" s="1" t="s">
        <v>106</v>
      </c>
      <c r="E381" s="1" t="s">
        <v>19</v>
      </c>
      <c r="F381" s="23">
        <v>0.57986111111111105</v>
      </c>
      <c r="G381" s="17">
        <v>0.58333333333333304</v>
      </c>
      <c r="H381" s="17">
        <v>0.59027777777777801</v>
      </c>
      <c r="I381" s="17">
        <f t="shared" si="114"/>
        <v>6.9444444444449749E-3</v>
      </c>
      <c r="K381" s="1">
        <f t="shared" si="115"/>
        <v>10</v>
      </c>
      <c r="L381" s="1">
        <v>1</v>
      </c>
    </row>
    <row r="382" spans="1:12" hidden="1">
      <c r="A382">
        <v>379</v>
      </c>
      <c r="B382" s="16">
        <v>43570</v>
      </c>
      <c r="C382" t="s">
        <v>229</v>
      </c>
      <c r="D382" s="1" t="s">
        <v>43</v>
      </c>
      <c r="E382" s="1" t="s">
        <v>26</v>
      </c>
      <c r="G382" s="17">
        <v>0.58055555555555605</v>
      </c>
      <c r="H382" s="17">
        <v>0.61527777777777803</v>
      </c>
      <c r="I382" s="17">
        <f t="shared" ref="I382:I387" si="116">H382-G382</f>
        <v>3.4722222222221988E-2</v>
      </c>
      <c r="K382" s="1">
        <f t="shared" ref="K382:K387" si="117">MINUTE(I382)</f>
        <v>50</v>
      </c>
      <c r="L382" s="1">
        <v>1</v>
      </c>
    </row>
    <row r="383" spans="1:12" hidden="1">
      <c r="A383">
        <v>380</v>
      </c>
      <c r="B383" s="16">
        <v>43570</v>
      </c>
      <c r="C383" t="s">
        <v>239</v>
      </c>
      <c r="D383" s="1" t="s">
        <v>43</v>
      </c>
      <c r="E383" s="1" t="s">
        <v>45</v>
      </c>
      <c r="G383" s="17">
        <v>0.61111111111111105</v>
      </c>
      <c r="H383" s="1" t="s">
        <v>15</v>
      </c>
      <c r="I383" s="17" t="e">
        <f t="shared" si="116"/>
        <v>#VALUE!</v>
      </c>
      <c r="K383" s="1" t="e">
        <f t="shared" si="117"/>
        <v>#VALUE!</v>
      </c>
      <c r="L383" s="1">
        <v>1</v>
      </c>
    </row>
    <row r="384" spans="1:12" hidden="1">
      <c r="A384">
        <v>381</v>
      </c>
      <c r="B384" s="16">
        <v>43570</v>
      </c>
      <c r="C384" t="s">
        <v>165</v>
      </c>
      <c r="D384" s="1" t="s">
        <v>43</v>
      </c>
      <c r="E384" s="1" t="s">
        <v>292</v>
      </c>
      <c r="G384" s="17">
        <v>0.80972222222222201</v>
      </c>
      <c r="H384" s="17">
        <v>0.8125</v>
      </c>
      <c r="I384" s="17">
        <f t="shared" si="116"/>
        <v>2.77777777777799E-3</v>
      </c>
      <c r="K384" s="1">
        <f t="shared" si="117"/>
        <v>4</v>
      </c>
      <c r="L384" s="1">
        <v>1</v>
      </c>
    </row>
    <row r="385" spans="1:12" hidden="1">
      <c r="A385">
        <v>382</v>
      </c>
      <c r="B385" s="16">
        <v>43570</v>
      </c>
      <c r="C385" t="s">
        <v>322</v>
      </c>
      <c r="D385" s="1" t="s">
        <v>18</v>
      </c>
      <c r="E385" s="1" t="s">
        <v>29</v>
      </c>
      <c r="G385" s="17">
        <v>0.65902777777777799</v>
      </c>
      <c r="H385" s="17">
        <v>0.66944444444444395</v>
      </c>
      <c r="I385" s="17">
        <f t="shared" si="116"/>
        <v>1.0416666666665964E-2</v>
      </c>
      <c r="K385" s="1">
        <f t="shared" si="117"/>
        <v>15</v>
      </c>
      <c r="L385" s="1">
        <v>1</v>
      </c>
    </row>
    <row r="386" spans="1:12" hidden="1">
      <c r="A386">
        <v>383</v>
      </c>
      <c r="B386" s="16">
        <v>43570</v>
      </c>
      <c r="C386" t="s">
        <v>323</v>
      </c>
      <c r="D386" s="1" t="s">
        <v>18</v>
      </c>
      <c r="E386" s="1" t="s">
        <v>95</v>
      </c>
      <c r="G386" s="17">
        <v>0.79861111111111105</v>
      </c>
      <c r="H386" s="17">
        <v>0.80555555555555503</v>
      </c>
      <c r="I386" s="17">
        <f t="shared" si="116"/>
        <v>6.9444444444439757E-3</v>
      </c>
      <c r="K386" s="1">
        <f t="shared" si="117"/>
        <v>10</v>
      </c>
      <c r="L386" s="1">
        <v>1</v>
      </c>
    </row>
    <row r="387" spans="1:12" hidden="1">
      <c r="A387">
        <v>384</v>
      </c>
      <c r="B387" s="16">
        <v>43570</v>
      </c>
      <c r="C387" t="s">
        <v>324</v>
      </c>
      <c r="D387" s="1" t="s">
        <v>18</v>
      </c>
      <c r="E387" s="1" t="s">
        <v>19</v>
      </c>
      <c r="G387" s="17">
        <v>0.83263888888888904</v>
      </c>
      <c r="H387" s="17">
        <v>0.83611111111111103</v>
      </c>
      <c r="I387" s="17">
        <f t="shared" si="116"/>
        <v>3.4722222222219878E-3</v>
      </c>
      <c r="K387" s="1">
        <f t="shared" si="117"/>
        <v>5</v>
      </c>
      <c r="L387" s="1">
        <v>1</v>
      </c>
    </row>
    <row r="388" spans="1:12" hidden="1">
      <c r="A388">
        <v>385</v>
      </c>
      <c r="B388" s="16">
        <v>43571</v>
      </c>
      <c r="C388" t="s">
        <v>325</v>
      </c>
      <c r="D388" s="1" t="s">
        <v>106</v>
      </c>
      <c r="E388" s="1" t="s">
        <v>26</v>
      </c>
      <c r="F388" s="17">
        <v>0.57152777777777797</v>
      </c>
      <c r="G388" s="17">
        <v>0.57291666666666696</v>
      </c>
      <c r="H388" s="17">
        <v>0.61180555555555605</v>
      </c>
      <c r="I388" s="17">
        <f t="shared" ref="I388:I392" si="118">H388-G388</f>
        <v>3.8888888888889084E-2</v>
      </c>
      <c r="K388" s="1">
        <f t="shared" ref="K388:K392" si="119">MINUTE(I388)</f>
        <v>56</v>
      </c>
      <c r="L388" s="1">
        <v>1</v>
      </c>
    </row>
    <row r="389" spans="1:12" hidden="1">
      <c r="A389">
        <v>386</v>
      </c>
      <c r="B389" s="16">
        <v>43571</v>
      </c>
      <c r="C389" t="s">
        <v>311</v>
      </c>
      <c r="D389" s="1" t="s">
        <v>106</v>
      </c>
      <c r="E389" s="1" t="s">
        <v>26</v>
      </c>
      <c r="F389" s="17">
        <v>0.40625</v>
      </c>
      <c r="G389" s="17">
        <v>0.40763888888888899</v>
      </c>
      <c r="H389" s="17">
        <v>0.43611111111111101</v>
      </c>
      <c r="I389" s="17">
        <f t="shared" si="118"/>
        <v>2.847222222222201E-2</v>
      </c>
      <c r="K389" s="1">
        <f t="shared" si="119"/>
        <v>41</v>
      </c>
      <c r="L389" s="1">
        <v>1</v>
      </c>
    </row>
    <row r="390" spans="1:12" hidden="1">
      <c r="A390">
        <v>387</v>
      </c>
      <c r="B390" s="16">
        <v>43571</v>
      </c>
      <c r="C390" t="s">
        <v>326</v>
      </c>
      <c r="D390" s="1" t="s">
        <v>106</v>
      </c>
      <c r="E390" s="1" t="s">
        <v>26</v>
      </c>
      <c r="F390" s="17">
        <v>0.43055555555555602</v>
      </c>
      <c r="G390" s="17">
        <v>0.43402777777777801</v>
      </c>
      <c r="H390" s="17">
        <v>0.45833333333333298</v>
      </c>
      <c r="I390" s="17">
        <f t="shared" si="118"/>
        <v>2.430555555555497E-2</v>
      </c>
      <c r="K390" s="1">
        <f t="shared" si="119"/>
        <v>35</v>
      </c>
      <c r="L390" s="1">
        <v>1</v>
      </c>
    </row>
    <row r="391" spans="1:12" hidden="1">
      <c r="A391">
        <v>388</v>
      </c>
      <c r="B391" s="16">
        <v>43571</v>
      </c>
      <c r="C391" t="s">
        <v>54</v>
      </c>
      <c r="D391" s="1" t="s">
        <v>106</v>
      </c>
      <c r="E391" s="1" t="s">
        <v>19</v>
      </c>
      <c r="F391" s="17">
        <v>0.58541666666666703</v>
      </c>
      <c r="G391" s="17">
        <v>0.60416666666666696</v>
      </c>
      <c r="H391" s="17">
        <v>0.624305555555556</v>
      </c>
      <c r="I391" s="17">
        <f t="shared" si="118"/>
        <v>2.0138888888889039E-2</v>
      </c>
      <c r="K391" s="1">
        <f t="shared" si="119"/>
        <v>29</v>
      </c>
      <c r="L391" s="1">
        <v>1</v>
      </c>
    </row>
    <row r="392" spans="1:12" hidden="1">
      <c r="A392">
        <v>389</v>
      </c>
      <c r="B392" s="16">
        <v>43571</v>
      </c>
      <c r="C392" t="s">
        <v>327</v>
      </c>
      <c r="D392" s="1" t="s">
        <v>106</v>
      </c>
      <c r="E392" s="1" t="s">
        <v>29</v>
      </c>
      <c r="F392" s="17">
        <v>0.57291666666666696</v>
      </c>
      <c r="G392" s="17">
        <v>0.57361111111111096</v>
      </c>
      <c r="H392" s="17">
        <v>0.58263888888888904</v>
      </c>
      <c r="I392" s="17">
        <f t="shared" si="118"/>
        <v>9.0277777777780788E-3</v>
      </c>
      <c r="K392" s="1">
        <f t="shared" si="119"/>
        <v>13</v>
      </c>
      <c r="L392" s="1">
        <v>1</v>
      </c>
    </row>
    <row r="393" spans="1:12" hidden="1">
      <c r="A393">
        <v>390</v>
      </c>
      <c r="B393" s="16">
        <v>43571</v>
      </c>
      <c r="C393" t="s">
        <v>320</v>
      </c>
      <c r="D393" s="1" t="s">
        <v>38</v>
      </c>
      <c r="E393" s="1" t="s">
        <v>328</v>
      </c>
      <c r="F393" s="17">
        <v>0.45972222222222198</v>
      </c>
      <c r="G393" s="17">
        <v>0.46527777777777801</v>
      </c>
      <c r="H393" s="17">
        <v>0.47916666666666702</v>
      </c>
      <c r="I393" s="17">
        <f t="shared" ref="I393:I395" si="120">H393-G393</f>
        <v>1.3888888888889006E-2</v>
      </c>
      <c r="K393" s="1">
        <f t="shared" ref="K393:K395" si="121">MINUTE(I393)</f>
        <v>20</v>
      </c>
      <c r="L393" s="1">
        <v>1</v>
      </c>
    </row>
    <row r="394" spans="1:12" hidden="1">
      <c r="A394">
        <v>391</v>
      </c>
      <c r="B394" s="16">
        <v>43571</v>
      </c>
      <c r="C394" t="s">
        <v>329</v>
      </c>
      <c r="D394" s="1" t="s">
        <v>38</v>
      </c>
      <c r="E394" s="1" t="s">
        <v>319</v>
      </c>
      <c r="F394" s="17">
        <v>0.47569444444444398</v>
      </c>
      <c r="G394" s="17">
        <v>0.48055555555555601</v>
      </c>
      <c r="H394" s="17">
        <v>0.50972222222222197</v>
      </c>
      <c r="I394" s="17">
        <f t="shared" si="120"/>
        <v>2.9166666666665952E-2</v>
      </c>
      <c r="K394" s="1">
        <f t="shared" si="121"/>
        <v>42</v>
      </c>
      <c r="L394" s="1">
        <v>1</v>
      </c>
    </row>
    <row r="395" spans="1:12" hidden="1">
      <c r="A395">
        <v>392</v>
      </c>
      <c r="B395" s="16">
        <v>43571</v>
      </c>
      <c r="C395" t="s">
        <v>330</v>
      </c>
      <c r="D395" s="1" t="s">
        <v>38</v>
      </c>
      <c r="E395" s="1" t="s">
        <v>26</v>
      </c>
      <c r="F395" s="17">
        <v>0.55208333333333304</v>
      </c>
      <c r="G395" s="17">
        <v>0.55277777777777803</v>
      </c>
      <c r="H395" s="17">
        <v>0.593055555555556</v>
      </c>
      <c r="I395" s="17">
        <f t="shared" si="120"/>
        <v>4.0277777777777968E-2</v>
      </c>
      <c r="K395" s="1">
        <f t="shared" si="121"/>
        <v>58</v>
      </c>
      <c r="L395" s="1">
        <v>1</v>
      </c>
    </row>
    <row r="396" spans="1:12" hidden="1">
      <c r="A396">
        <v>393</v>
      </c>
      <c r="B396" s="16">
        <v>43571</v>
      </c>
      <c r="C396" t="s">
        <v>330</v>
      </c>
      <c r="D396" s="1" t="s">
        <v>18</v>
      </c>
      <c r="E396" s="1" t="s">
        <v>331</v>
      </c>
      <c r="F396" s="17"/>
      <c r="G396" s="17">
        <v>0.73611111111111105</v>
      </c>
      <c r="H396" s="1" t="s">
        <v>15</v>
      </c>
      <c r="I396" s="17" t="e">
        <f t="shared" ref="I396:I398" si="122">H396-G396</f>
        <v>#VALUE!</v>
      </c>
      <c r="K396" s="1" t="e">
        <f t="shared" ref="K396:K398" si="123">MINUTE(I396)</f>
        <v>#VALUE!</v>
      </c>
      <c r="L396" s="1">
        <v>1</v>
      </c>
    </row>
    <row r="397" spans="1:12" hidden="1">
      <c r="A397">
        <v>394</v>
      </c>
      <c r="B397" s="16">
        <v>43571</v>
      </c>
      <c r="C397" t="s">
        <v>166</v>
      </c>
      <c r="D397" s="1" t="s">
        <v>18</v>
      </c>
      <c r="E397" s="1" t="s">
        <v>19</v>
      </c>
      <c r="F397" s="17"/>
      <c r="G397" s="17">
        <v>0.74305555555555503</v>
      </c>
      <c r="H397" s="17">
        <v>0.76875000000000004</v>
      </c>
      <c r="I397" s="17">
        <f t="shared" si="122"/>
        <v>2.5694444444445019E-2</v>
      </c>
      <c r="K397" s="1">
        <f t="shared" si="123"/>
        <v>37</v>
      </c>
      <c r="L397" s="1">
        <v>1</v>
      </c>
    </row>
    <row r="398" spans="1:12" hidden="1">
      <c r="A398">
        <v>395</v>
      </c>
      <c r="B398" s="16">
        <v>43571</v>
      </c>
      <c r="C398" t="s">
        <v>113</v>
      </c>
      <c r="D398" s="1" t="s">
        <v>18</v>
      </c>
      <c r="E398" s="1" t="s">
        <v>122</v>
      </c>
      <c r="F398" s="17"/>
      <c r="G398" s="17">
        <v>0.75624999999999998</v>
      </c>
      <c r="H398" s="17">
        <v>0.78125</v>
      </c>
      <c r="I398" s="17">
        <f t="shared" si="122"/>
        <v>2.5000000000000022E-2</v>
      </c>
      <c r="K398" s="1">
        <f t="shared" si="123"/>
        <v>36</v>
      </c>
      <c r="L398" s="1">
        <v>1</v>
      </c>
    </row>
    <row r="399" spans="1:12" hidden="1">
      <c r="A399">
        <v>396</v>
      </c>
      <c r="B399" s="16">
        <v>43571</v>
      </c>
      <c r="C399" t="s">
        <v>332</v>
      </c>
      <c r="D399" s="1" t="s">
        <v>80</v>
      </c>
      <c r="E399" s="1" t="s">
        <v>333</v>
      </c>
      <c r="F399" s="17">
        <v>0.57986111111111105</v>
      </c>
      <c r="G399" s="17">
        <v>0.59027777777777801</v>
      </c>
      <c r="H399" s="17">
        <v>0.594444444444444</v>
      </c>
      <c r="I399" s="17">
        <f t="shared" ref="I399:I403" si="124">H399-G399</f>
        <v>4.1666666666659857E-3</v>
      </c>
      <c r="K399" s="1">
        <f t="shared" ref="K399:K403" si="125">MINUTE(I399)</f>
        <v>6</v>
      </c>
      <c r="L399" s="1">
        <v>1</v>
      </c>
    </row>
    <row r="400" spans="1:12" hidden="1">
      <c r="A400">
        <v>397</v>
      </c>
      <c r="B400" s="16">
        <v>43571</v>
      </c>
      <c r="C400" t="s">
        <v>334</v>
      </c>
      <c r="D400" s="1" t="s">
        <v>13</v>
      </c>
      <c r="E400" s="1" t="s">
        <v>26</v>
      </c>
      <c r="F400" s="17"/>
      <c r="G400" s="17">
        <v>0.72430555555555598</v>
      </c>
      <c r="H400" s="17">
        <v>0.74305555555555503</v>
      </c>
      <c r="I400" s="17">
        <f t="shared" si="124"/>
        <v>1.8749999999999045E-2</v>
      </c>
      <c r="K400" s="1">
        <f t="shared" si="125"/>
        <v>27</v>
      </c>
      <c r="L400" s="1">
        <v>1</v>
      </c>
    </row>
    <row r="401" spans="1:12" hidden="1">
      <c r="A401">
        <v>398</v>
      </c>
      <c r="B401" s="16">
        <v>43571</v>
      </c>
      <c r="C401" t="s">
        <v>335</v>
      </c>
      <c r="D401" s="1" t="s">
        <v>13</v>
      </c>
      <c r="E401" s="1" t="s">
        <v>55</v>
      </c>
      <c r="F401" s="17"/>
      <c r="G401" s="17">
        <v>0.72916666666666696</v>
      </c>
      <c r="H401" s="17">
        <v>0.73611111111111105</v>
      </c>
      <c r="I401" s="17">
        <f t="shared" si="124"/>
        <v>6.9444444444440867E-3</v>
      </c>
      <c r="K401" s="1">
        <f t="shared" si="125"/>
        <v>10</v>
      </c>
      <c r="L401" s="1">
        <v>1</v>
      </c>
    </row>
    <row r="402" spans="1:12" hidden="1">
      <c r="A402">
        <v>399</v>
      </c>
      <c r="B402" s="16">
        <v>43571</v>
      </c>
      <c r="C402" t="s">
        <v>336</v>
      </c>
      <c r="D402" s="1" t="s">
        <v>13</v>
      </c>
      <c r="E402" s="1" t="s">
        <v>29</v>
      </c>
      <c r="F402" s="17"/>
      <c r="G402" s="17">
        <v>0.69930555555555596</v>
      </c>
      <c r="H402" s="17">
        <v>0.70763888888888904</v>
      </c>
      <c r="I402" s="17">
        <f t="shared" si="124"/>
        <v>8.3333333333330817E-3</v>
      </c>
      <c r="K402" s="1">
        <f t="shared" si="125"/>
        <v>12</v>
      </c>
      <c r="L402" s="1">
        <v>1</v>
      </c>
    </row>
    <row r="403" spans="1:12" hidden="1">
      <c r="A403">
        <v>400</v>
      </c>
      <c r="B403" s="16">
        <v>43571</v>
      </c>
      <c r="C403" t="s">
        <v>337</v>
      </c>
      <c r="D403" s="1" t="s">
        <v>13</v>
      </c>
      <c r="E403" s="1" t="s">
        <v>26</v>
      </c>
      <c r="F403" s="17"/>
      <c r="G403" s="17">
        <v>0.75347222222222199</v>
      </c>
      <c r="H403" s="17">
        <v>0.79166666666666696</v>
      </c>
      <c r="I403" s="17">
        <f t="shared" si="124"/>
        <v>3.8194444444444975E-2</v>
      </c>
      <c r="K403" s="1">
        <f t="shared" si="125"/>
        <v>55</v>
      </c>
      <c r="L403" s="1">
        <v>1</v>
      </c>
    </row>
    <row r="404" spans="1:12" hidden="1">
      <c r="A404">
        <v>401</v>
      </c>
      <c r="B404" s="16">
        <v>43571</v>
      </c>
      <c r="C404" t="s">
        <v>267</v>
      </c>
      <c r="D404" s="1" t="s">
        <v>31</v>
      </c>
      <c r="E404" s="1" t="s">
        <v>26</v>
      </c>
      <c r="F404" s="17">
        <v>0.71180555555555503</v>
      </c>
      <c r="G404" s="17">
        <v>0.72361111111111098</v>
      </c>
      <c r="H404" s="17">
        <v>0.73263888888888895</v>
      </c>
      <c r="I404" s="17">
        <f t="shared" ref="I404:I407" si="126">H404-G404</f>
        <v>9.0277777777779677E-3</v>
      </c>
      <c r="K404" s="1">
        <f t="shared" ref="K404:K407" si="127">MINUTE(I404)</f>
        <v>13</v>
      </c>
      <c r="L404" s="1">
        <v>1</v>
      </c>
    </row>
    <row r="405" spans="1:12" hidden="1">
      <c r="A405">
        <v>402</v>
      </c>
      <c r="B405" s="16">
        <v>43571</v>
      </c>
      <c r="C405" t="s">
        <v>338</v>
      </c>
      <c r="D405" s="1" t="s">
        <v>31</v>
      </c>
      <c r="E405" s="1" t="s">
        <v>26</v>
      </c>
      <c r="F405" s="17">
        <v>0.71666666666666701</v>
      </c>
      <c r="G405" s="17">
        <v>0.73402777777777795</v>
      </c>
      <c r="H405" s="17">
        <v>0.77777777777777801</v>
      </c>
      <c r="I405" s="17">
        <f t="shared" si="126"/>
        <v>4.3750000000000067E-2</v>
      </c>
      <c r="K405" s="1">
        <f t="shared" si="127"/>
        <v>3</v>
      </c>
      <c r="L405" s="1">
        <v>1</v>
      </c>
    </row>
    <row r="406" spans="1:12" hidden="1">
      <c r="A406">
        <v>403</v>
      </c>
      <c r="B406" s="16">
        <v>43571</v>
      </c>
      <c r="C406" t="s">
        <v>272</v>
      </c>
      <c r="D406" s="1" t="s">
        <v>31</v>
      </c>
      <c r="E406" s="1" t="s">
        <v>26</v>
      </c>
      <c r="F406" s="17">
        <v>0.73958333333333304</v>
      </c>
      <c r="G406" s="17">
        <v>0.78472222222222199</v>
      </c>
      <c r="H406" s="17">
        <v>0.79861111111111105</v>
      </c>
      <c r="I406" s="17">
        <f t="shared" si="126"/>
        <v>1.3888888888889062E-2</v>
      </c>
      <c r="K406" s="1">
        <f t="shared" si="127"/>
        <v>20</v>
      </c>
      <c r="L406" s="1">
        <v>1</v>
      </c>
    </row>
    <row r="407" spans="1:12" hidden="1">
      <c r="A407">
        <v>404</v>
      </c>
      <c r="B407" s="16">
        <v>43571</v>
      </c>
      <c r="C407" t="s">
        <v>65</v>
      </c>
      <c r="D407" s="1" t="s">
        <v>31</v>
      </c>
      <c r="E407" s="1" t="s">
        <v>26</v>
      </c>
      <c r="F407" s="17">
        <v>0.78472222222222199</v>
      </c>
      <c r="G407" s="17">
        <v>0.79861111111111105</v>
      </c>
      <c r="H407" s="17">
        <v>0.82638888888888895</v>
      </c>
      <c r="I407" s="17">
        <f t="shared" si="126"/>
        <v>2.7777777777777901E-2</v>
      </c>
      <c r="K407" s="1">
        <f t="shared" si="127"/>
        <v>40</v>
      </c>
      <c r="L407" s="1">
        <v>1</v>
      </c>
    </row>
    <row r="408" spans="1:12" hidden="1">
      <c r="A408">
        <v>405</v>
      </c>
      <c r="B408" s="16">
        <v>43572</v>
      </c>
      <c r="C408" t="s">
        <v>339</v>
      </c>
      <c r="D408" s="1" t="s">
        <v>106</v>
      </c>
      <c r="E408" s="1" t="s">
        <v>318</v>
      </c>
      <c r="F408" s="17">
        <v>0.43541666666666701</v>
      </c>
      <c r="G408" s="17">
        <v>0.4375</v>
      </c>
      <c r="H408" s="17">
        <v>0.44722222222222202</v>
      </c>
      <c r="I408" s="17">
        <f t="shared" ref="I408:I410" si="128">H408-G408</f>
        <v>9.7222222222220211E-3</v>
      </c>
      <c r="K408" s="1">
        <f t="shared" ref="K408:K410" si="129">MINUTE(I408)</f>
        <v>14</v>
      </c>
      <c r="L408" s="1">
        <v>1</v>
      </c>
    </row>
    <row r="409" spans="1:12" hidden="1">
      <c r="A409">
        <v>406</v>
      </c>
      <c r="B409" s="16">
        <v>43572</v>
      </c>
      <c r="C409" t="s">
        <v>337</v>
      </c>
      <c r="D409" s="1" t="s">
        <v>106</v>
      </c>
      <c r="E409" s="1" t="s">
        <v>217</v>
      </c>
      <c r="F409" s="17">
        <v>0.44791666666666702</v>
      </c>
      <c r="G409" s="17">
        <v>0.45486111111111099</v>
      </c>
      <c r="H409" s="17">
        <v>0.483333333333333</v>
      </c>
      <c r="I409" s="17">
        <f t="shared" si="128"/>
        <v>2.847222222222201E-2</v>
      </c>
      <c r="K409" s="1">
        <f t="shared" si="129"/>
        <v>41</v>
      </c>
      <c r="L409" s="1">
        <v>1</v>
      </c>
    </row>
    <row r="410" spans="1:12" hidden="1">
      <c r="A410">
        <v>407</v>
      </c>
      <c r="B410" s="16">
        <v>43572</v>
      </c>
      <c r="C410" t="s">
        <v>149</v>
      </c>
      <c r="D410" s="1" t="s">
        <v>106</v>
      </c>
      <c r="E410" s="1" t="s">
        <v>213</v>
      </c>
      <c r="F410" s="17">
        <v>0.45486111111111099</v>
      </c>
      <c r="G410" s="17">
        <v>0.45763888888888898</v>
      </c>
      <c r="H410" s="17">
        <v>0.47916666666666702</v>
      </c>
      <c r="I410" s="17">
        <f t="shared" si="128"/>
        <v>2.1527777777778034E-2</v>
      </c>
      <c r="K410" s="1">
        <f t="shared" si="129"/>
        <v>31</v>
      </c>
      <c r="L410" s="1">
        <v>1</v>
      </c>
    </row>
    <row r="411" spans="1:12" hidden="1">
      <c r="A411">
        <v>408</v>
      </c>
      <c r="B411" s="16">
        <v>43572</v>
      </c>
      <c r="C411" t="s">
        <v>107</v>
      </c>
      <c r="D411" s="1" t="s">
        <v>28</v>
      </c>
      <c r="E411" s="1" t="s">
        <v>55</v>
      </c>
      <c r="F411" s="17">
        <v>0.49305555555555602</v>
      </c>
      <c r="G411" s="17">
        <v>0.49722222222222201</v>
      </c>
      <c r="H411" s="17">
        <v>0.50763888888888897</v>
      </c>
      <c r="I411" s="17">
        <f t="shared" ref="I411:I413" si="130">H411-G411</f>
        <v>1.0416666666666963E-2</v>
      </c>
      <c r="K411" s="1">
        <f t="shared" ref="K411:K413" si="131">MINUTE(I411)</f>
        <v>15</v>
      </c>
      <c r="L411" s="1">
        <v>1</v>
      </c>
    </row>
    <row r="412" spans="1:12" hidden="1">
      <c r="A412">
        <v>409</v>
      </c>
      <c r="B412" s="16">
        <v>43572</v>
      </c>
      <c r="C412" t="s">
        <v>340</v>
      </c>
      <c r="D412" s="1" t="s">
        <v>28</v>
      </c>
      <c r="E412" s="1" t="s">
        <v>341</v>
      </c>
      <c r="F412" s="17">
        <v>0.50694444444444398</v>
      </c>
      <c r="G412" s="17">
        <v>0.51111111111111096</v>
      </c>
      <c r="H412" s="17">
        <v>0.52500000000000002</v>
      </c>
      <c r="I412" s="17">
        <f t="shared" si="130"/>
        <v>1.3888888888889062E-2</v>
      </c>
      <c r="K412" s="1">
        <f t="shared" si="131"/>
        <v>20</v>
      </c>
      <c r="L412" s="1">
        <v>1</v>
      </c>
    </row>
    <row r="413" spans="1:12" hidden="1">
      <c r="A413">
        <v>410</v>
      </c>
      <c r="B413" s="16">
        <v>43572</v>
      </c>
      <c r="C413" t="s">
        <v>184</v>
      </c>
      <c r="D413" s="1" t="s">
        <v>28</v>
      </c>
      <c r="E413" s="1" t="s">
        <v>21</v>
      </c>
      <c r="F413" s="17">
        <v>0.55069444444444404</v>
      </c>
      <c r="G413" s="17">
        <v>0.55069444444444404</v>
      </c>
      <c r="H413" s="17">
        <v>0.55625000000000002</v>
      </c>
      <c r="I413" s="17">
        <f t="shared" si="130"/>
        <v>5.5555555555559799E-3</v>
      </c>
      <c r="K413" s="1">
        <f t="shared" si="131"/>
        <v>8</v>
      </c>
      <c r="L413" s="1">
        <v>1</v>
      </c>
    </row>
    <row r="414" spans="1:12" hidden="1">
      <c r="A414">
        <v>411</v>
      </c>
      <c r="B414" s="16">
        <v>43573</v>
      </c>
      <c r="C414" t="s">
        <v>342</v>
      </c>
      <c r="D414" s="1" t="s">
        <v>18</v>
      </c>
      <c r="E414" s="1" t="s">
        <v>26</v>
      </c>
      <c r="G414" s="17">
        <v>0.37916666666666698</v>
      </c>
      <c r="H414" s="17">
        <v>0.390972222222222</v>
      </c>
      <c r="I414" s="17">
        <f t="shared" ref="I414" si="132">H414-G414</f>
        <v>1.1805555555555014E-2</v>
      </c>
      <c r="K414" s="1">
        <f t="shared" ref="K414" si="133">MINUTE(I414)</f>
        <v>17</v>
      </c>
      <c r="L414" s="1">
        <v>1</v>
      </c>
    </row>
    <row r="415" spans="1:12" hidden="1">
      <c r="A415">
        <v>412</v>
      </c>
      <c r="B415" s="16">
        <v>43573</v>
      </c>
      <c r="C415" t="s">
        <v>343</v>
      </c>
      <c r="D415" s="1" t="s">
        <v>18</v>
      </c>
      <c r="E415" s="1" t="s">
        <v>26</v>
      </c>
      <c r="G415" s="17">
        <v>0.42013888888888901</v>
      </c>
      <c r="H415" s="17">
        <v>0.43194444444444402</v>
      </c>
      <c r="I415" s="17">
        <f t="shared" ref="I415:I425" si="134">H415-G415</f>
        <v>1.1805555555555014E-2</v>
      </c>
      <c r="K415" s="1">
        <f t="shared" ref="K415:K425" si="135">MINUTE(I415)</f>
        <v>17</v>
      </c>
      <c r="L415" s="1">
        <v>1</v>
      </c>
    </row>
    <row r="416" spans="1:12" hidden="1">
      <c r="A416">
        <v>413</v>
      </c>
      <c r="B416" s="16">
        <v>43573</v>
      </c>
      <c r="C416" t="s">
        <v>344</v>
      </c>
      <c r="D416" s="1" t="s">
        <v>18</v>
      </c>
      <c r="E416" s="1" t="s">
        <v>51</v>
      </c>
      <c r="G416" s="17">
        <v>0.500694444444444</v>
      </c>
      <c r="H416" s="17">
        <v>0.50972222222222197</v>
      </c>
      <c r="I416" s="17">
        <f t="shared" si="134"/>
        <v>9.0277777777779677E-3</v>
      </c>
      <c r="K416" s="1">
        <f t="shared" si="135"/>
        <v>13</v>
      </c>
      <c r="L416" s="1">
        <v>1</v>
      </c>
    </row>
    <row r="417" spans="1:12" hidden="1">
      <c r="A417">
        <v>414</v>
      </c>
      <c r="B417" s="16">
        <v>43573</v>
      </c>
      <c r="C417" t="s">
        <v>345</v>
      </c>
      <c r="D417" s="1" t="s">
        <v>18</v>
      </c>
      <c r="E417" s="1" t="s">
        <v>55</v>
      </c>
      <c r="G417" s="1" t="s">
        <v>16</v>
      </c>
      <c r="H417" s="17">
        <v>0.65347222222222201</v>
      </c>
      <c r="I417" s="17" t="e">
        <f t="shared" ref="I417" si="136">H417-G417</f>
        <v>#VALUE!</v>
      </c>
      <c r="K417" s="1" t="e">
        <f t="shared" ref="K417" si="137">MINUTE(I417)</f>
        <v>#VALUE!</v>
      </c>
      <c r="L417" s="1">
        <v>1</v>
      </c>
    </row>
    <row r="418" spans="1:12" hidden="1">
      <c r="A418">
        <v>415</v>
      </c>
      <c r="B418" s="16">
        <v>43573</v>
      </c>
      <c r="C418" t="s">
        <v>307</v>
      </c>
      <c r="D418" s="1" t="s">
        <v>18</v>
      </c>
      <c r="E418" s="1" t="s">
        <v>55</v>
      </c>
      <c r="G418" s="17">
        <v>0.63749999999999996</v>
      </c>
      <c r="H418" s="17">
        <v>0.65347222222222201</v>
      </c>
      <c r="I418" s="17">
        <f t="shared" si="134"/>
        <v>1.5972222222222054E-2</v>
      </c>
      <c r="K418" s="1">
        <f t="shared" si="135"/>
        <v>23</v>
      </c>
      <c r="L418" s="1">
        <v>1</v>
      </c>
    </row>
    <row r="419" spans="1:12" hidden="1">
      <c r="A419">
        <v>416</v>
      </c>
      <c r="B419" s="16">
        <v>43573</v>
      </c>
      <c r="C419" t="s">
        <v>346</v>
      </c>
      <c r="D419" s="1" t="s">
        <v>18</v>
      </c>
      <c r="E419" s="1" t="s">
        <v>26</v>
      </c>
      <c r="G419" s="17">
        <v>0.72430555555555598</v>
      </c>
      <c r="H419" s="17">
        <v>0.74305555555555503</v>
      </c>
      <c r="I419" s="17">
        <f t="shared" si="134"/>
        <v>1.8749999999999045E-2</v>
      </c>
      <c r="K419" s="1">
        <f t="shared" si="135"/>
        <v>27</v>
      </c>
      <c r="L419" s="1">
        <v>1</v>
      </c>
    </row>
    <row r="420" spans="1:12" hidden="1">
      <c r="A420">
        <v>417</v>
      </c>
      <c r="B420" s="16">
        <v>43573</v>
      </c>
      <c r="C420" t="s">
        <v>347</v>
      </c>
      <c r="D420" s="1" t="s">
        <v>13</v>
      </c>
      <c r="E420" s="1" t="s">
        <v>26</v>
      </c>
      <c r="F420" s="17"/>
      <c r="G420" s="17">
        <v>0.45833333333333298</v>
      </c>
      <c r="H420" s="17">
        <v>0.47916666666666702</v>
      </c>
      <c r="I420" s="17">
        <f t="shared" si="134"/>
        <v>2.0833333333334036E-2</v>
      </c>
      <c r="K420" s="1">
        <f t="shared" si="135"/>
        <v>30</v>
      </c>
      <c r="L420" s="1">
        <v>1</v>
      </c>
    </row>
    <row r="421" spans="1:12" hidden="1">
      <c r="A421">
        <v>418</v>
      </c>
      <c r="B421" s="16">
        <v>43573</v>
      </c>
      <c r="C421" t="s">
        <v>348</v>
      </c>
      <c r="D421" s="1" t="s">
        <v>13</v>
      </c>
      <c r="E421" s="1" t="s">
        <v>55</v>
      </c>
      <c r="F421" s="17"/>
      <c r="G421" s="1" t="s">
        <v>16</v>
      </c>
      <c r="H421" s="17">
        <v>0.65347222222222201</v>
      </c>
      <c r="I421" s="17" t="e">
        <f t="shared" si="134"/>
        <v>#VALUE!</v>
      </c>
      <c r="K421" s="1" t="e">
        <f t="shared" si="135"/>
        <v>#VALUE!</v>
      </c>
      <c r="L421" s="1">
        <v>1</v>
      </c>
    </row>
    <row r="422" spans="1:12" hidden="1">
      <c r="A422">
        <v>419</v>
      </c>
      <c r="B422" s="16">
        <v>43573</v>
      </c>
      <c r="C422" t="s">
        <v>349</v>
      </c>
      <c r="D422" s="1" t="s">
        <v>13</v>
      </c>
      <c r="E422" s="1" t="s">
        <v>26</v>
      </c>
      <c r="F422" s="17"/>
      <c r="G422" s="17">
        <v>0.6875</v>
      </c>
      <c r="H422" s="17">
        <v>0.70694444444444404</v>
      </c>
      <c r="I422" s="17">
        <f t="shared" si="134"/>
        <v>1.9444444444444042E-2</v>
      </c>
      <c r="K422" s="1">
        <f t="shared" si="135"/>
        <v>28</v>
      </c>
      <c r="L422" s="1">
        <v>1</v>
      </c>
    </row>
    <row r="423" spans="1:12" hidden="1">
      <c r="A423">
        <v>420</v>
      </c>
      <c r="B423" s="16">
        <v>43573</v>
      </c>
      <c r="C423" t="s">
        <v>72</v>
      </c>
      <c r="D423" s="1" t="s">
        <v>13</v>
      </c>
      <c r="E423" s="1" t="s">
        <v>51</v>
      </c>
      <c r="F423" s="17"/>
      <c r="G423" s="17">
        <v>0.39583333333333298</v>
      </c>
      <c r="H423" s="17">
        <v>0.41388888888888897</v>
      </c>
      <c r="I423" s="17">
        <f t="shared" si="134"/>
        <v>1.8055555555555991E-2</v>
      </c>
      <c r="K423" s="1">
        <f t="shared" si="135"/>
        <v>26</v>
      </c>
      <c r="L423" s="1">
        <v>1</v>
      </c>
    </row>
    <row r="424" spans="1:12" hidden="1">
      <c r="A424">
        <v>421</v>
      </c>
      <c r="B424" s="16">
        <v>43573</v>
      </c>
      <c r="C424" t="s">
        <v>47</v>
      </c>
      <c r="D424" s="1" t="s">
        <v>13</v>
      </c>
      <c r="E424" s="1" t="s">
        <v>29</v>
      </c>
      <c r="F424" s="17"/>
      <c r="G424" s="17">
        <v>0.422916666666667</v>
      </c>
      <c r="H424" s="17">
        <v>0.43402777777777801</v>
      </c>
      <c r="I424" s="17">
        <f t="shared" si="134"/>
        <v>1.1111111111111016E-2</v>
      </c>
      <c r="K424" s="1">
        <f t="shared" si="135"/>
        <v>16</v>
      </c>
      <c r="L424" s="1">
        <v>1</v>
      </c>
    </row>
    <row r="425" spans="1:12" hidden="1">
      <c r="A425">
        <v>422</v>
      </c>
      <c r="B425" s="16">
        <v>43573</v>
      </c>
      <c r="C425" t="s">
        <v>350</v>
      </c>
      <c r="D425" s="1" t="s">
        <v>13</v>
      </c>
      <c r="E425" s="1" t="s">
        <v>26</v>
      </c>
      <c r="F425" s="17"/>
      <c r="G425" s="17">
        <v>0.422916666666667</v>
      </c>
      <c r="H425" s="17">
        <v>0.43402777777777801</v>
      </c>
      <c r="I425" s="17">
        <f t="shared" si="134"/>
        <v>1.1111111111111016E-2</v>
      </c>
      <c r="K425" s="1">
        <f t="shared" si="135"/>
        <v>16</v>
      </c>
      <c r="L425" s="1">
        <v>1</v>
      </c>
    </row>
    <row r="426" spans="1:12" hidden="1">
      <c r="A426" s="24">
        <v>423</v>
      </c>
      <c r="B426" s="25">
        <v>43574</v>
      </c>
      <c r="C426" s="24" t="s">
        <v>351</v>
      </c>
      <c r="D426" s="26" t="s">
        <v>106</v>
      </c>
      <c r="E426" s="27" t="s">
        <v>26</v>
      </c>
      <c r="F426" s="27">
        <v>0.41805555555555601</v>
      </c>
      <c r="G426" s="27">
        <v>0.42013888888888901</v>
      </c>
      <c r="H426" s="27">
        <v>0.43194444444444402</v>
      </c>
      <c r="I426" s="27">
        <f t="shared" ref="I426:I432" si="138">H426-G426</f>
        <v>1.1805555555555014E-2</v>
      </c>
      <c r="J426" s="26"/>
      <c r="K426" s="26">
        <f t="shared" ref="K426:K432" si="139">MINUTE(I426)</f>
        <v>17</v>
      </c>
      <c r="L426" s="26">
        <v>1</v>
      </c>
    </row>
    <row r="427" spans="1:12" hidden="1">
      <c r="A427">
        <v>424</v>
      </c>
      <c r="B427" s="16">
        <v>43574</v>
      </c>
      <c r="C427" t="s">
        <v>347</v>
      </c>
      <c r="D427" s="1" t="s">
        <v>106</v>
      </c>
      <c r="E427" s="1" t="s">
        <v>318</v>
      </c>
      <c r="F427" s="17">
        <v>0.44374999999999998</v>
      </c>
      <c r="G427" s="17">
        <v>0.44583333333333303</v>
      </c>
      <c r="H427" s="17">
        <v>0.47222222222222199</v>
      </c>
      <c r="I427" s="17">
        <f t="shared" si="138"/>
        <v>2.6388888888888962E-2</v>
      </c>
      <c r="K427" s="1">
        <f t="shared" si="139"/>
        <v>38</v>
      </c>
      <c r="L427" s="1">
        <v>1</v>
      </c>
    </row>
    <row r="428" spans="1:12" hidden="1">
      <c r="A428">
        <v>425</v>
      </c>
      <c r="B428" s="16">
        <v>43574</v>
      </c>
      <c r="C428" t="s">
        <v>62</v>
      </c>
      <c r="D428" s="1" t="s">
        <v>106</v>
      </c>
      <c r="E428" s="1" t="s">
        <v>19</v>
      </c>
      <c r="F428" s="17">
        <v>0.46736111111111101</v>
      </c>
      <c r="G428" s="17">
        <v>0.46875</v>
      </c>
      <c r="H428" s="17">
        <v>0.48749999999999999</v>
      </c>
      <c r="I428" s="17">
        <f t="shared" si="138"/>
        <v>1.8749999999999989E-2</v>
      </c>
      <c r="K428" s="1">
        <f t="shared" si="139"/>
        <v>27</v>
      </c>
      <c r="L428" s="1">
        <v>1</v>
      </c>
    </row>
    <row r="429" spans="1:12" hidden="1">
      <c r="A429">
        <v>426</v>
      </c>
      <c r="B429" s="16">
        <v>43574</v>
      </c>
      <c r="C429" t="s">
        <v>352</v>
      </c>
      <c r="D429" s="1" t="s">
        <v>106</v>
      </c>
      <c r="E429" s="1" t="s">
        <v>26</v>
      </c>
      <c r="F429" s="17">
        <v>0.46736111111111101</v>
      </c>
      <c r="G429" s="17">
        <v>0.47569444444444398</v>
      </c>
      <c r="H429" s="17">
        <v>0.49027777777777798</v>
      </c>
      <c r="I429" s="17">
        <f t="shared" si="138"/>
        <v>1.4583333333334003E-2</v>
      </c>
      <c r="K429" s="1">
        <f t="shared" si="139"/>
        <v>21</v>
      </c>
      <c r="L429" s="1">
        <v>1</v>
      </c>
    </row>
    <row r="430" spans="1:12" hidden="1">
      <c r="A430">
        <v>427</v>
      </c>
      <c r="B430" s="16">
        <v>43574</v>
      </c>
      <c r="C430" t="s">
        <v>62</v>
      </c>
      <c r="D430" s="1" t="s">
        <v>106</v>
      </c>
      <c r="E430" s="1" t="s">
        <v>292</v>
      </c>
      <c r="F430" s="17">
        <v>0.59027777777777801</v>
      </c>
      <c r="G430" s="17">
        <v>0.59166666666666701</v>
      </c>
      <c r="H430" s="17">
        <v>0.59930555555555598</v>
      </c>
      <c r="I430" s="17">
        <f t="shared" si="138"/>
        <v>7.6388888888889728E-3</v>
      </c>
      <c r="K430" s="1">
        <f t="shared" si="139"/>
        <v>11</v>
      </c>
      <c r="L430" s="1">
        <v>1</v>
      </c>
    </row>
    <row r="431" spans="1:12" hidden="1">
      <c r="A431">
        <v>428</v>
      </c>
      <c r="B431" s="16">
        <v>43574</v>
      </c>
      <c r="C431" t="s">
        <v>54</v>
      </c>
      <c r="D431" s="1" t="s">
        <v>106</v>
      </c>
      <c r="E431" s="1" t="s">
        <v>19</v>
      </c>
      <c r="F431" s="17">
        <v>0.62638888888888899</v>
      </c>
      <c r="G431" s="17">
        <v>0.63263888888888897</v>
      </c>
      <c r="H431" s="17">
        <v>0.64583333333333304</v>
      </c>
      <c r="I431" s="17">
        <f t="shared" si="138"/>
        <v>1.3194444444444065E-2</v>
      </c>
      <c r="K431" s="1">
        <f t="shared" si="139"/>
        <v>19</v>
      </c>
      <c r="L431" s="1">
        <v>1</v>
      </c>
    </row>
    <row r="432" spans="1:12" hidden="1">
      <c r="A432">
        <v>429</v>
      </c>
      <c r="B432" s="16">
        <v>43574</v>
      </c>
      <c r="C432" t="s">
        <v>353</v>
      </c>
      <c r="D432" s="1" t="s">
        <v>106</v>
      </c>
      <c r="E432" s="1" t="s">
        <v>26</v>
      </c>
      <c r="F432" s="17">
        <v>0.70833333333333304</v>
      </c>
      <c r="G432" s="17">
        <v>0.71527777777777801</v>
      </c>
      <c r="H432" s="17">
        <v>0.72916666666666696</v>
      </c>
      <c r="I432" s="17">
        <f t="shared" si="138"/>
        <v>1.3888888888888951E-2</v>
      </c>
      <c r="K432" s="1">
        <f t="shared" si="139"/>
        <v>20</v>
      </c>
      <c r="L432" s="1">
        <v>1</v>
      </c>
    </row>
    <row r="433" spans="1:12" hidden="1">
      <c r="A433">
        <v>430</v>
      </c>
      <c r="B433" s="16">
        <v>43574</v>
      </c>
      <c r="C433" t="s">
        <v>93</v>
      </c>
      <c r="D433" s="1" t="s">
        <v>43</v>
      </c>
      <c r="E433" s="1" t="s">
        <v>26</v>
      </c>
      <c r="F433" s="17">
        <v>0.52847222222222201</v>
      </c>
      <c r="G433" s="17">
        <v>0.53402777777777799</v>
      </c>
      <c r="H433" s="17">
        <v>0.5625</v>
      </c>
      <c r="I433" s="17">
        <f t="shared" ref="I433:I441" si="140">H433-G433</f>
        <v>2.847222222222201E-2</v>
      </c>
      <c r="K433" s="1">
        <f t="shared" ref="K433:K441" si="141">MINUTE(I433)</f>
        <v>41</v>
      </c>
      <c r="L433" s="1">
        <v>1</v>
      </c>
    </row>
    <row r="434" spans="1:12" hidden="1">
      <c r="A434">
        <v>431</v>
      </c>
      <c r="B434" s="16">
        <v>43574</v>
      </c>
      <c r="C434" t="s">
        <v>72</v>
      </c>
      <c r="D434" s="1" t="s">
        <v>43</v>
      </c>
      <c r="E434" s="1" t="s">
        <v>51</v>
      </c>
      <c r="F434" s="17">
        <v>0.41666666666666702</v>
      </c>
      <c r="G434" s="17">
        <v>0.41805555555555601</v>
      </c>
      <c r="H434" s="17">
        <v>0.42430555555555599</v>
      </c>
      <c r="I434" s="17">
        <f t="shared" si="140"/>
        <v>6.2499999999999778E-3</v>
      </c>
      <c r="K434" s="1">
        <f t="shared" si="141"/>
        <v>9</v>
      </c>
      <c r="L434" s="1">
        <v>1</v>
      </c>
    </row>
    <row r="435" spans="1:12" hidden="1">
      <c r="A435">
        <v>432</v>
      </c>
      <c r="B435" s="16">
        <v>43574</v>
      </c>
      <c r="C435" t="s">
        <v>65</v>
      </c>
      <c r="D435" s="1" t="s">
        <v>43</v>
      </c>
      <c r="E435" s="1" t="s">
        <v>26</v>
      </c>
      <c r="F435" s="17">
        <v>0.59236111111111101</v>
      </c>
      <c r="G435" s="17">
        <v>0.59375</v>
      </c>
      <c r="H435" s="17">
        <v>0.60763888888888895</v>
      </c>
      <c r="I435" s="17">
        <f t="shared" si="140"/>
        <v>1.3888888888888951E-2</v>
      </c>
      <c r="K435" s="1">
        <f t="shared" si="141"/>
        <v>20</v>
      </c>
      <c r="L435" s="1">
        <v>1</v>
      </c>
    </row>
    <row r="436" spans="1:12" hidden="1">
      <c r="A436">
        <v>433</v>
      </c>
      <c r="B436" s="16">
        <v>43574</v>
      </c>
      <c r="C436" t="s">
        <v>275</v>
      </c>
      <c r="D436" s="1" t="s">
        <v>43</v>
      </c>
      <c r="E436" s="1" t="s">
        <v>26</v>
      </c>
      <c r="F436" s="17">
        <v>0.63263888888888897</v>
      </c>
      <c r="G436" s="17">
        <v>0.64513888888888904</v>
      </c>
      <c r="H436" s="17">
        <v>0.66805555555555596</v>
      </c>
      <c r="I436" s="17">
        <f t="shared" si="140"/>
        <v>2.2916666666666918E-2</v>
      </c>
      <c r="K436" s="1">
        <f t="shared" si="141"/>
        <v>33</v>
      </c>
      <c r="L436" s="1">
        <v>1</v>
      </c>
    </row>
    <row r="437" spans="1:12" hidden="1">
      <c r="A437">
        <v>434</v>
      </c>
      <c r="B437" s="16">
        <v>43575</v>
      </c>
      <c r="C437" t="s">
        <v>72</v>
      </c>
      <c r="D437" s="1" t="s">
        <v>43</v>
      </c>
      <c r="E437" s="1" t="s">
        <v>51</v>
      </c>
      <c r="F437" s="17">
        <v>0.39305555555555599</v>
      </c>
      <c r="G437" s="17">
        <v>0.39930555555555602</v>
      </c>
      <c r="H437" s="17">
        <v>0.40277777777777801</v>
      </c>
      <c r="I437" s="17">
        <f t="shared" si="140"/>
        <v>3.4722222222219878E-3</v>
      </c>
      <c r="K437" s="1">
        <f t="shared" si="141"/>
        <v>5</v>
      </c>
      <c r="L437" s="1">
        <v>1</v>
      </c>
    </row>
    <row r="438" spans="1:12" hidden="1">
      <c r="A438">
        <v>435</v>
      </c>
      <c r="B438" s="16">
        <v>43575</v>
      </c>
      <c r="C438" t="s">
        <v>354</v>
      </c>
      <c r="D438" s="1" t="s">
        <v>43</v>
      </c>
      <c r="E438" s="1" t="s">
        <v>26</v>
      </c>
      <c r="F438" s="17">
        <v>0.43055555555555602</v>
      </c>
      <c r="G438" s="17">
        <v>0.43194444444444402</v>
      </c>
      <c r="H438" s="17">
        <v>0.44097222222222199</v>
      </c>
      <c r="I438" s="17">
        <f t="shared" si="140"/>
        <v>9.0277777777779677E-3</v>
      </c>
      <c r="K438" s="1">
        <f t="shared" si="141"/>
        <v>13</v>
      </c>
      <c r="L438" s="1">
        <v>1</v>
      </c>
    </row>
    <row r="439" spans="1:12" hidden="1">
      <c r="A439">
        <v>436</v>
      </c>
      <c r="B439" s="16">
        <v>43575</v>
      </c>
      <c r="C439" t="s">
        <v>355</v>
      </c>
      <c r="D439" s="1" t="s">
        <v>43</v>
      </c>
      <c r="E439" s="1" t="s">
        <v>356</v>
      </c>
      <c r="F439" s="17">
        <v>0.52083333333333304</v>
      </c>
      <c r="G439" s="17">
        <v>0.52152777777777803</v>
      </c>
      <c r="H439" s="17">
        <v>0.52430555555555602</v>
      </c>
      <c r="I439" s="17">
        <f t="shared" si="140"/>
        <v>2.77777777777799E-3</v>
      </c>
      <c r="K439" s="1">
        <f t="shared" si="141"/>
        <v>4</v>
      </c>
      <c r="L439" s="1">
        <v>1</v>
      </c>
    </row>
    <row r="440" spans="1:12" hidden="1">
      <c r="A440">
        <v>437</v>
      </c>
      <c r="B440" s="16">
        <v>43575</v>
      </c>
      <c r="C440" t="s">
        <v>219</v>
      </c>
      <c r="D440" s="1" t="s">
        <v>43</v>
      </c>
      <c r="E440" s="1" t="s">
        <v>156</v>
      </c>
      <c r="F440" s="17">
        <v>0.57361111111111096</v>
      </c>
      <c r="G440" s="17">
        <v>0.58125000000000004</v>
      </c>
      <c r="H440" s="17">
        <v>0.61458333333333304</v>
      </c>
      <c r="I440" s="17">
        <f t="shared" si="140"/>
        <v>3.3333333333332993E-2</v>
      </c>
      <c r="K440" s="1">
        <f t="shared" si="141"/>
        <v>48</v>
      </c>
      <c r="L440" s="1">
        <v>1</v>
      </c>
    </row>
    <row r="441" spans="1:12" hidden="1">
      <c r="A441">
        <v>438</v>
      </c>
      <c r="B441" s="16">
        <v>43575</v>
      </c>
      <c r="C441" t="s">
        <v>357</v>
      </c>
      <c r="D441" s="1" t="s">
        <v>43</v>
      </c>
      <c r="E441" s="1" t="s">
        <v>26</v>
      </c>
      <c r="F441" s="17">
        <v>0.63124999999999998</v>
      </c>
      <c r="G441" s="17">
        <v>0.63194444444444398</v>
      </c>
      <c r="H441" s="17">
        <v>0.64583333333333304</v>
      </c>
      <c r="I441" s="17">
        <f t="shared" si="140"/>
        <v>1.3888888888889062E-2</v>
      </c>
      <c r="K441" s="1">
        <f t="shared" si="141"/>
        <v>20</v>
      </c>
      <c r="L441" s="1">
        <v>1</v>
      </c>
    </row>
    <row r="442" spans="1:12" hidden="1">
      <c r="A442">
        <v>439</v>
      </c>
      <c r="B442" s="16">
        <v>43575</v>
      </c>
      <c r="C442" t="s">
        <v>358</v>
      </c>
      <c r="D442" s="1" t="s">
        <v>76</v>
      </c>
      <c r="E442" s="1" t="s">
        <v>26</v>
      </c>
      <c r="F442" s="17">
        <v>0.48958333333333298</v>
      </c>
      <c r="G442" s="17">
        <v>0.49027777777777798</v>
      </c>
      <c r="H442" s="17">
        <v>0.52777777777777801</v>
      </c>
      <c r="I442" s="17">
        <f t="shared" ref="I442:I443" si="142">H442-G442</f>
        <v>3.7500000000000033E-2</v>
      </c>
      <c r="K442" s="1">
        <f t="shared" ref="K442:K443" si="143">MINUTE(I442)</f>
        <v>54</v>
      </c>
      <c r="L442" s="1">
        <v>1</v>
      </c>
    </row>
    <row r="443" spans="1:12" hidden="1">
      <c r="A443">
        <v>440</v>
      </c>
      <c r="B443" s="16">
        <v>43575</v>
      </c>
      <c r="C443" t="s">
        <v>193</v>
      </c>
      <c r="D443" s="1" t="s">
        <v>76</v>
      </c>
      <c r="E443" s="1" t="s">
        <v>19</v>
      </c>
      <c r="F443" s="17">
        <v>0.62638888888888899</v>
      </c>
      <c r="G443" s="17">
        <v>0.63194444444444398</v>
      </c>
      <c r="H443" s="17">
        <v>0.64097222222222205</v>
      </c>
      <c r="I443" s="17">
        <f t="shared" si="142"/>
        <v>9.0277777777780788E-3</v>
      </c>
      <c r="K443" s="1">
        <f t="shared" si="143"/>
        <v>13</v>
      </c>
      <c r="L443" s="1">
        <v>1</v>
      </c>
    </row>
    <row r="444" spans="1:12" hidden="1">
      <c r="A444">
        <v>441</v>
      </c>
      <c r="B444" s="16">
        <v>43575</v>
      </c>
      <c r="C444" t="s">
        <v>173</v>
      </c>
      <c r="D444" s="1" t="s">
        <v>106</v>
      </c>
      <c r="E444" s="1" t="s">
        <v>16</v>
      </c>
      <c r="F444" s="17">
        <v>0.65277777777777801</v>
      </c>
      <c r="G444" s="17">
        <v>0.65277777777777801</v>
      </c>
      <c r="H444" s="17">
        <v>0.66180555555555598</v>
      </c>
      <c r="I444" s="17">
        <f t="shared" ref="I444:I448" si="144">H444-G444</f>
        <v>9.0277777777779677E-3</v>
      </c>
      <c r="K444" s="1">
        <f t="shared" ref="K444:K448" si="145">MINUTE(I444)</f>
        <v>13</v>
      </c>
      <c r="L444" s="1">
        <v>1</v>
      </c>
    </row>
    <row r="445" spans="1:12" hidden="1">
      <c r="A445">
        <v>442</v>
      </c>
      <c r="B445" s="16">
        <v>43575</v>
      </c>
      <c r="C445" t="s">
        <v>107</v>
      </c>
      <c r="D445" s="1" t="s">
        <v>106</v>
      </c>
      <c r="E445" s="1" t="s">
        <v>19</v>
      </c>
      <c r="F445" s="17">
        <v>0.67013888888888895</v>
      </c>
      <c r="G445" s="17">
        <v>0.67152777777777795</v>
      </c>
      <c r="H445" s="17">
        <v>0.6875</v>
      </c>
      <c r="I445" s="17">
        <f t="shared" si="144"/>
        <v>1.5972222222222054E-2</v>
      </c>
      <c r="K445" s="1">
        <f t="shared" si="145"/>
        <v>23</v>
      </c>
      <c r="L445" s="1">
        <v>1</v>
      </c>
    </row>
    <row r="446" spans="1:12" hidden="1">
      <c r="A446">
        <v>443</v>
      </c>
      <c r="B446" s="16">
        <v>43575</v>
      </c>
      <c r="C446" t="s">
        <v>359</v>
      </c>
      <c r="D446" s="1" t="s">
        <v>106</v>
      </c>
      <c r="E446" s="1" t="s">
        <v>26</v>
      </c>
      <c r="F446" s="17">
        <v>0.71250000000000002</v>
      </c>
      <c r="G446" s="17">
        <v>0.71527777777777801</v>
      </c>
      <c r="H446" s="17">
        <v>0.76805555555555605</v>
      </c>
      <c r="I446" s="17">
        <f t="shared" si="144"/>
        <v>5.2777777777778034E-2</v>
      </c>
      <c r="K446" s="1">
        <f t="shared" si="145"/>
        <v>16</v>
      </c>
      <c r="L446" s="1">
        <v>1</v>
      </c>
    </row>
    <row r="447" spans="1:12" hidden="1">
      <c r="A447">
        <v>444</v>
      </c>
      <c r="B447" s="16">
        <v>43575</v>
      </c>
      <c r="C447" t="s">
        <v>334</v>
      </c>
      <c r="D447" s="1" t="s">
        <v>106</v>
      </c>
      <c r="E447" s="1" t="s">
        <v>19</v>
      </c>
      <c r="F447" s="17">
        <v>0.78611111111111098</v>
      </c>
      <c r="G447" s="17">
        <v>0.78888888888888897</v>
      </c>
      <c r="H447" s="17">
        <v>0.80972222222222201</v>
      </c>
      <c r="I447" s="17">
        <f t="shared" si="144"/>
        <v>2.0833333333333037E-2</v>
      </c>
      <c r="K447" s="1">
        <f t="shared" si="145"/>
        <v>30</v>
      </c>
      <c r="L447" s="1">
        <v>1</v>
      </c>
    </row>
    <row r="448" spans="1:12" hidden="1">
      <c r="A448">
        <v>445</v>
      </c>
      <c r="B448" s="16">
        <v>43575</v>
      </c>
      <c r="C448" t="s">
        <v>215</v>
      </c>
      <c r="D448" s="1" t="s">
        <v>106</v>
      </c>
      <c r="E448" s="1" t="s">
        <v>19</v>
      </c>
      <c r="F448" s="17">
        <v>0.80138888888888904</v>
      </c>
      <c r="G448" s="17">
        <v>0.8125</v>
      </c>
      <c r="H448" s="17">
        <v>0.83472222222222203</v>
      </c>
      <c r="I448" s="17">
        <f t="shared" si="144"/>
        <v>2.2222222222222032E-2</v>
      </c>
      <c r="K448" s="1">
        <f t="shared" si="145"/>
        <v>32</v>
      </c>
      <c r="L448" s="1">
        <v>1</v>
      </c>
    </row>
    <row r="449" spans="1:12" hidden="1">
      <c r="A449">
        <v>446</v>
      </c>
      <c r="B449" s="16">
        <v>43576</v>
      </c>
      <c r="C449" t="s">
        <v>360</v>
      </c>
      <c r="D449" s="1" t="s">
        <v>43</v>
      </c>
      <c r="E449" s="1" t="s">
        <v>26</v>
      </c>
      <c r="F449" s="17"/>
      <c r="G449" s="17">
        <v>0.50694444444444398</v>
      </c>
      <c r="H449" s="17">
        <v>0.57638888888888895</v>
      </c>
      <c r="I449" s="17">
        <f t="shared" ref="I449:I457" si="146">H449-G449</f>
        <v>6.9444444444444975E-2</v>
      </c>
      <c r="K449" s="1">
        <f t="shared" ref="K449:K457" si="147">MINUTE(I449)</f>
        <v>40</v>
      </c>
      <c r="L449" s="1">
        <v>1</v>
      </c>
    </row>
    <row r="450" spans="1:12" hidden="1">
      <c r="A450">
        <v>447</v>
      </c>
      <c r="B450" s="16">
        <v>43576</v>
      </c>
      <c r="C450" t="s">
        <v>353</v>
      </c>
      <c r="D450" s="1" t="s">
        <v>106</v>
      </c>
      <c r="E450" s="1" t="s">
        <v>51</v>
      </c>
      <c r="F450" s="17">
        <v>0.53472222222222199</v>
      </c>
      <c r="G450" s="17">
        <v>0.53819444444444398</v>
      </c>
      <c r="H450" s="17">
        <v>0.54166666666666696</v>
      </c>
      <c r="I450" s="17">
        <f t="shared" si="146"/>
        <v>3.472222222222987E-3</v>
      </c>
      <c r="K450" s="1">
        <f t="shared" si="147"/>
        <v>5</v>
      </c>
      <c r="L450" s="1">
        <v>1</v>
      </c>
    </row>
    <row r="451" spans="1:12" hidden="1">
      <c r="A451">
        <v>448</v>
      </c>
      <c r="B451" s="16">
        <v>43576</v>
      </c>
      <c r="C451" t="s">
        <v>64</v>
      </c>
      <c r="D451" s="1" t="s">
        <v>76</v>
      </c>
      <c r="E451" s="1" t="s">
        <v>21</v>
      </c>
      <c r="F451" s="17"/>
      <c r="G451" s="17">
        <v>0.73402777777777795</v>
      </c>
      <c r="H451" s="17">
        <v>0.74375000000000002</v>
      </c>
      <c r="I451" s="17">
        <f t="shared" si="146"/>
        <v>9.7222222222220767E-3</v>
      </c>
      <c r="K451" s="1">
        <f t="shared" si="147"/>
        <v>14</v>
      </c>
      <c r="L451" s="1">
        <v>1</v>
      </c>
    </row>
    <row r="452" spans="1:12" hidden="1">
      <c r="A452">
        <v>449</v>
      </c>
      <c r="B452" s="16">
        <v>43576</v>
      </c>
      <c r="C452" t="s">
        <v>361</v>
      </c>
      <c r="D452" s="1" t="s">
        <v>76</v>
      </c>
      <c r="E452" s="1" t="s">
        <v>29</v>
      </c>
      <c r="F452" s="17"/>
      <c r="G452" s="17">
        <v>0.62847222222222199</v>
      </c>
      <c r="H452" s="17">
        <v>0.64583333333333304</v>
      </c>
      <c r="I452" s="17">
        <f t="shared" si="146"/>
        <v>1.7361111111111049E-2</v>
      </c>
      <c r="K452" s="1">
        <f t="shared" si="147"/>
        <v>25</v>
      </c>
      <c r="L452" s="1">
        <v>1</v>
      </c>
    </row>
    <row r="453" spans="1:12" hidden="1">
      <c r="A453">
        <v>450</v>
      </c>
      <c r="B453" s="16">
        <v>43576</v>
      </c>
      <c r="C453" t="s">
        <v>71</v>
      </c>
      <c r="D453" s="1" t="s">
        <v>76</v>
      </c>
      <c r="E453" s="1" t="s">
        <v>21</v>
      </c>
      <c r="F453" s="17"/>
      <c r="G453" s="17">
        <v>0.81944444444444497</v>
      </c>
      <c r="H453" s="17">
        <v>0.83888888888888902</v>
      </c>
      <c r="I453" s="17">
        <f t="shared" si="146"/>
        <v>1.9444444444444042E-2</v>
      </c>
      <c r="K453" s="1">
        <f t="shared" si="147"/>
        <v>28</v>
      </c>
      <c r="L453" s="1">
        <v>1</v>
      </c>
    </row>
    <row r="454" spans="1:12" hidden="1">
      <c r="A454">
        <v>451</v>
      </c>
      <c r="B454" s="16">
        <v>43576</v>
      </c>
      <c r="C454" t="s">
        <v>251</v>
      </c>
      <c r="D454" s="1" t="s">
        <v>80</v>
      </c>
      <c r="E454" s="1" t="s">
        <v>26</v>
      </c>
      <c r="F454" s="17">
        <v>0.62847222222222199</v>
      </c>
      <c r="G454" s="17">
        <v>0.63541666666666696</v>
      </c>
      <c r="H454" s="17">
        <v>0.65625</v>
      </c>
      <c r="I454" s="17">
        <f t="shared" si="146"/>
        <v>2.0833333333333037E-2</v>
      </c>
      <c r="K454" s="1">
        <f t="shared" si="147"/>
        <v>30</v>
      </c>
      <c r="L454" s="1">
        <v>1</v>
      </c>
    </row>
    <row r="455" spans="1:12" hidden="1">
      <c r="A455">
        <v>452</v>
      </c>
      <c r="B455" s="16">
        <v>43576</v>
      </c>
      <c r="C455" t="s">
        <v>362</v>
      </c>
      <c r="D455" s="1" t="s">
        <v>80</v>
      </c>
      <c r="E455" s="1" t="s">
        <v>26</v>
      </c>
      <c r="F455" s="17">
        <v>0.75</v>
      </c>
      <c r="G455" s="17">
        <v>0.75347222222222199</v>
      </c>
      <c r="H455" s="17">
        <v>0.77569444444444402</v>
      </c>
      <c r="I455" s="17">
        <f t="shared" si="146"/>
        <v>2.2222222222222032E-2</v>
      </c>
      <c r="K455" s="1">
        <f t="shared" si="147"/>
        <v>32</v>
      </c>
      <c r="L455" s="1">
        <v>1</v>
      </c>
    </row>
    <row r="456" spans="1:12" hidden="1">
      <c r="A456">
        <v>453</v>
      </c>
      <c r="B456" s="16">
        <v>43576</v>
      </c>
      <c r="C456" t="s">
        <v>355</v>
      </c>
      <c r="D456" s="1" t="s">
        <v>80</v>
      </c>
      <c r="E456" s="1" t="s">
        <v>26</v>
      </c>
      <c r="F456" s="17">
        <v>0.61458333333333304</v>
      </c>
      <c r="G456" s="17">
        <v>0.61805555555555602</v>
      </c>
      <c r="H456" s="17">
        <v>0.63541666666666696</v>
      </c>
      <c r="I456" s="17">
        <f t="shared" si="146"/>
        <v>1.7361111111110938E-2</v>
      </c>
      <c r="K456" s="1">
        <f t="shared" si="147"/>
        <v>25</v>
      </c>
      <c r="L456" s="1">
        <v>1</v>
      </c>
    </row>
    <row r="457" spans="1:12" hidden="1">
      <c r="A457">
        <v>454</v>
      </c>
      <c r="B457" s="16">
        <v>43576</v>
      </c>
      <c r="C457" t="s">
        <v>351</v>
      </c>
      <c r="D457" s="1" t="s">
        <v>80</v>
      </c>
      <c r="E457" s="1" t="s">
        <v>74</v>
      </c>
      <c r="F457" s="17">
        <v>0.81944444444444497</v>
      </c>
      <c r="G457" s="17">
        <v>0.82499999999999996</v>
      </c>
      <c r="H457" s="17">
        <v>0.82777777777777795</v>
      </c>
      <c r="I457" s="17">
        <f t="shared" si="146"/>
        <v>2.77777777777799E-3</v>
      </c>
      <c r="K457" s="1">
        <f t="shared" si="147"/>
        <v>4</v>
      </c>
      <c r="L457" s="1">
        <v>1</v>
      </c>
    </row>
    <row r="458" spans="1:12" hidden="1">
      <c r="A458">
        <v>455</v>
      </c>
      <c r="B458" s="16">
        <v>43577</v>
      </c>
      <c r="C458" t="s">
        <v>363</v>
      </c>
      <c r="D458" s="1" t="s">
        <v>80</v>
      </c>
      <c r="E458" s="1" t="s">
        <v>26</v>
      </c>
      <c r="F458" s="17">
        <v>0.34722222222222199</v>
      </c>
      <c r="G458" s="17">
        <v>0.35416666666666702</v>
      </c>
      <c r="H458" s="17">
        <v>0.375</v>
      </c>
      <c r="I458" s="17">
        <f t="shared" ref="I458:I464" si="148">H458-G458</f>
        <v>2.0833333333332982E-2</v>
      </c>
      <c r="K458" s="1">
        <f t="shared" ref="K458:K464" si="149">MINUTE(I458)</f>
        <v>30</v>
      </c>
      <c r="L458" s="1">
        <v>1</v>
      </c>
    </row>
    <row r="459" spans="1:12" hidden="1">
      <c r="A459">
        <v>456</v>
      </c>
      <c r="B459" s="16">
        <v>43577</v>
      </c>
      <c r="C459" t="s">
        <v>180</v>
      </c>
      <c r="D459" s="1" t="s">
        <v>80</v>
      </c>
      <c r="E459" s="1" t="s">
        <v>26</v>
      </c>
      <c r="F459" s="17"/>
      <c r="G459" s="17">
        <v>0.749305555555556</v>
      </c>
      <c r="H459" s="1" t="s">
        <v>15</v>
      </c>
      <c r="I459" s="17" t="e">
        <f t="shared" si="148"/>
        <v>#VALUE!</v>
      </c>
      <c r="K459" s="1" t="e">
        <f t="shared" si="149"/>
        <v>#VALUE!</v>
      </c>
      <c r="L459" s="1">
        <v>1</v>
      </c>
    </row>
    <row r="460" spans="1:12" hidden="1">
      <c r="A460">
        <v>457</v>
      </c>
      <c r="B460" s="16">
        <v>43577</v>
      </c>
      <c r="C460" t="s">
        <v>64</v>
      </c>
      <c r="D460" s="1" t="s">
        <v>80</v>
      </c>
      <c r="E460" s="1" t="s">
        <v>21</v>
      </c>
      <c r="F460" s="17">
        <v>0.79166666666666696</v>
      </c>
      <c r="G460" s="17">
        <v>0.79513888888888895</v>
      </c>
      <c r="H460" s="17">
        <v>0.80902777777777801</v>
      </c>
      <c r="I460" s="17">
        <f t="shared" si="148"/>
        <v>1.3888888888889062E-2</v>
      </c>
      <c r="K460" s="1">
        <f t="shared" si="149"/>
        <v>20</v>
      </c>
      <c r="L460" s="1">
        <v>1</v>
      </c>
    </row>
    <row r="461" spans="1:12" hidden="1">
      <c r="A461">
        <v>458</v>
      </c>
      <c r="B461" s="16">
        <v>43577</v>
      </c>
      <c r="C461" t="s">
        <v>364</v>
      </c>
      <c r="D461" s="1" t="s">
        <v>80</v>
      </c>
      <c r="E461" s="1" t="s">
        <v>26</v>
      </c>
      <c r="F461" s="17">
        <v>0.74861111111111101</v>
      </c>
      <c r="G461" s="17">
        <v>0.75347222222222199</v>
      </c>
      <c r="H461" s="1" t="s">
        <v>15</v>
      </c>
      <c r="I461" s="17" t="e">
        <f t="shared" si="148"/>
        <v>#VALUE!</v>
      </c>
      <c r="K461" s="1" t="e">
        <f t="shared" si="149"/>
        <v>#VALUE!</v>
      </c>
      <c r="L461" s="1">
        <v>1</v>
      </c>
    </row>
    <row r="462" spans="1:12" hidden="1">
      <c r="A462">
        <v>459</v>
      </c>
      <c r="B462" s="16">
        <v>43577</v>
      </c>
      <c r="C462" t="s">
        <v>117</v>
      </c>
      <c r="D462" s="1" t="s">
        <v>80</v>
      </c>
      <c r="E462" s="1" t="s">
        <v>21</v>
      </c>
      <c r="F462" s="17">
        <v>0.79166666666666696</v>
      </c>
      <c r="G462" s="17">
        <v>0.79513888888888895</v>
      </c>
      <c r="H462" s="17">
        <v>0.80902777777777801</v>
      </c>
      <c r="I462" s="17">
        <f t="shared" si="148"/>
        <v>1.3888888888889062E-2</v>
      </c>
      <c r="K462" s="1">
        <f t="shared" si="149"/>
        <v>20</v>
      </c>
      <c r="L462" s="1">
        <v>1</v>
      </c>
    </row>
    <row r="463" spans="1:12" hidden="1">
      <c r="A463">
        <v>460</v>
      </c>
      <c r="B463" s="16">
        <v>43577</v>
      </c>
      <c r="C463" t="s">
        <v>60</v>
      </c>
      <c r="D463" s="1" t="s">
        <v>80</v>
      </c>
      <c r="E463" s="1" t="s">
        <v>191</v>
      </c>
      <c r="F463" s="17">
        <v>0.718055555555556</v>
      </c>
      <c r="G463" s="17">
        <v>0.72152777777777799</v>
      </c>
      <c r="H463" s="17">
        <v>0.74305555555555503</v>
      </c>
      <c r="I463" s="17">
        <f t="shared" si="148"/>
        <v>2.1527777777777035E-2</v>
      </c>
      <c r="K463" s="1">
        <f t="shared" si="149"/>
        <v>31</v>
      </c>
      <c r="L463" s="1">
        <v>1</v>
      </c>
    </row>
    <row r="464" spans="1:12" hidden="1">
      <c r="A464">
        <v>461</v>
      </c>
      <c r="B464" s="16">
        <v>43577</v>
      </c>
      <c r="C464" t="s">
        <v>365</v>
      </c>
      <c r="D464" s="1" t="s">
        <v>80</v>
      </c>
      <c r="E464" s="1" t="s">
        <v>333</v>
      </c>
      <c r="F464" s="17">
        <v>0.74305555555555503</v>
      </c>
      <c r="G464" s="17">
        <v>0.75347222222222199</v>
      </c>
      <c r="H464" s="17">
        <v>0.76041666666666696</v>
      </c>
      <c r="I464" s="17">
        <f t="shared" si="148"/>
        <v>6.9444444444449749E-3</v>
      </c>
      <c r="K464" s="1">
        <f t="shared" si="149"/>
        <v>10</v>
      </c>
      <c r="L464" s="1">
        <v>1</v>
      </c>
    </row>
    <row r="465" spans="1:12" hidden="1">
      <c r="A465">
        <v>462</v>
      </c>
      <c r="B465" s="16">
        <v>43577</v>
      </c>
      <c r="C465" t="s">
        <v>366</v>
      </c>
      <c r="D465" s="1" t="s">
        <v>106</v>
      </c>
      <c r="E465" s="1" t="s">
        <v>26</v>
      </c>
      <c r="F465" s="17">
        <v>0.38194444444444398</v>
      </c>
      <c r="G465" s="17">
        <v>0.38888888888888901</v>
      </c>
      <c r="H465" s="17">
        <v>0.40277777777777801</v>
      </c>
      <c r="I465" s="17">
        <f t="shared" ref="I465:I467" si="150">H465-G465</f>
        <v>1.3888888888889006E-2</v>
      </c>
      <c r="K465" s="1">
        <f t="shared" ref="K465:K467" si="151">MINUTE(I465)</f>
        <v>20</v>
      </c>
      <c r="L465" s="1">
        <v>1</v>
      </c>
    </row>
    <row r="466" spans="1:12" hidden="1">
      <c r="A466">
        <v>463</v>
      </c>
      <c r="B466" s="16">
        <v>43577</v>
      </c>
      <c r="C466" t="s">
        <v>251</v>
      </c>
      <c r="D466" s="1" t="s">
        <v>106</v>
      </c>
      <c r="E466" s="1" t="s">
        <v>367</v>
      </c>
      <c r="F466" s="17"/>
      <c r="G466" s="17">
        <v>0.43402777777777801</v>
      </c>
      <c r="H466" s="17">
        <v>0.44444444444444398</v>
      </c>
      <c r="I466" s="17">
        <f t="shared" si="150"/>
        <v>1.0416666666665964E-2</v>
      </c>
      <c r="K466" s="1">
        <f t="shared" si="151"/>
        <v>15</v>
      </c>
      <c r="L466" s="1">
        <v>1</v>
      </c>
    </row>
    <row r="467" spans="1:12" hidden="1">
      <c r="A467">
        <v>464</v>
      </c>
      <c r="B467" s="16">
        <v>43577</v>
      </c>
      <c r="C467" t="s">
        <v>325</v>
      </c>
      <c r="D467" s="1" t="s">
        <v>106</v>
      </c>
      <c r="E467" s="1" t="s">
        <v>191</v>
      </c>
      <c r="F467" s="17"/>
      <c r="G467" s="17">
        <v>0.4375</v>
      </c>
      <c r="H467" s="17">
        <v>0.45138888888888901</v>
      </c>
      <c r="I467" s="17">
        <f t="shared" si="150"/>
        <v>1.3888888888889006E-2</v>
      </c>
      <c r="K467" s="1">
        <f t="shared" si="151"/>
        <v>20</v>
      </c>
      <c r="L467" s="1">
        <v>1</v>
      </c>
    </row>
    <row r="468" spans="1:12" hidden="1">
      <c r="A468">
        <v>465</v>
      </c>
      <c r="B468" s="16">
        <v>43577</v>
      </c>
      <c r="C468" t="s">
        <v>183</v>
      </c>
      <c r="D468" s="1" t="s">
        <v>28</v>
      </c>
      <c r="E468" s="1" t="s">
        <v>26</v>
      </c>
      <c r="F468" s="17">
        <v>0.45138888888888901</v>
      </c>
      <c r="G468" s="17">
        <v>0.45833333333333298</v>
      </c>
      <c r="H468" s="17">
        <v>0.47916666666666702</v>
      </c>
      <c r="I468" s="17">
        <f t="shared" ref="I468:I469" si="152">H468-G468</f>
        <v>2.0833333333334036E-2</v>
      </c>
      <c r="K468" s="1">
        <f t="shared" ref="K468:K469" si="153">MINUTE(I468)</f>
        <v>30</v>
      </c>
      <c r="L468" s="1">
        <v>1</v>
      </c>
    </row>
    <row r="469" spans="1:12" hidden="1">
      <c r="A469">
        <v>466</v>
      </c>
      <c r="B469" s="16">
        <v>43577</v>
      </c>
      <c r="C469" t="s">
        <v>368</v>
      </c>
      <c r="D469" s="1" t="s">
        <v>28</v>
      </c>
      <c r="E469" s="1" t="s">
        <v>26</v>
      </c>
      <c r="F469" s="17">
        <v>0.47916666666666702</v>
      </c>
      <c r="G469" s="17">
        <v>0.48263888888888901</v>
      </c>
      <c r="H469" s="17">
        <v>0.51736111111111105</v>
      </c>
      <c r="I469" s="17">
        <f t="shared" si="152"/>
        <v>3.4722222222222043E-2</v>
      </c>
      <c r="K469" s="1">
        <f t="shared" si="153"/>
        <v>50</v>
      </c>
      <c r="L469" s="1">
        <v>1</v>
      </c>
    </row>
    <row r="470" spans="1:12" hidden="1">
      <c r="A470">
        <v>467</v>
      </c>
      <c r="B470" s="16">
        <v>43577</v>
      </c>
      <c r="C470" t="s">
        <v>295</v>
      </c>
      <c r="D470" s="1" t="s">
        <v>28</v>
      </c>
      <c r="E470" s="1" t="s">
        <v>19</v>
      </c>
      <c r="F470" s="17"/>
      <c r="G470" s="17">
        <v>0.49305555555555602</v>
      </c>
      <c r="H470" s="1" t="s">
        <v>15</v>
      </c>
      <c r="I470" s="17" t="e">
        <f t="shared" ref="I470:I471" si="154">H470-G470</f>
        <v>#VALUE!</v>
      </c>
      <c r="K470" s="1" t="e">
        <f t="shared" ref="K470:K471" si="155">MINUTE(I470)</f>
        <v>#VALUE!</v>
      </c>
      <c r="L470" s="1">
        <v>1</v>
      </c>
    </row>
    <row r="471" spans="1:12" hidden="1">
      <c r="A471">
        <v>468</v>
      </c>
      <c r="B471" s="16">
        <v>43578</v>
      </c>
      <c r="C471" t="s">
        <v>369</v>
      </c>
      <c r="D471" s="1" t="s">
        <v>13</v>
      </c>
      <c r="E471" s="1" t="s">
        <v>26</v>
      </c>
      <c r="F471" s="17"/>
      <c r="G471" s="17">
        <v>0.60277777777777797</v>
      </c>
      <c r="H471" s="17">
        <v>0.63194444444444398</v>
      </c>
      <c r="I471" s="17">
        <f t="shared" si="154"/>
        <v>2.9166666666666008E-2</v>
      </c>
      <c r="K471" s="1">
        <f t="shared" si="155"/>
        <v>42</v>
      </c>
      <c r="L471" s="1">
        <v>1</v>
      </c>
    </row>
    <row r="472" spans="1:12" hidden="1">
      <c r="A472">
        <v>469</v>
      </c>
      <c r="B472" s="16">
        <v>43578</v>
      </c>
      <c r="C472" t="s">
        <v>370</v>
      </c>
      <c r="D472" s="1" t="s">
        <v>13</v>
      </c>
      <c r="E472" s="1" t="s">
        <v>26</v>
      </c>
      <c r="F472" s="17"/>
      <c r="G472" s="17">
        <v>0.60277777777777797</v>
      </c>
      <c r="H472" s="17">
        <v>0.63194444444444398</v>
      </c>
      <c r="I472" s="17">
        <f t="shared" ref="I472:I474" si="156">H472-G472</f>
        <v>2.9166666666666008E-2</v>
      </c>
      <c r="K472" s="1">
        <f t="shared" ref="K472:K474" si="157">MINUTE(I472)</f>
        <v>42</v>
      </c>
      <c r="L472" s="1">
        <v>1</v>
      </c>
    </row>
    <row r="473" spans="1:12" hidden="1">
      <c r="A473">
        <v>470</v>
      </c>
      <c r="B473" s="16">
        <v>43578</v>
      </c>
      <c r="C473" t="s">
        <v>371</v>
      </c>
      <c r="D473" s="1" t="s">
        <v>13</v>
      </c>
      <c r="E473" s="1" t="s">
        <v>26</v>
      </c>
      <c r="F473" s="17"/>
      <c r="G473" s="17">
        <v>0.73611111111111105</v>
      </c>
      <c r="H473" s="17">
        <v>0.76527777777777795</v>
      </c>
      <c r="I473" s="17">
        <f t="shared" si="156"/>
        <v>2.9166666666666896E-2</v>
      </c>
      <c r="K473" s="1">
        <f t="shared" si="157"/>
        <v>42</v>
      </c>
      <c r="L473" s="1">
        <v>1</v>
      </c>
    </row>
    <row r="474" spans="1:12" hidden="1">
      <c r="A474">
        <v>471</v>
      </c>
      <c r="B474" s="16">
        <v>43578</v>
      </c>
      <c r="C474" t="s">
        <v>27</v>
      </c>
      <c r="D474" s="1" t="s">
        <v>13</v>
      </c>
      <c r="E474" s="1" t="s">
        <v>21</v>
      </c>
      <c r="F474" s="17"/>
      <c r="G474" s="17">
        <v>0.78819444444444497</v>
      </c>
      <c r="H474" s="17">
        <v>0.79861111111111105</v>
      </c>
      <c r="I474" s="17">
        <f t="shared" si="156"/>
        <v>1.0416666666666075E-2</v>
      </c>
      <c r="K474" s="1">
        <f t="shared" si="157"/>
        <v>15</v>
      </c>
      <c r="L474" s="1">
        <v>1</v>
      </c>
    </row>
    <row r="475" spans="1:12" hidden="1">
      <c r="A475">
        <v>472</v>
      </c>
      <c r="B475" s="16">
        <v>43578</v>
      </c>
      <c r="C475" t="s">
        <v>372</v>
      </c>
      <c r="D475" s="1" t="s">
        <v>106</v>
      </c>
      <c r="E475" s="1" t="s">
        <v>81</v>
      </c>
      <c r="F475" s="17">
        <v>0.39236111111111099</v>
      </c>
      <c r="G475" s="17">
        <v>0.39583333333333298</v>
      </c>
      <c r="H475" s="17">
        <v>0.40486111111111101</v>
      </c>
      <c r="I475" s="17">
        <f t="shared" ref="I475:I476" si="158">H475-G475</f>
        <v>9.0277777777780233E-3</v>
      </c>
      <c r="K475" s="1">
        <f t="shared" ref="K475:K476" si="159">MINUTE(I475)</f>
        <v>13</v>
      </c>
      <c r="L475" s="1">
        <v>1</v>
      </c>
    </row>
    <row r="476" spans="1:12" hidden="1">
      <c r="A476">
        <v>473</v>
      </c>
      <c r="B476" s="16">
        <v>43578</v>
      </c>
      <c r="C476" t="s">
        <v>373</v>
      </c>
      <c r="D476" s="1" t="s">
        <v>106</v>
      </c>
      <c r="E476" s="1" t="s">
        <v>26</v>
      </c>
      <c r="F476" s="17">
        <v>0.57013888888888897</v>
      </c>
      <c r="G476" s="17">
        <v>0.57638888888888895</v>
      </c>
      <c r="H476" s="17">
        <v>0.59027777777777801</v>
      </c>
      <c r="I476" s="17">
        <f t="shared" si="158"/>
        <v>1.3888888888889062E-2</v>
      </c>
      <c r="K476" s="1">
        <f t="shared" si="159"/>
        <v>20</v>
      </c>
      <c r="L476" s="1">
        <v>1</v>
      </c>
    </row>
    <row r="477" spans="1:12" hidden="1">
      <c r="A477">
        <v>474</v>
      </c>
      <c r="B477" s="16">
        <v>43578</v>
      </c>
      <c r="C477" t="s">
        <v>374</v>
      </c>
      <c r="D477" s="1" t="s">
        <v>106</v>
      </c>
      <c r="E477" s="1" t="s">
        <v>29</v>
      </c>
      <c r="F477" s="17"/>
      <c r="G477" s="17">
        <v>0.64444444444444404</v>
      </c>
      <c r="H477" s="1" t="s">
        <v>15</v>
      </c>
      <c r="I477" s="17" t="e">
        <f t="shared" ref="I477:I480" si="160">H477-G477</f>
        <v>#VALUE!</v>
      </c>
      <c r="K477" s="1" t="e">
        <f t="shared" ref="K477:K480" si="161">MINUTE(I477)</f>
        <v>#VALUE!</v>
      </c>
      <c r="L477" s="1">
        <v>1</v>
      </c>
    </row>
    <row r="478" spans="1:12" hidden="1">
      <c r="A478">
        <v>475</v>
      </c>
      <c r="B478" s="16">
        <v>43578</v>
      </c>
      <c r="C478" t="s">
        <v>375</v>
      </c>
      <c r="D478" s="1" t="s">
        <v>80</v>
      </c>
      <c r="E478" s="1" t="s">
        <v>21</v>
      </c>
      <c r="F478" s="17">
        <v>0.60694444444444395</v>
      </c>
      <c r="G478" s="17">
        <v>0.60902777777777795</v>
      </c>
      <c r="H478" s="17">
        <v>0.61805555555555602</v>
      </c>
      <c r="I478" s="17">
        <f t="shared" si="160"/>
        <v>9.0277777777780788E-3</v>
      </c>
      <c r="K478" s="1">
        <f t="shared" si="161"/>
        <v>13</v>
      </c>
      <c r="L478" s="1">
        <v>1</v>
      </c>
    </row>
    <row r="479" spans="1:12" hidden="1">
      <c r="A479">
        <v>476</v>
      </c>
      <c r="B479" s="16">
        <v>43578</v>
      </c>
      <c r="C479" t="s">
        <v>295</v>
      </c>
      <c r="D479" s="1" t="s">
        <v>80</v>
      </c>
      <c r="E479" s="1" t="s">
        <v>191</v>
      </c>
      <c r="F479" s="17">
        <v>0.64583333333333304</v>
      </c>
      <c r="G479" s="17">
        <v>0.64861111111111103</v>
      </c>
      <c r="H479" s="17">
        <v>0.67013888888888895</v>
      </c>
      <c r="I479" s="17">
        <f t="shared" si="160"/>
        <v>2.1527777777777923E-2</v>
      </c>
      <c r="K479" s="1">
        <f t="shared" si="161"/>
        <v>31</v>
      </c>
      <c r="L479" s="1">
        <v>1</v>
      </c>
    </row>
    <row r="480" spans="1:12" hidden="1">
      <c r="A480">
        <v>477</v>
      </c>
      <c r="B480" s="16">
        <v>43578</v>
      </c>
      <c r="C480" t="s">
        <v>177</v>
      </c>
      <c r="D480" s="1" t="s">
        <v>80</v>
      </c>
      <c r="E480" s="1" t="s">
        <v>21</v>
      </c>
      <c r="F480" s="17">
        <v>0.67638888888888904</v>
      </c>
      <c r="G480" s="17">
        <v>0.67847222222222203</v>
      </c>
      <c r="H480" s="17">
        <v>0.68402777777777801</v>
      </c>
      <c r="I480" s="17">
        <f t="shared" si="160"/>
        <v>5.5555555555559799E-3</v>
      </c>
      <c r="K480" s="1">
        <f t="shared" si="161"/>
        <v>8</v>
      </c>
      <c r="L480" s="1">
        <v>1</v>
      </c>
    </row>
    <row r="481" spans="1:12" hidden="1">
      <c r="A481">
        <v>478</v>
      </c>
      <c r="B481" s="16">
        <v>43578</v>
      </c>
      <c r="C481" t="s">
        <v>69</v>
      </c>
      <c r="D481" s="1" t="s">
        <v>80</v>
      </c>
      <c r="E481" s="1" t="s">
        <v>81</v>
      </c>
      <c r="F481" s="17">
        <v>0.69097222222222199</v>
      </c>
      <c r="G481" s="17">
        <v>0.69097222222222199</v>
      </c>
      <c r="H481" s="17">
        <v>0.70763888888888904</v>
      </c>
      <c r="I481" s="17">
        <f t="shared" ref="I481:I484" si="162">H481-G481</f>
        <v>1.6666666666667052E-2</v>
      </c>
      <c r="K481" s="1">
        <f t="shared" ref="K481:K484" si="163">MINUTE(I481)</f>
        <v>24</v>
      </c>
      <c r="L481" s="1">
        <v>1</v>
      </c>
    </row>
    <row r="482" spans="1:12" hidden="1">
      <c r="A482">
        <v>479</v>
      </c>
      <c r="B482" s="16">
        <v>43578</v>
      </c>
      <c r="C482" t="s">
        <v>355</v>
      </c>
      <c r="D482" s="1" t="s">
        <v>31</v>
      </c>
      <c r="E482" s="1" t="s">
        <v>26</v>
      </c>
      <c r="F482" s="17"/>
      <c r="G482" s="17">
        <v>0.72916666666666696</v>
      </c>
      <c r="H482" s="17">
        <v>0.73263888888888895</v>
      </c>
      <c r="I482" s="17">
        <f t="shared" si="162"/>
        <v>3.4722222222219878E-3</v>
      </c>
      <c r="K482" s="1">
        <f t="shared" si="163"/>
        <v>5</v>
      </c>
      <c r="L482" s="1">
        <v>1</v>
      </c>
    </row>
    <row r="483" spans="1:12" hidden="1">
      <c r="A483">
        <v>480</v>
      </c>
      <c r="B483" s="16">
        <v>43578</v>
      </c>
      <c r="C483" t="s">
        <v>180</v>
      </c>
      <c r="D483" s="1" t="s">
        <v>31</v>
      </c>
      <c r="E483" s="1" t="s">
        <v>376</v>
      </c>
      <c r="F483" s="17"/>
      <c r="G483" s="17">
        <v>0.70833333333333304</v>
      </c>
      <c r="H483" s="1" t="s">
        <v>15</v>
      </c>
      <c r="I483" s="17" t="e">
        <f t="shared" si="162"/>
        <v>#VALUE!</v>
      </c>
      <c r="K483" s="1" t="e">
        <f t="shared" si="163"/>
        <v>#VALUE!</v>
      </c>
      <c r="L483" s="1">
        <v>1</v>
      </c>
    </row>
    <row r="484" spans="1:12" hidden="1">
      <c r="A484">
        <v>481</v>
      </c>
      <c r="B484" s="16">
        <v>43578</v>
      </c>
      <c r="C484" t="s">
        <v>377</v>
      </c>
      <c r="D484" s="1" t="s">
        <v>31</v>
      </c>
      <c r="E484" s="1" t="s">
        <v>26</v>
      </c>
      <c r="F484" s="17">
        <v>0.73611111111111105</v>
      </c>
      <c r="G484" s="17">
        <v>0.73958333333333304</v>
      </c>
      <c r="H484" s="17">
        <v>0.83680555555555503</v>
      </c>
      <c r="I484" s="17">
        <f t="shared" si="162"/>
        <v>9.7222222222221988E-2</v>
      </c>
      <c r="K484" s="1">
        <f t="shared" si="163"/>
        <v>20</v>
      </c>
      <c r="L484" s="1">
        <v>1</v>
      </c>
    </row>
    <row r="485" spans="1:12" hidden="1">
      <c r="A485">
        <v>482</v>
      </c>
      <c r="B485" s="16">
        <v>43578</v>
      </c>
      <c r="C485" t="s">
        <v>363</v>
      </c>
      <c r="D485" s="1" t="s">
        <v>38</v>
      </c>
      <c r="E485" s="1" t="s">
        <v>19</v>
      </c>
      <c r="F485" s="17">
        <v>0.47916666666666702</v>
      </c>
      <c r="G485" s="17">
        <v>0.47916666666666702</v>
      </c>
      <c r="H485" s="17">
        <v>0.49166666666666697</v>
      </c>
      <c r="I485" s="17">
        <f t="shared" ref="I485:I491" si="164">H485-G485</f>
        <v>1.2499999999999956E-2</v>
      </c>
      <c r="K485" s="1">
        <f t="shared" ref="K485:K491" si="165">MINUTE(I485)</f>
        <v>18</v>
      </c>
      <c r="L485" s="1">
        <v>1</v>
      </c>
    </row>
    <row r="486" spans="1:12" hidden="1">
      <c r="A486">
        <v>483</v>
      </c>
      <c r="B486" s="16">
        <v>43578</v>
      </c>
      <c r="C486" t="s">
        <v>69</v>
      </c>
      <c r="D486" s="1" t="s">
        <v>38</v>
      </c>
      <c r="E486" s="1" t="s">
        <v>19</v>
      </c>
      <c r="F486" s="17">
        <v>0.54722222222222205</v>
      </c>
      <c r="G486" s="17">
        <v>0.54861111111111105</v>
      </c>
      <c r="H486" s="17">
        <v>0.55694444444444402</v>
      </c>
      <c r="I486" s="17">
        <f t="shared" si="164"/>
        <v>8.3333333333329707E-3</v>
      </c>
      <c r="K486" s="1">
        <f t="shared" si="165"/>
        <v>12</v>
      </c>
      <c r="L486" s="1">
        <v>1</v>
      </c>
    </row>
    <row r="487" spans="1:12" hidden="1">
      <c r="A487">
        <v>484</v>
      </c>
      <c r="B487" s="16">
        <v>43578</v>
      </c>
      <c r="C487" t="s">
        <v>378</v>
      </c>
      <c r="D487" s="1" t="s">
        <v>38</v>
      </c>
      <c r="E487" s="1" t="s">
        <v>26</v>
      </c>
      <c r="F487" s="17">
        <v>0.53958333333333297</v>
      </c>
      <c r="G487" s="17">
        <v>0.53958333333333297</v>
      </c>
      <c r="H487" s="17">
        <v>0.57499999999999996</v>
      </c>
      <c r="I487" s="17">
        <f t="shared" si="164"/>
        <v>3.5416666666666985E-2</v>
      </c>
      <c r="K487" s="1">
        <f t="shared" si="165"/>
        <v>51</v>
      </c>
      <c r="L487" s="1">
        <v>1</v>
      </c>
    </row>
    <row r="488" spans="1:12" hidden="1">
      <c r="A488">
        <v>485</v>
      </c>
      <c r="B488" s="16">
        <v>43578</v>
      </c>
      <c r="C488" t="s">
        <v>379</v>
      </c>
      <c r="D488" s="1" t="s">
        <v>38</v>
      </c>
      <c r="E488" s="1" t="s">
        <v>168</v>
      </c>
      <c r="F488" s="17">
        <v>0.51180555555555596</v>
      </c>
      <c r="G488" s="17">
        <v>0.51666666666666705</v>
      </c>
      <c r="H488" s="17">
        <v>0.53472222222222199</v>
      </c>
      <c r="I488" s="17">
        <f t="shared" si="164"/>
        <v>1.8055555555554936E-2</v>
      </c>
      <c r="K488" s="1">
        <f t="shared" si="165"/>
        <v>26</v>
      </c>
      <c r="L488" s="1">
        <v>1</v>
      </c>
    </row>
    <row r="489" spans="1:12" hidden="1">
      <c r="A489">
        <v>486</v>
      </c>
      <c r="B489" s="16">
        <v>43578</v>
      </c>
      <c r="C489" t="s">
        <v>12</v>
      </c>
      <c r="D489" s="1" t="s">
        <v>38</v>
      </c>
      <c r="E489" s="1" t="s">
        <v>29</v>
      </c>
      <c r="F489" s="17">
        <v>0.59375</v>
      </c>
      <c r="G489" s="17">
        <v>0.59375</v>
      </c>
      <c r="H489" s="17">
        <v>0.59861111111111098</v>
      </c>
      <c r="I489" s="17">
        <f t="shared" si="164"/>
        <v>4.8611111111109828E-3</v>
      </c>
      <c r="K489" s="1">
        <f t="shared" si="165"/>
        <v>7</v>
      </c>
      <c r="L489" s="1">
        <v>1</v>
      </c>
    </row>
    <row r="490" spans="1:12" hidden="1">
      <c r="A490">
        <v>487</v>
      </c>
      <c r="B490" s="16">
        <v>43578</v>
      </c>
      <c r="C490" t="s">
        <v>127</v>
      </c>
      <c r="D490" s="1" t="s">
        <v>38</v>
      </c>
      <c r="E490" s="1" t="s">
        <v>19</v>
      </c>
      <c r="F490" s="17">
        <v>0.57777777777777795</v>
      </c>
      <c r="G490" s="17">
        <v>0.57847222222222205</v>
      </c>
      <c r="H490" s="17">
        <v>0.59097222222222201</v>
      </c>
      <c r="I490" s="17">
        <f t="shared" si="164"/>
        <v>1.2499999999999956E-2</v>
      </c>
      <c r="K490" s="1">
        <f t="shared" si="165"/>
        <v>18</v>
      </c>
      <c r="L490" s="1">
        <v>1</v>
      </c>
    </row>
    <row r="491" spans="1:12" hidden="1">
      <c r="A491">
        <v>488</v>
      </c>
      <c r="B491" s="16">
        <v>43579</v>
      </c>
      <c r="C491" t="s">
        <v>380</v>
      </c>
      <c r="D491" s="1" t="s">
        <v>28</v>
      </c>
      <c r="E491" s="1" t="s">
        <v>26</v>
      </c>
      <c r="F491" s="17">
        <v>0.42361111111111099</v>
      </c>
      <c r="G491" s="17">
        <v>0.42708333333333298</v>
      </c>
      <c r="H491" s="17">
        <v>0.43958333333333299</v>
      </c>
      <c r="I491" s="17">
        <f t="shared" si="164"/>
        <v>1.2500000000000011E-2</v>
      </c>
      <c r="K491" s="1">
        <f t="shared" si="165"/>
        <v>18</v>
      </c>
      <c r="L491" s="1">
        <v>1</v>
      </c>
    </row>
    <row r="492" spans="1:12" hidden="1">
      <c r="A492">
        <v>489</v>
      </c>
      <c r="B492" s="16">
        <v>43579</v>
      </c>
      <c r="C492" t="s">
        <v>277</v>
      </c>
      <c r="D492" s="1" t="s">
        <v>106</v>
      </c>
      <c r="E492" s="1" t="s">
        <v>381</v>
      </c>
      <c r="F492" s="17"/>
      <c r="G492" s="17">
        <v>0.35416666666666702</v>
      </c>
      <c r="H492" s="1" t="s">
        <v>15</v>
      </c>
      <c r="I492" s="17" t="e">
        <f t="shared" ref="I492:I499" si="166">H492-G492</f>
        <v>#VALUE!</v>
      </c>
      <c r="K492" s="1" t="e">
        <f t="shared" ref="K492:K499" si="167">MINUTE(I492)</f>
        <v>#VALUE!</v>
      </c>
      <c r="L492" s="1">
        <v>1</v>
      </c>
    </row>
    <row r="493" spans="1:12" hidden="1">
      <c r="A493">
        <v>490</v>
      </c>
      <c r="B493" s="16">
        <v>43579</v>
      </c>
      <c r="C493" t="s">
        <v>382</v>
      </c>
      <c r="D493" s="1" t="s">
        <v>106</v>
      </c>
      <c r="E493" s="1" t="s">
        <v>26</v>
      </c>
      <c r="F493" s="17">
        <v>0.48958333333333298</v>
      </c>
      <c r="G493" s="17">
        <v>0.49305555555555602</v>
      </c>
      <c r="H493" s="17">
        <v>0.50694444444444398</v>
      </c>
      <c r="I493" s="17">
        <f t="shared" si="166"/>
        <v>1.3888888888887951E-2</v>
      </c>
      <c r="K493" s="1">
        <f t="shared" si="167"/>
        <v>20</v>
      </c>
      <c r="L493" s="1">
        <v>1</v>
      </c>
    </row>
    <row r="494" spans="1:12" hidden="1">
      <c r="A494">
        <v>491</v>
      </c>
      <c r="B494" s="16">
        <v>43579</v>
      </c>
      <c r="C494" t="s">
        <v>383</v>
      </c>
      <c r="D494" s="1" t="s">
        <v>106</v>
      </c>
      <c r="E494" s="1" t="s">
        <v>156</v>
      </c>
      <c r="F494" s="17"/>
      <c r="G494" s="17">
        <v>0.57986111111111105</v>
      </c>
      <c r="H494" s="1" t="s">
        <v>15</v>
      </c>
      <c r="I494" s="17" t="e">
        <f t="shared" si="166"/>
        <v>#VALUE!</v>
      </c>
      <c r="K494" s="1" t="e">
        <f t="shared" si="167"/>
        <v>#VALUE!</v>
      </c>
      <c r="L494" s="1">
        <v>1</v>
      </c>
    </row>
    <row r="495" spans="1:12" hidden="1">
      <c r="A495">
        <v>492</v>
      </c>
      <c r="B495" s="16">
        <v>43579</v>
      </c>
      <c r="C495" t="s">
        <v>384</v>
      </c>
      <c r="D495" s="1" t="s">
        <v>18</v>
      </c>
      <c r="E495" s="1" t="s">
        <v>19</v>
      </c>
      <c r="F495" s="17"/>
      <c r="G495" s="17">
        <v>0.63194444444444398</v>
      </c>
      <c r="H495" s="17">
        <v>0.65625</v>
      </c>
      <c r="I495" s="17">
        <f t="shared" si="166"/>
        <v>2.4305555555556024E-2</v>
      </c>
      <c r="K495" s="1">
        <f t="shared" si="167"/>
        <v>35</v>
      </c>
      <c r="L495" s="1">
        <v>1</v>
      </c>
    </row>
    <row r="496" spans="1:12" hidden="1">
      <c r="A496">
        <v>493</v>
      </c>
      <c r="B496" s="16">
        <v>43579</v>
      </c>
      <c r="C496" t="s">
        <v>41</v>
      </c>
      <c r="D496" s="1" t="s">
        <v>18</v>
      </c>
      <c r="E496" s="1" t="s">
        <v>21</v>
      </c>
      <c r="F496" s="17"/>
      <c r="G496" s="17">
        <v>0.73263888888888895</v>
      </c>
      <c r="H496" s="17">
        <v>0.75</v>
      </c>
      <c r="I496" s="17">
        <f t="shared" si="166"/>
        <v>1.7361111111111049E-2</v>
      </c>
      <c r="K496" s="1">
        <f t="shared" si="167"/>
        <v>25</v>
      </c>
      <c r="L496" s="1">
        <v>1</v>
      </c>
    </row>
    <row r="497" spans="1:12" hidden="1">
      <c r="A497">
        <v>494</v>
      </c>
      <c r="B497" s="16">
        <v>43579</v>
      </c>
      <c r="C497" t="s">
        <v>295</v>
      </c>
      <c r="D497" s="1" t="s">
        <v>18</v>
      </c>
      <c r="E497" s="1" t="s">
        <v>191</v>
      </c>
      <c r="F497" s="17"/>
      <c r="G497" s="17">
        <v>0.76041666666666696</v>
      </c>
      <c r="H497" s="17">
        <v>0.77777777777777801</v>
      </c>
      <c r="I497" s="17">
        <f t="shared" si="166"/>
        <v>1.7361111111111049E-2</v>
      </c>
      <c r="K497" s="1">
        <f t="shared" si="167"/>
        <v>25</v>
      </c>
      <c r="L497" s="1">
        <v>1</v>
      </c>
    </row>
    <row r="498" spans="1:12" hidden="1">
      <c r="A498">
        <v>495</v>
      </c>
      <c r="B498" s="16">
        <v>43579</v>
      </c>
      <c r="C498" t="s">
        <v>385</v>
      </c>
      <c r="D498" s="1" t="s">
        <v>18</v>
      </c>
      <c r="E498" s="1" t="s">
        <v>26</v>
      </c>
      <c r="F498" s="17"/>
      <c r="G498" s="17">
        <v>0.78333333333333299</v>
      </c>
      <c r="H498" s="17">
        <v>0.84027777777777801</v>
      </c>
      <c r="I498" s="17">
        <f t="shared" si="166"/>
        <v>5.6944444444445019E-2</v>
      </c>
      <c r="K498" s="1">
        <v>82</v>
      </c>
      <c r="L498" s="1">
        <v>1</v>
      </c>
    </row>
    <row r="499" spans="1:12" hidden="1">
      <c r="A499">
        <v>496</v>
      </c>
      <c r="B499" s="16">
        <v>43579</v>
      </c>
      <c r="C499" t="s">
        <v>334</v>
      </c>
      <c r="D499" s="1" t="s">
        <v>18</v>
      </c>
      <c r="E499" s="1" t="s">
        <v>122</v>
      </c>
      <c r="F499" s="17"/>
      <c r="G499" s="17">
        <v>0.76041666666666696</v>
      </c>
      <c r="H499" s="17">
        <v>0.79444444444444395</v>
      </c>
      <c r="I499" s="17">
        <f t="shared" si="166"/>
        <v>3.4027777777776991E-2</v>
      </c>
      <c r="K499" s="1">
        <f t="shared" si="167"/>
        <v>49</v>
      </c>
      <c r="L499" s="1">
        <v>1</v>
      </c>
    </row>
    <row r="500" spans="1:12" hidden="1">
      <c r="A500">
        <v>497</v>
      </c>
      <c r="B500" s="16">
        <v>43579</v>
      </c>
      <c r="C500" t="s">
        <v>296</v>
      </c>
      <c r="D500" s="1" t="s">
        <v>13</v>
      </c>
      <c r="E500" s="1" t="s">
        <v>81</v>
      </c>
      <c r="F500" s="17"/>
      <c r="G500" s="17">
        <v>0.59027777777777801</v>
      </c>
      <c r="H500" s="17">
        <v>0.60763888888888895</v>
      </c>
      <c r="I500" s="17">
        <f t="shared" ref="I500:I507" si="168">H500-G500</f>
        <v>1.7361111111110938E-2</v>
      </c>
      <c r="K500" s="1">
        <f t="shared" ref="K500:K507" si="169">MINUTE(I500)</f>
        <v>25</v>
      </c>
      <c r="L500" s="1">
        <v>1</v>
      </c>
    </row>
    <row r="501" spans="1:12" hidden="1">
      <c r="A501">
        <v>498</v>
      </c>
      <c r="B501" s="16">
        <v>43579</v>
      </c>
      <c r="C501" t="s">
        <v>386</v>
      </c>
      <c r="D501" s="1" t="s">
        <v>13</v>
      </c>
      <c r="E501" s="1" t="s">
        <v>95</v>
      </c>
      <c r="F501" s="17"/>
      <c r="G501" s="17">
        <v>0.62916666666666698</v>
      </c>
      <c r="H501" s="17">
        <v>0.64583333333333304</v>
      </c>
      <c r="I501" s="17">
        <f t="shared" si="168"/>
        <v>1.6666666666666052E-2</v>
      </c>
      <c r="K501" s="1">
        <f t="shared" si="169"/>
        <v>24</v>
      </c>
      <c r="L501" s="1">
        <v>1</v>
      </c>
    </row>
    <row r="502" spans="1:12" hidden="1">
      <c r="A502">
        <v>499</v>
      </c>
      <c r="B502" s="16">
        <v>43579</v>
      </c>
      <c r="C502" t="s">
        <v>60</v>
      </c>
      <c r="D502" s="1" t="s">
        <v>13</v>
      </c>
      <c r="E502" s="1" t="s">
        <v>191</v>
      </c>
      <c r="F502" s="17"/>
      <c r="G502" s="17">
        <v>0.64583333333333304</v>
      </c>
      <c r="H502" s="17">
        <v>0.6875</v>
      </c>
      <c r="I502" s="17">
        <f t="shared" si="168"/>
        <v>4.1666666666666963E-2</v>
      </c>
      <c r="K502" s="1">
        <v>60</v>
      </c>
      <c r="L502" s="1">
        <v>1</v>
      </c>
    </row>
    <row r="503" spans="1:12" hidden="1">
      <c r="A503">
        <v>500</v>
      </c>
      <c r="B503" s="16">
        <v>43579</v>
      </c>
      <c r="C503" t="s">
        <v>387</v>
      </c>
      <c r="D503" s="1" t="s">
        <v>13</v>
      </c>
      <c r="E503" s="1" t="s">
        <v>26</v>
      </c>
      <c r="F503" s="17"/>
      <c r="G503" s="17">
        <v>0.72916666666666696</v>
      </c>
      <c r="H503" s="17">
        <v>0.77083333333333304</v>
      </c>
      <c r="I503" s="17">
        <f t="shared" si="168"/>
        <v>4.1666666666666075E-2</v>
      </c>
      <c r="K503" s="1">
        <v>60</v>
      </c>
      <c r="L503" s="1">
        <v>1</v>
      </c>
    </row>
    <row r="504" spans="1:12" hidden="1">
      <c r="A504">
        <v>501</v>
      </c>
      <c r="B504" s="16">
        <v>43579</v>
      </c>
      <c r="C504" t="s">
        <v>294</v>
      </c>
      <c r="D504" s="1" t="s">
        <v>13</v>
      </c>
      <c r="E504" s="1" t="s">
        <v>26</v>
      </c>
      <c r="F504" s="17"/>
      <c r="G504" s="17">
        <v>0.76249999999999996</v>
      </c>
      <c r="H504" s="17">
        <v>0.77777777777777801</v>
      </c>
      <c r="I504" s="17">
        <f t="shared" si="168"/>
        <v>1.5277777777778057E-2</v>
      </c>
      <c r="K504" s="1">
        <f t="shared" si="169"/>
        <v>22</v>
      </c>
      <c r="L504" s="1">
        <v>1</v>
      </c>
    </row>
    <row r="505" spans="1:12" hidden="1">
      <c r="A505">
        <v>501</v>
      </c>
      <c r="B505" s="16">
        <v>43579</v>
      </c>
      <c r="C505" t="s">
        <v>294</v>
      </c>
      <c r="D505" s="1" t="s">
        <v>13</v>
      </c>
      <c r="E505" s="1" t="s">
        <v>19</v>
      </c>
      <c r="F505" s="17"/>
      <c r="G505" s="17">
        <v>0.77777777777777801</v>
      </c>
      <c r="H505" s="17">
        <v>0.83888888888888902</v>
      </c>
      <c r="I505" s="17">
        <f t="shared" si="168"/>
        <v>6.1111111111111005E-2</v>
      </c>
      <c r="K505" s="1">
        <v>88</v>
      </c>
      <c r="L505" s="1">
        <v>1</v>
      </c>
    </row>
    <row r="506" spans="1:12" hidden="1">
      <c r="A506">
        <v>501</v>
      </c>
      <c r="B506" s="16">
        <v>43579</v>
      </c>
      <c r="C506" t="s">
        <v>313</v>
      </c>
      <c r="D506" s="1" t="s">
        <v>13</v>
      </c>
      <c r="E506" s="1" t="s">
        <v>21</v>
      </c>
      <c r="F506" s="17"/>
      <c r="G506" s="17">
        <v>0.85347222222222197</v>
      </c>
      <c r="H506" s="17">
        <v>0.86319444444444404</v>
      </c>
      <c r="I506" s="17">
        <f t="shared" si="168"/>
        <v>9.7222222222220767E-3</v>
      </c>
      <c r="K506" s="1">
        <f t="shared" si="169"/>
        <v>14</v>
      </c>
      <c r="L506" s="1">
        <v>1</v>
      </c>
    </row>
    <row r="507" spans="1:12" hidden="1">
      <c r="A507">
        <v>502</v>
      </c>
      <c r="B507" s="16">
        <v>43579</v>
      </c>
      <c r="C507" t="s">
        <v>68</v>
      </c>
      <c r="D507" s="1" t="s">
        <v>31</v>
      </c>
      <c r="E507" s="1" t="s">
        <v>26</v>
      </c>
      <c r="F507" s="17">
        <v>0.70833333333333304</v>
      </c>
      <c r="G507" s="17">
        <v>0.74305555555555503</v>
      </c>
      <c r="H507" s="17">
        <v>0.75694444444444497</v>
      </c>
      <c r="I507" s="17">
        <f t="shared" si="168"/>
        <v>1.388888888888995E-2</v>
      </c>
      <c r="K507" s="1">
        <f t="shared" si="169"/>
        <v>20</v>
      </c>
      <c r="L507" s="1">
        <v>1</v>
      </c>
    </row>
    <row r="508" spans="1:12" hidden="1">
      <c r="A508">
        <v>503</v>
      </c>
      <c r="B508" s="16">
        <v>43579</v>
      </c>
      <c r="C508" t="s">
        <v>388</v>
      </c>
      <c r="D508" s="1" t="s">
        <v>31</v>
      </c>
      <c r="E508" s="1" t="s">
        <v>26</v>
      </c>
      <c r="F508" s="17">
        <v>0.72777777777777797</v>
      </c>
      <c r="G508" s="17">
        <v>0.75833333333333297</v>
      </c>
      <c r="H508" s="17">
        <v>0.78472222222222199</v>
      </c>
      <c r="I508" s="17">
        <f t="shared" ref="I508:I516" si="170">H508-G508</f>
        <v>2.6388888888889017E-2</v>
      </c>
      <c r="K508" s="1">
        <f t="shared" ref="K508:K516" si="171">MINUTE(I508)</f>
        <v>38</v>
      </c>
      <c r="L508" s="1">
        <v>1</v>
      </c>
    </row>
    <row r="509" spans="1:12" hidden="1">
      <c r="A509">
        <v>504</v>
      </c>
      <c r="B509" s="16">
        <v>43579</v>
      </c>
      <c r="C509" t="s">
        <v>125</v>
      </c>
      <c r="D509" s="1" t="s">
        <v>31</v>
      </c>
      <c r="E509" s="1" t="s">
        <v>26</v>
      </c>
      <c r="F509" s="17">
        <v>0.75624999999999998</v>
      </c>
      <c r="G509" s="17">
        <v>0.78472222222222199</v>
      </c>
      <c r="H509" s="17">
        <v>0.79513888888888895</v>
      </c>
      <c r="I509" s="17">
        <f t="shared" si="170"/>
        <v>1.0416666666666963E-2</v>
      </c>
      <c r="K509" s="1">
        <f t="shared" si="171"/>
        <v>15</v>
      </c>
      <c r="L509" s="1">
        <v>1</v>
      </c>
    </row>
    <row r="510" spans="1:12" hidden="1">
      <c r="A510">
        <v>505</v>
      </c>
      <c r="B510" s="16">
        <v>43579</v>
      </c>
      <c r="C510" t="s">
        <v>298</v>
      </c>
      <c r="D510" s="1" t="s">
        <v>31</v>
      </c>
      <c r="E510" s="1" t="s">
        <v>26</v>
      </c>
      <c r="F510" s="17">
        <v>0.70138888888888895</v>
      </c>
      <c r="G510" s="17">
        <v>0.73611111111111105</v>
      </c>
      <c r="H510" s="17">
        <v>0.74305555555555503</v>
      </c>
      <c r="I510" s="17">
        <f t="shared" si="170"/>
        <v>6.9444444444439757E-3</v>
      </c>
      <c r="K510" s="1">
        <f t="shared" si="171"/>
        <v>10</v>
      </c>
      <c r="L510" s="1">
        <v>1</v>
      </c>
    </row>
    <row r="511" spans="1:12" hidden="1">
      <c r="A511">
        <v>506</v>
      </c>
      <c r="B511" s="16">
        <v>43579</v>
      </c>
      <c r="C511" t="s">
        <v>389</v>
      </c>
      <c r="D511" s="1" t="s">
        <v>31</v>
      </c>
      <c r="E511" s="1" t="s">
        <v>26</v>
      </c>
      <c r="F511" s="17">
        <v>0.76944444444444404</v>
      </c>
      <c r="G511" s="17">
        <v>0.77916666666666701</v>
      </c>
      <c r="H511" s="17">
        <v>0.79861111111111105</v>
      </c>
      <c r="I511" s="17">
        <f t="shared" si="170"/>
        <v>1.9444444444444042E-2</v>
      </c>
      <c r="K511" s="1">
        <f t="shared" si="171"/>
        <v>28</v>
      </c>
      <c r="L511" s="1">
        <v>1</v>
      </c>
    </row>
    <row r="512" spans="1:12" hidden="1">
      <c r="A512">
        <v>507</v>
      </c>
      <c r="B512" s="16">
        <v>43579</v>
      </c>
      <c r="C512" t="s">
        <v>101</v>
      </c>
      <c r="D512" s="1" t="s">
        <v>31</v>
      </c>
      <c r="E512" s="1" t="s">
        <v>26</v>
      </c>
      <c r="F512" s="17">
        <v>0.74305555555555503</v>
      </c>
      <c r="G512" s="17">
        <v>0.75</v>
      </c>
      <c r="H512" s="17">
        <v>0.75694444444444497</v>
      </c>
      <c r="I512" s="17">
        <f t="shared" si="170"/>
        <v>6.9444444444449749E-3</v>
      </c>
      <c r="K512" s="1">
        <f t="shared" si="171"/>
        <v>10</v>
      </c>
      <c r="L512" s="1">
        <v>1</v>
      </c>
    </row>
    <row r="513" spans="1:12" hidden="1">
      <c r="A513">
        <v>508</v>
      </c>
      <c r="B513" s="16">
        <v>43579</v>
      </c>
      <c r="C513" t="s">
        <v>390</v>
      </c>
      <c r="D513" s="1" t="s">
        <v>31</v>
      </c>
      <c r="E513" s="1" t="s">
        <v>26</v>
      </c>
      <c r="F513" s="17">
        <v>0.78472222222222199</v>
      </c>
      <c r="G513" s="17">
        <v>0.79722222222222205</v>
      </c>
      <c r="H513" s="17">
        <v>0.81597222222222199</v>
      </c>
      <c r="I513" s="17">
        <f t="shared" si="170"/>
        <v>1.8749999999999933E-2</v>
      </c>
      <c r="K513" s="1">
        <f t="shared" si="171"/>
        <v>27</v>
      </c>
      <c r="L513" s="1">
        <v>1</v>
      </c>
    </row>
    <row r="514" spans="1:12" hidden="1">
      <c r="A514">
        <v>509</v>
      </c>
      <c r="B514" s="16">
        <v>43579</v>
      </c>
      <c r="C514" t="s">
        <v>215</v>
      </c>
      <c r="D514" s="1" t="s">
        <v>31</v>
      </c>
      <c r="E514" s="1" t="s">
        <v>26</v>
      </c>
      <c r="F514" s="17">
        <v>0.781944444444444</v>
      </c>
      <c r="G514" s="17">
        <v>0.80208333333333304</v>
      </c>
      <c r="H514" s="17">
        <v>0.80694444444444402</v>
      </c>
      <c r="I514" s="17">
        <f t="shared" si="170"/>
        <v>4.8611111111109828E-3</v>
      </c>
      <c r="K514" s="1">
        <f t="shared" si="171"/>
        <v>7</v>
      </c>
      <c r="L514" s="1">
        <v>1</v>
      </c>
    </row>
    <row r="515" spans="1:12" hidden="1">
      <c r="A515">
        <v>510</v>
      </c>
      <c r="B515" s="16">
        <v>43579</v>
      </c>
      <c r="C515" t="s">
        <v>391</v>
      </c>
      <c r="D515" s="1" t="s">
        <v>31</v>
      </c>
      <c r="E515" s="1" t="s">
        <v>26</v>
      </c>
      <c r="F515" s="17">
        <v>0.79652777777777795</v>
      </c>
      <c r="G515" s="17">
        <v>0.80763888888888902</v>
      </c>
      <c r="H515" s="17">
        <v>0.81388888888888899</v>
      </c>
      <c r="I515" s="17">
        <f t="shared" si="170"/>
        <v>6.2499999999999778E-3</v>
      </c>
      <c r="K515" s="1">
        <f t="shared" si="171"/>
        <v>9</v>
      </c>
      <c r="L515" s="1">
        <v>1</v>
      </c>
    </row>
    <row r="516" spans="1:12" hidden="1">
      <c r="A516">
        <v>511</v>
      </c>
      <c r="B516" s="16">
        <v>43579</v>
      </c>
      <c r="C516" t="s">
        <v>196</v>
      </c>
      <c r="D516" s="1" t="s">
        <v>31</v>
      </c>
      <c r="E516" s="1" t="s">
        <v>26</v>
      </c>
      <c r="F516" s="17">
        <v>0.82430555555555596</v>
      </c>
      <c r="G516" s="17">
        <v>0.82638888888888895</v>
      </c>
      <c r="H516" s="17">
        <v>0.84027777777777801</v>
      </c>
      <c r="I516" s="17">
        <f t="shared" si="170"/>
        <v>1.3888888888889062E-2</v>
      </c>
      <c r="K516" s="1">
        <f t="shared" si="171"/>
        <v>20</v>
      </c>
      <c r="L516" s="1">
        <v>1</v>
      </c>
    </row>
    <row r="517" spans="1:12" hidden="1">
      <c r="A517">
        <v>512</v>
      </c>
      <c r="B517" s="16">
        <v>43580</v>
      </c>
      <c r="C517" t="s">
        <v>392</v>
      </c>
      <c r="D517" s="1" t="s">
        <v>13</v>
      </c>
      <c r="E517" s="1" t="s">
        <v>26</v>
      </c>
      <c r="F517" s="17"/>
      <c r="G517" s="17">
        <v>0.63402777777777797</v>
      </c>
      <c r="H517" s="17">
        <v>0.65486111111111101</v>
      </c>
      <c r="I517" s="17">
        <f t="shared" ref="I517:I521" si="172">H517-G517</f>
        <v>2.0833333333333037E-2</v>
      </c>
      <c r="K517" s="1">
        <f t="shared" ref="K517:K521" si="173">MINUTE(I517)</f>
        <v>30</v>
      </c>
      <c r="L517" s="1">
        <v>1</v>
      </c>
    </row>
    <row r="518" spans="1:12" hidden="1">
      <c r="A518">
        <v>513</v>
      </c>
      <c r="B518" s="16">
        <v>43580</v>
      </c>
      <c r="C518" t="s">
        <v>113</v>
      </c>
      <c r="D518" s="1" t="s">
        <v>13</v>
      </c>
      <c r="E518" s="1" t="s">
        <v>21</v>
      </c>
      <c r="F518" s="17"/>
      <c r="G518" s="17">
        <v>0.77500000000000002</v>
      </c>
      <c r="H518" s="17">
        <v>0.79027777777777797</v>
      </c>
      <c r="I518" s="17">
        <f t="shared" si="172"/>
        <v>1.5277777777777946E-2</v>
      </c>
      <c r="K518" s="1">
        <f t="shared" si="173"/>
        <v>22</v>
      </c>
      <c r="L518" s="1">
        <v>1</v>
      </c>
    </row>
    <row r="519" spans="1:12" hidden="1">
      <c r="A519">
        <v>514</v>
      </c>
      <c r="B519" s="16">
        <v>43580</v>
      </c>
      <c r="C519" t="s">
        <v>363</v>
      </c>
      <c r="D519" s="1" t="s">
        <v>18</v>
      </c>
      <c r="E519" s="1" t="s">
        <v>51</v>
      </c>
      <c r="F519" s="17"/>
      <c r="G519" s="17">
        <v>0.75416666666666698</v>
      </c>
      <c r="H519" s="17">
        <v>0.76041666666666696</v>
      </c>
      <c r="I519" s="17">
        <f t="shared" si="172"/>
        <v>6.2499999999999778E-3</v>
      </c>
      <c r="K519" s="1">
        <f t="shared" si="173"/>
        <v>9</v>
      </c>
      <c r="L519" s="1">
        <v>1</v>
      </c>
    </row>
    <row r="520" spans="1:12" hidden="1">
      <c r="A520">
        <v>515</v>
      </c>
      <c r="B520" s="16">
        <v>43580</v>
      </c>
      <c r="C520" t="s">
        <v>393</v>
      </c>
      <c r="D520" s="1" t="s">
        <v>18</v>
      </c>
      <c r="E520" s="1" t="s">
        <v>19</v>
      </c>
      <c r="F520" s="17"/>
      <c r="G520" s="17">
        <v>0.79652777777777795</v>
      </c>
      <c r="H520" s="17">
        <v>0.81111111111111101</v>
      </c>
      <c r="I520" s="17">
        <f t="shared" si="172"/>
        <v>1.4583333333333059E-2</v>
      </c>
      <c r="K520" s="1">
        <f t="shared" si="173"/>
        <v>21</v>
      </c>
      <c r="L520" s="1">
        <v>1</v>
      </c>
    </row>
    <row r="521" spans="1:12" hidden="1">
      <c r="A521">
        <v>516</v>
      </c>
      <c r="B521" s="16">
        <v>43580</v>
      </c>
      <c r="C521" t="s">
        <v>93</v>
      </c>
      <c r="D521" s="1" t="s">
        <v>18</v>
      </c>
      <c r="E521" s="1" t="s">
        <v>21</v>
      </c>
      <c r="F521" s="17"/>
      <c r="G521" s="17">
        <v>0.85277777777777797</v>
      </c>
      <c r="H521" s="17">
        <v>0.86041666666666705</v>
      </c>
      <c r="I521" s="17">
        <f t="shared" si="172"/>
        <v>7.6388888888890838E-3</v>
      </c>
      <c r="K521" s="1">
        <f t="shared" si="173"/>
        <v>11</v>
      </c>
      <c r="L521" s="1">
        <v>1</v>
      </c>
    </row>
    <row r="522" spans="1:12" hidden="1">
      <c r="A522">
        <v>517</v>
      </c>
      <c r="B522" s="16">
        <v>43580</v>
      </c>
      <c r="C522" t="s">
        <v>394</v>
      </c>
      <c r="D522" s="1" t="s">
        <v>38</v>
      </c>
      <c r="E522" s="1" t="s">
        <v>395</v>
      </c>
      <c r="F522" s="17">
        <v>0.49652777777777801</v>
      </c>
      <c r="G522" s="17">
        <v>0.49652777777777801</v>
      </c>
      <c r="H522" s="17">
        <v>0.51180555555555596</v>
      </c>
      <c r="I522" s="17">
        <f t="shared" ref="I522:I526" si="174">H522-G522</f>
        <v>1.5277777777777946E-2</v>
      </c>
      <c r="K522" s="1">
        <f t="shared" ref="K522:K526" si="175">MINUTE(I522)</f>
        <v>22</v>
      </c>
      <c r="L522" s="1">
        <v>1</v>
      </c>
    </row>
    <row r="523" spans="1:12" hidden="1">
      <c r="A523">
        <v>518</v>
      </c>
      <c r="B523" s="16">
        <v>43580</v>
      </c>
      <c r="C523" t="s">
        <v>396</v>
      </c>
      <c r="D523" s="1" t="s">
        <v>38</v>
      </c>
      <c r="E523" s="1" t="s">
        <v>26</v>
      </c>
      <c r="F523" s="17">
        <v>0.47222222222222199</v>
      </c>
      <c r="G523" s="17">
        <v>0.47222222222222199</v>
      </c>
      <c r="H523" s="17">
        <v>0.484722222222222</v>
      </c>
      <c r="I523" s="17">
        <f t="shared" si="174"/>
        <v>1.2500000000000011E-2</v>
      </c>
      <c r="K523" s="1">
        <f t="shared" si="175"/>
        <v>18</v>
      </c>
      <c r="L523" s="1">
        <v>1</v>
      </c>
    </row>
    <row r="524" spans="1:12" hidden="1">
      <c r="A524">
        <v>519</v>
      </c>
      <c r="B524" s="16">
        <v>43580</v>
      </c>
      <c r="C524" t="s">
        <v>387</v>
      </c>
      <c r="D524" s="1" t="s">
        <v>38</v>
      </c>
      <c r="E524" s="1" t="s">
        <v>397</v>
      </c>
      <c r="F524" s="17">
        <v>0.4375</v>
      </c>
      <c r="G524" s="17">
        <v>0.43888888888888899</v>
      </c>
      <c r="H524" s="17">
        <v>0.46319444444444402</v>
      </c>
      <c r="I524" s="17">
        <f t="shared" si="174"/>
        <v>2.4305555555555025E-2</v>
      </c>
      <c r="K524" s="1">
        <f t="shared" si="175"/>
        <v>35</v>
      </c>
      <c r="L524" s="1">
        <v>1</v>
      </c>
    </row>
    <row r="525" spans="1:12" hidden="1">
      <c r="A525">
        <v>520</v>
      </c>
      <c r="B525" s="16">
        <v>43580</v>
      </c>
      <c r="C525" t="s">
        <v>398</v>
      </c>
      <c r="D525" s="1" t="s">
        <v>38</v>
      </c>
      <c r="E525" s="1" t="s">
        <v>26</v>
      </c>
      <c r="F525" s="17">
        <v>0.45138888888888901</v>
      </c>
      <c r="G525" s="17">
        <v>0.45833333333333298</v>
      </c>
      <c r="H525" s="17">
        <v>0.47222222222222199</v>
      </c>
      <c r="I525" s="17">
        <f t="shared" si="174"/>
        <v>1.3888888888889006E-2</v>
      </c>
      <c r="K525" s="1">
        <f t="shared" si="175"/>
        <v>20</v>
      </c>
      <c r="L525" s="1">
        <v>1</v>
      </c>
    </row>
    <row r="526" spans="1:12" hidden="1">
      <c r="A526">
        <v>521</v>
      </c>
      <c r="B526" s="16">
        <v>43580</v>
      </c>
      <c r="C526" t="s">
        <v>127</v>
      </c>
      <c r="D526" s="1" t="s">
        <v>38</v>
      </c>
      <c r="E526" s="1" t="s">
        <v>19</v>
      </c>
      <c r="F526" s="17">
        <v>0.41319444444444398</v>
      </c>
      <c r="G526" s="17">
        <v>0.41319444444444398</v>
      </c>
      <c r="H526" s="17">
        <v>0.42638888888888898</v>
      </c>
      <c r="I526" s="17">
        <f t="shared" si="174"/>
        <v>1.3194444444445008E-2</v>
      </c>
      <c r="K526" s="1">
        <f t="shared" si="175"/>
        <v>19</v>
      </c>
      <c r="L526" s="1">
        <v>1</v>
      </c>
    </row>
    <row r="527" spans="1:12" hidden="1">
      <c r="A527" s="24">
        <v>522</v>
      </c>
      <c r="B527" s="25">
        <v>43581</v>
      </c>
      <c r="C527" s="24" t="s">
        <v>399</v>
      </c>
      <c r="D527" s="26" t="s">
        <v>28</v>
      </c>
      <c r="E527" s="26" t="s">
        <v>21</v>
      </c>
      <c r="F527" s="27"/>
      <c r="G527" s="27">
        <v>0.51736111111111105</v>
      </c>
      <c r="H527" s="27">
        <v>0.52361111111111103</v>
      </c>
      <c r="I527" s="27">
        <f t="shared" ref="I527:I529" si="176">H527-G527</f>
        <v>6.2499999999999778E-3</v>
      </c>
      <c r="J527" s="26"/>
      <c r="K527" s="26">
        <f t="shared" ref="K527:K529" si="177">MINUTE(I527)</f>
        <v>9</v>
      </c>
      <c r="L527" s="26">
        <v>1</v>
      </c>
    </row>
    <row r="528" spans="1:12" hidden="1">
      <c r="A528">
        <v>523</v>
      </c>
      <c r="B528" s="16">
        <v>43581</v>
      </c>
      <c r="C528" t="s">
        <v>72</v>
      </c>
      <c r="D528" s="1" t="s">
        <v>28</v>
      </c>
      <c r="E528" s="1" t="s">
        <v>400</v>
      </c>
      <c r="F528" s="17"/>
      <c r="G528" s="17">
        <v>0.4375</v>
      </c>
      <c r="H528" s="1" t="s">
        <v>15</v>
      </c>
      <c r="I528" s="17" t="e">
        <f t="shared" si="176"/>
        <v>#VALUE!</v>
      </c>
      <c r="K528" s="1" t="e">
        <f t="shared" si="177"/>
        <v>#VALUE!</v>
      </c>
      <c r="L528" s="1">
        <v>1</v>
      </c>
    </row>
    <row r="529" spans="1:12" hidden="1">
      <c r="A529">
        <v>524</v>
      </c>
      <c r="B529" s="16">
        <v>43581</v>
      </c>
      <c r="C529" t="s">
        <v>401</v>
      </c>
      <c r="D529" s="1" t="s">
        <v>28</v>
      </c>
      <c r="E529" s="1" t="s">
        <v>26</v>
      </c>
      <c r="F529" s="17"/>
      <c r="G529" s="17">
        <v>0.44444444444444398</v>
      </c>
      <c r="H529" s="17">
        <v>0.46527777777777801</v>
      </c>
      <c r="I529" s="17">
        <f t="shared" si="176"/>
        <v>2.0833333333334036E-2</v>
      </c>
      <c r="K529" s="1">
        <f t="shared" si="177"/>
        <v>30</v>
      </c>
      <c r="L529" s="1">
        <v>1</v>
      </c>
    </row>
    <row r="530" spans="1:12" hidden="1">
      <c r="A530">
        <v>525</v>
      </c>
      <c r="B530" s="16">
        <v>43581</v>
      </c>
      <c r="C530" t="s">
        <v>163</v>
      </c>
      <c r="D530" s="1" t="s">
        <v>13</v>
      </c>
      <c r="E530" s="1" t="s">
        <v>26</v>
      </c>
      <c r="F530" s="17"/>
      <c r="G530" s="17">
        <v>0.80138888888888904</v>
      </c>
      <c r="H530" s="17">
        <v>0.8125</v>
      </c>
      <c r="I530" s="17">
        <f t="shared" ref="I530:I538" si="178">H530-G530</f>
        <v>1.1111111111110961E-2</v>
      </c>
      <c r="K530" s="1">
        <f t="shared" ref="K530:K538" si="179">MINUTE(I530)</f>
        <v>16</v>
      </c>
      <c r="L530" s="1">
        <v>1</v>
      </c>
    </row>
    <row r="531" spans="1:12" hidden="1">
      <c r="A531">
        <v>526</v>
      </c>
      <c r="B531" s="16">
        <v>43581</v>
      </c>
      <c r="C531" t="s">
        <v>402</v>
      </c>
      <c r="D531" s="1" t="s">
        <v>13</v>
      </c>
      <c r="E531" s="1" t="s">
        <v>21</v>
      </c>
      <c r="F531" s="17"/>
      <c r="G531" s="17">
        <v>0.7</v>
      </c>
      <c r="H531" s="17">
        <v>0.71736111111111101</v>
      </c>
      <c r="I531" s="17">
        <f t="shared" si="178"/>
        <v>1.7361111111111049E-2</v>
      </c>
      <c r="K531" s="1">
        <f t="shared" si="179"/>
        <v>25</v>
      </c>
      <c r="L531" s="1">
        <v>1</v>
      </c>
    </row>
    <row r="532" spans="1:12" hidden="1">
      <c r="A532">
        <v>527</v>
      </c>
      <c r="B532" s="16">
        <v>43581</v>
      </c>
      <c r="C532" t="s">
        <v>124</v>
      </c>
      <c r="D532" s="1" t="s">
        <v>31</v>
      </c>
      <c r="E532" s="1" t="s">
        <v>26</v>
      </c>
      <c r="F532" s="17">
        <v>0.80347222222222203</v>
      </c>
      <c r="G532" s="17">
        <v>0.813194444444444</v>
      </c>
      <c r="H532" s="17">
        <v>0.83333333333333304</v>
      </c>
      <c r="I532" s="17">
        <f t="shared" si="178"/>
        <v>2.0138888888889039E-2</v>
      </c>
      <c r="K532" s="1">
        <f t="shared" si="179"/>
        <v>29</v>
      </c>
      <c r="L532" s="1">
        <v>1</v>
      </c>
    </row>
    <row r="533" spans="1:12" hidden="1">
      <c r="A533">
        <v>528</v>
      </c>
      <c r="B533" s="16">
        <v>43581</v>
      </c>
      <c r="C533" t="s">
        <v>298</v>
      </c>
      <c r="D533" s="1" t="s">
        <v>31</v>
      </c>
      <c r="E533" s="1" t="s">
        <v>168</v>
      </c>
      <c r="F533" s="17">
        <v>0.72430555555555598</v>
      </c>
      <c r="G533" s="17">
        <v>0.76111111111111096</v>
      </c>
      <c r="H533" s="17">
        <v>0.77152777777777803</v>
      </c>
      <c r="I533" s="17">
        <f t="shared" si="178"/>
        <v>1.0416666666667074E-2</v>
      </c>
      <c r="K533" s="1">
        <f t="shared" si="179"/>
        <v>15</v>
      </c>
      <c r="L533" s="1">
        <v>1</v>
      </c>
    </row>
    <row r="534" spans="1:12" hidden="1">
      <c r="A534">
        <v>529</v>
      </c>
      <c r="B534" s="16">
        <v>43581</v>
      </c>
      <c r="C534" t="s">
        <v>401</v>
      </c>
      <c r="D534" s="1" t="s">
        <v>31</v>
      </c>
      <c r="E534" s="1" t="s">
        <v>168</v>
      </c>
      <c r="F534" s="17">
        <v>0.72430555555555598</v>
      </c>
      <c r="G534" s="17">
        <v>0.76111111111111096</v>
      </c>
      <c r="H534" s="17">
        <v>0.77500000000000002</v>
      </c>
      <c r="I534" s="17">
        <f t="shared" si="178"/>
        <v>1.3888888888889062E-2</v>
      </c>
      <c r="K534" s="1">
        <f t="shared" si="179"/>
        <v>20</v>
      </c>
      <c r="L534" s="1">
        <v>1</v>
      </c>
    </row>
    <row r="535" spans="1:12" hidden="1">
      <c r="A535">
        <v>530</v>
      </c>
      <c r="B535" s="16">
        <v>43581</v>
      </c>
      <c r="C535" t="s">
        <v>403</v>
      </c>
      <c r="D535" s="1" t="s">
        <v>31</v>
      </c>
      <c r="E535" s="1" t="s">
        <v>19</v>
      </c>
      <c r="F535" s="17">
        <v>0.76388888888888895</v>
      </c>
      <c r="G535" s="17">
        <v>0.78541666666666698</v>
      </c>
      <c r="H535" s="17">
        <v>0.79861111111111105</v>
      </c>
      <c r="I535" s="17">
        <f t="shared" si="178"/>
        <v>1.3194444444444065E-2</v>
      </c>
      <c r="K535" s="1">
        <f t="shared" si="179"/>
        <v>19</v>
      </c>
      <c r="L535" s="1">
        <v>1</v>
      </c>
    </row>
    <row r="536" spans="1:12" hidden="1">
      <c r="A536">
        <v>531</v>
      </c>
      <c r="B536" s="16">
        <v>43581</v>
      </c>
      <c r="C536" t="s">
        <v>404</v>
      </c>
      <c r="D536" s="1" t="s">
        <v>31</v>
      </c>
      <c r="E536" s="1" t="s">
        <v>26</v>
      </c>
      <c r="F536" s="17">
        <v>0.75416666666666698</v>
      </c>
      <c r="G536" s="17">
        <v>0.77291666666666703</v>
      </c>
      <c r="H536" s="17">
        <v>0.78402777777777799</v>
      </c>
      <c r="I536" s="17">
        <f t="shared" si="178"/>
        <v>1.1111111111110961E-2</v>
      </c>
      <c r="K536" s="1">
        <f t="shared" si="179"/>
        <v>16</v>
      </c>
      <c r="L536" s="1">
        <v>1</v>
      </c>
    </row>
    <row r="537" spans="1:12" hidden="1">
      <c r="A537">
        <v>532</v>
      </c>
      <c r="B537" s="16">
        <v>43581</v>
      </c>
      <c r="C537" t="s">
        <v>339</v>
      </c>
      <c r="D537" s="1" t="s">
        <v>31</v>
      </c>
      <c r="E537" s="1" t="s">
        <v>405</v>
      </c>
      <c r="F537" s="17">
        <v>0.71875</v>
      </c>
      <c r="G537" s="17">
        <v>0.75555555555555598</v>
      </c>
      <c r="H537" s="17">
        <v>0.76041666666666696</v>
      </c>
      <c r="I537" s="17">
        <f t="shared" si="178"/>
        <v>4.8611111111109828E-3</v>
      </c>
      <c r="K537" s="1">
        <f t="shared" si="179"/>
        <v>7</v>
      </c>
      <c r="L537" s="1">
        <v>1</v>
      </c>
    </row>
    <row r="538" spans="1:12" hidden="1">
      <c r="A538">
        <v>533</v>
      </c>
      <c r="B538" s="16">
        <v>43581</v>
      </c>
      <c r="C538" t="s">
        <v>406</v>
      </c>
      <c r="D538" s="1" t="s">
        <v>31</v>
      </c>
      <c r="E538" s="1" t="s">
        <v>405</v>
      </c>
      <c r="F538" s="17">
        <v>0.71875</v>
      </c>
      <c r="G538" s="17">
        <v>0.75555555555555598</v>
      </c>
      <c r="H538" s="17">
        <v>0.76041666666666696</v>
      </c>
      <c r="I538" s="17">
        <f t="shared" si="178"/>
        <v>4.8611111111109828E-3</v>
      </c>
      <c r="K538" s="1">
        <f t="shared" si="179"/>
        <v>7</v>
      </c>
      <c r="L538" s="1">
        <v>1</v>
      </c>
    </row>
    <row r="539" spans="1:12" hidden="1">
      <c r="A539">
        <v>534</v>
      </c>
      <c r="B539" s="16">
        <v>43581</v>
      </c>
      <c r="C539" t="s">
        <v>59</v>
      </c>
      <c r="D539" s="1" t="s">
        <v>31</v>
      </c>
      <c r="E539" s="1" t="s">
        <v>407</v>
      </c>
      <c r="F539" s="17">
        <v>0.71875</v>
      </c>
      <c r="G539" s="17">
        <v>0.75555555555555598</v>
      </c>
      <c r="H539" s="17">
        <v>0.76041666666666696</v>
      </c>
      <c r="I539" s="17">
        <f t="shared" ref="I539" si="180">H539-G539</f>
        <v>4.8611111111109828E-3</v>
      </c>
      <c r="K539" s="1">
        <f t="shared" ref="K539" si="181">MINUTE(I539)</f>
        <v>7</v>
      </c>
      <c r="L539" s="1">
        <v>1</v>
      </c>
    </row>
    <row r="540" spans="1:12" hidden="1">
      <c r="A540">
        <v>535</v>
      </c>
      <c r="B540" s="16">
        <v>43581</v>
      </c>
      <c r="C540" t="s">
        <v>65</v>
      </c>
      <c r="D540" s="1" t="s">
        <v>106</v>
      </c>
      <c r="E540" s="1" t="s">
        <v>26</v>
      </c>
      <c r="F540" s="17"/>
      <c r="G540" s="17">
        <v>0.78402777777777799</v>
      </c>
      <c r="H540" s="1" t="s">
        <v>15</v>
      </c>
      <c r="I540" s="17" t="e">
        <f t="shared" ref="I540:I545" si="182">H540-G540</f>
        <v>#VALUE!</v>
      </c>
      <c r="K540" s="1" t="e">
        <f t="shared" ref="K540:K545" si="183">MINUTE(I540)</f>
        <v>#VALUE!</v>
      </c>
      <c r="L540" s="1">
        <v>1</v>
      </c>
    </row>
    <row r="541" spans="1:12" hidden="1">
      <c r="A541">
        <v>536</v>
      </c>
      <c r="B541" s="16">
        <v>43581</v>
      </c>
      <c r="C541" t="s">
        <v>59</v>
      </c>
      <c r="D541" s="1" t="s">
        <v>106</v>
      </c>
      <c r="E541" s="1" t="s">
        <v>21</v>
      </c>
      <c r="F541" s="17"/>
      <c r="G541" s="17">
        <v>0.78402777777777799</v>
      </c>
      <c r="H541" s="1" t="s">
        <v>15</v>
      </c>
      <c r="I541" s="17" t="e">
        <f t="shared" si="182"/>
        <v>#VALUE!</v>
      </c>
      <c r="K541" s="1" t="e">
        <f t="shared" si="183"/>
        <v>#VALUE!</v>
      </c>
      <c r="L541" s="1">
        <v>1</v>
      </c>
    </row>
    <row r="542" spans="1:12" hidden="1">
      <c r="A542">
        <v>537</v>
      </c>
      <c r="B542" s="16">
        <v>43581</v>
      </c>
      <c r="C542" t="s">
        <v>408</v>
      </c>
      <c r="D542" s="1" t="s">
        <v>13</v>
      </c>
      <c r="E542" s="1" t="s">
        <v>29</v>
      </c>
      <c r="F542" s="17"/>
      <c r="G542" s="17">
        <v>0.81944444444444497</v>
      </c>
      <c r="H542" s="1" t="s">
        <v>15</v>
      </c>
      <c r="I542" s="17" t="e">
        <f t="shared" si="182"/>
        <v>#VALUE!</v>
      </c>
      <c r="K542" s="1" t="e">
        <f t="shared" si="183"/>
        <v>#VALUE!</v>
      </c>
      <c r="L542" s="1">
        <v>1</v>
      </c>
    </row>
    <row r="543" spans="1:12" hidden="1">
      <c r="A543">
        <v>538</v>
      </c>
      <c r="B543" s="16">
        <v>43582</v>
      </c>
      <c r="C543" t="s">
        <v>65</v>
      </c>
      <c r="D543" s="1" t="s">
        <v>409</v>
      </c>
      <c r="E543" s="1" t="s">
        <v>21</v>
      </c>
      <c r="F543" s="17">
        <v>0.71458333333333302</v>
      </c>
      <c r="G543" s="17">
        <v>0.71875</v>
      </c>
      <c r="H543" s="1" t="s">
        <v>15</v>
      </c>
      <c r="I543" s="17" t="e">
        <f t="shared" si="182"/>
        <v>#VALUE!</v>
      </c>
      <c r="K543" s="1" t="e">
        <f t="shared" si="183"/>
        <v>#VALUE!</v>
      </c>
      <c r="L543" s="1">
        <v>1</v>
      </c>
    </row>
    <row r="544" spans="1:12" hidden="1">
      <c r="A544">
        <v>539</v>
      </c>
      <c r="B544" s="16">
        <v>43582</v>
      </c>
      <c r="C544" t="s">
        <v>410</v>
      </c>
      <c r="D544" s="1" t="s">
        <v>409</v>
      </c>
      <c r="E544" s="1" t="s">
        <v>21</v>
      </c>
      <c r="F544" s="17">
        <v>0.6875</v>
      </c>
      <c r="G544" s="17">
        <v>0.69097222222222199</v>
      </c>
      <c r="H544" s="17">
        <v>0.79236111111111096</v>
      </c>
      <c r="I544" s="17">
        <f t="shared" si="182"/>
        <v>0.10138888888888897</v>
      </c>
      <c r="K544" s="1">
        <f t="shared" si="183"/>
        <v>26</v>
      </c>
      <c r="L544" s="1">
        <v>1</v>
      </c>
    </row>
    <row r="545" spans="1:12" hidden="1">
      <c r="A545">
        <v>540</v>
      </c>
      <c r="B545" s="16">
        <v>43582</v>
      </c>
      <c r="C545" t="s">
        <v>283</v>
      </c>
      <c r="D545" s="1" t="s">
        <v>409</v>
      </c>
      <c r="E545" s="1" t="s">
        <v>21</v>
      </c>
      <c r="F545" s="17">
        <v>0.6875</v>
      </c>
      <c r="G545" s="17">
        <v>0.69097222222222199</v>
      </c>
      <c r="H545" s="17">
        <v>0.79236111111111096</v>
      </c>
      <c r="I545" s="17">
        <f t="shared" si="182"/>
        <v>0.10138888888888897</v>
      </c>
      <c r="K545" s="1">
        <f t="shared" si="183"/>
        <v>26</v>
      </c>
      <c r="L545" s="1">
        <v>1</v>
      </c>
    </row>
    <row r="546" spans="1:12" hidden="1">
      <c r="A546">
        <v>541</v>
      </c>
      <c r="B546" s="16">
        <v>43582</v>
      </c>
      <c r="C546" t="s">
        <v>411</v>
      </c>
      <c r="D546" s="1" t="s">
        <v>409</v>
      </c>
      <c r="E546" s="1" t="s">
        <v>26</v>
      </c>
      <c r="F546" s="17">
        <v>0.65972222222222199</v>
      </c>
      <c r="G546" s="17">
        <v>0.66319444444444398</v>
      </c>
      <c r="H546" s="17">
        <v>0.67361111111111105</v>
      </c>
      <c r="I546" s="17">
        <f t="shared" ref="I546" si="184">H546-G546</f>
        <v>1.0416666666667074E-2</v>
      </c>
      <c r="K546" s="1">
        <f t="shared" ref="K546" si="185">MINUTE(I546)</f>
        <v>15</v>
      </c>
      <c r="L546" s="1">
        <v>1</v>
      </c>
    </row>
    <row r="547" spans="1:12" hidden="1">
      <c r="A547">
        <v>542</v>
      </c>
      <c r="B547" s="16">
        <v>43582</v>
      </c>
      <c r="C547" t="s">
        <v>412</v>
      </c>
      <c r="D547" s="1" t="s">
        <v>409</v>
      </c>
      <c r="E547" s="1" t="s">
        <v>21</v>
      </c>
      <c r="F547" s="17">
        <v>0.41041666666666698</v>
      </c>
      <c r="G547" s="17">
        <v>0.41527777777777802</v>
      </c>
      <c r="H547" s="17">
        <v>0.42361111111111099</v>
      </c>
      <c r="I547" s="17">
        <f t="shared" ref="I547:I548" si="186">H547-G547</f>
        <v>8.3333333333329707E-3</v>
      </c>
      <c r="K547" s="1">
        <f t="shared" ref="K547:K548" si="187">MINUTE(I547)</f>
        <v>12</v>
      </c>
      <c r="L547" s="1">
        <v>1</v>
      </c>
    </row>
    <row r="548" spans="1:12" hidden="1">
      <c r="A548">
        <v>543</v>
      </c>
      <c r="B548" s="16">
        <v>43582</v>
      </c>
      <c r="C548" t="s">
        <v>335</v>
      </c>
      <c r="D548" s="1" t="s">
        <v>409</v>
      </c>
      <c r="E548" s="1" t="s">
        <v>122</v>
      </c>
      <c r="F548" s="17">
        <v>0.36805555555555602</v>
      </c>
      <c r="G548" s="17">
        <v>0.36944444444444402</v>
      </c>
      <c r="H548" s="17">
        <v>0.375694444444444</v>
      </c>
      <c r="I548" s="17">
        <f t="shared" si="186"/>
        <v>6.2499999999999778E-3</v>
      </c>
      <c r="K548" s="1">
        <f t="shared" si="187"/>
        <v>9</v>
      </c>
      <c r="L548" s="1">
        <v>1</v>
      </c>
    </row>
    <row r="549" spans="1:12" hidden="1">
      <c r="A549">
        <v>544</v>
      </c>
      <c r="B549" s="16">
        <v>43582</v>
      </c>
      <c r="C549" t="s">
        <v>413</v>
      </c>
      <c r="D549" s="1" t="s">
        <v>13</v>
      </c>
      <c r="E549" s="1" t="s">
        <v>26</v>
      </c>
      <c r="F549" s="17"/>
      <c r="G549" s="17">
        <v>0.63749999999999996</v>
      </c>
      <c r="H549" s="17">
        <v>0.67777777777777803</v>
      </c>
      <c r="I549" s="17">
        <f t="shared" ref="I549:I551" si="188">H549-G549</f>
        <v>4.0277777777778079E-2</v>
      </c>
      <c r="K549" s="1">
        <f t="shared" ref="K549:K551" si="189">MINUTE(I549)</f>
        <v>58</v>
      </c>
      <c r="L549" s="1">
        <v>1</v>
      </c>
    </row>
    <row r="550" spans="1:12" hidden="1">
      <c r="A550">
        <v>545</v>
      </c>
      <c r="B550" s="16">
        <v>43582</v>
      </c>
      <c r="C550" t="s">
        <v>351</v>
      </c>
      <c r="D550" s="1" t="s">
        <v>13</v>
      </c>
      <c r="E550" s="1" t="s">
        <v>19</v>
      </c>
      <c r="F550" s="17"/>
      <c r="G550" s="17">
        <v>0.61805555555555602</v>
      </c>
      <c r="H550" s="17">
        <v>0.63333333333333297</v>
      </c>
      <c r="I550" s="17">
        <f t="shared" si="188"/>
        <v>1.5277777777776946E-2</v>
      </c>
      <c r="K550" s="1">
        <f t="shared" si="189"/>
        <v>22</v>
      </c>
      <c r="L550" s="1">
        <v>1</v>
      </c>
    </row>
    <row r="551" spans="1:12" hidden="1">
      <c r="A551">
        <v>546</v>
      </c>
      <c r="B551" s="16">
        <v>43582</v>
      </c>
      <c r="C551" t="s">
        <v>414</v>
      </c>
      <c r="D551" s="1" t="s">
        <v>13</v>
      </c>
      <c r="E551" s="1" t="s">
        <v>29</v>
      </c>
      <c r="G551" s="17">
        <v>0.58750000000000002</v>
      </c>
      <c r="H551" s="17">
        <v>0.593055555555556</v>
      </c>
      <c r="I551" s="17">
        <f t="shared" si="188"/>
        <v>5.5555555555559799E-3</v>
      </c>
      <c r="K551" s="1">
        <f t="shared" si="189"/>
        <v>8</v>
      </c>
      <c r="L551" s="1">
        <v>1</v>
      </c>
    </row>
    <row r="552" spans="1:12" hidden="1">
      <c r="A552">
        <v>547</v>
      </c>
      <c r="B552" s="16">
        <v>43582</v>
      </c>
      <c r="C552" t="s">
        <v>183</v>
      </c>
      <c r="D552" s="1" t="s">
        <v>175</v>
      </c>
      <c r="E552" s="1" t="s">
        <v>29</v>
      </c>
      <c r="F552" s="17">
        <v>0.8</v>
      </c>
      <c r="G552" s="17">
        <v>0.80069444444444404</v>
      </c>
      <c r="H552" s="17">
        <v>0.80763888888888902</v>
      </c>
      <c r="I552" s="17">
        <f t="shared" ref="I552" si="190">H552-G552</f>
        <v>6.9444444444449749E-3</v>
      </c>
      <c r="K552" s="1">
        <f t="shared" ref="K552" si="191">MINUTE(I552)</f>
        <v>10</v>
      </c>
      <c r="L552" s="1">
        <v>1</v>
      </c>
    </row>
    <row r="553" spans="1:12" hidden="1">
      <c r="A553">
        <v>548</v>
      </c>
      <c r="B553" s="16">
        <v>43583</v>
      </c>
      <c r="C553" t="s">
        <v>415</v>
      </c>
      <c r="D553" s="1" t="s">
        <v>80</v>
      </c>
      <c r="E553" s="1" t="s">
        <v>29</v>
      </c>
      <c r="F553" s="17">
        <v>0.70138888888888895</v>
      </c>
      <c r="G553" s="17">
        <v>0.70277777777777795</v>
      </c>
      <c r="H553" s="17">
        <v>0.71736111111111101</v>
      </c>
      <c r="I553" s="17">
        <f t="shared" ref="I553:I555" si="192">H553-G553</f>
        <v>1.4583333333333059E-2</v>
      </c>
      <c r="K553" s="1">
        <f t="shared" ref="K553:K555" si="193">MINUTE(I553)</f>
        <v>21</v>
      </c>
      <c r="L553" s="1">
        <v>1</v>
      </c>
    </row>
    <row r="554" spans="1:12" hidden="1">
      <c r="A554">
        <v>549</v>
      </c>
      <c r="B554" s="16">
        <v>43583</v>
      </c>
      <c r="C554" t="s">
        <v>416</v>
      </c>
      <c r="D554" s="1" t="s">
        <v>80</v>
      </c>
      <c r="E554" s="1" t="s">
        <v>29</v>
      </c>
      <c r="F554" s="17">
        <v>0.70138888888888895</v>
      </c>
      <c r="G554" s="17">
        <v>0.70277777777777795</v>
      </c>
      <c r="H554" s="17">
        <v>0.71736111111111101</v>
      </c>
      <c r="I554" s="17">
        <f t="shared" si="192"/>
        <v>1.4583333333333059E-2</v>
      </c>
      <c r="K554" s="1">
        <f t="shared" si="193"/>
        <v>21</v>
      </c>
      <c r="L554" s="1">
        <v>1</v>
      </c>
    </row>
    <row r="555" spans="1:12" hidden="1">
      <c r="A555">
        <v>550</v>
      </c>
      <c r="B555" s="16">
        <v>43583</v>
      </c>
      <c r="C555" t="s">
        <v>417</v>
      </c>
      <c r="D555" s="1" t="s">
        <v>80</v>
      </c>
      <c r="E555" s="1" t="s">
        <v>29</v>
      </c>
      <c r="F555" s="17">
        <v>0.70138888888888895</v>
      </c>
      <c r="G555" s="17">
        <v>0.70277777777777795</v>
      </c>
      <c r="H555" s="17">
        <v>0.71736111111111101</v>
      </c>
      <c r="I555" s="17">
        <f t="shared" si="192"/>
        <v>1.4583333333333059E-2</v>
      </c>
      <c r="K555" s="1">
        <f t="shared" si="193"/>
        <v>21</v>
      </c>
      <c r="L555" s="1">
        <v>1</v>
      </c>
    </row>
    <row r="556" spans="1:12" hidden="1">
      <c r="A556">
        <v>551</v>
      </c>
      <c r="B556" s="16">
        <v>43583</v>
      </c>
      <c r="C556" t="s">
        <v>418</v>
      </c>
      <c r="D556" s="1" t="s">
        <v>80</v>
      </c>
      <c r="E556" s="1" t="s">
        <v>26</v>
      </c>
      <c r="F556" s="17"/>
      <c r="G556" s="17">
        <v>0.59027777777777801</v>
      </c>
      <c r="H556" s="1" t="s">
        <v>15</v>
      </c>
      <c r="I556" s="17" t="e">
        <f t="shared" ref="I556:I559" si="194">H556-G556</f>
        <v>#VALUE!</v>
      </c>
      <c r="K556" s="1" t="e">
        <f t="shared" ref="K556:K559" si="195">MINUTE(I556)</f>
        <v>#VALUE!</v>
      </c>
      <c r="L556" s="1">
        <v>1</v>
      </c>
    </row>
    <row r="557" spans="1:12" hidden="1">
      <c r="A557">
        <v>552</v>
      </c>
      <c r="B557" s="16">
        <v>43584</v>
      </c>
      <c r="C557" t="s">
        <v>107</v>
      </c>
      <c r="D557" s="1" t="s">
        <v>28</v>
      </c>
      <c r="E557" s="1" t="s">
        <v>26</v>
      </c>
      <c r="F557" s="17">
        <v>0.329166666666667</v>
      </c>
      <c r="G557" s="17">
        <v>0.33333333333333298</v>
      </c>
      <c r="H557" s="17">
        <v>0.35416666666666702</v>
      </c>
      <c r="I557" s="17">
        <f t="shared" si="194"/>
        <v>2.0833333333334036E-2</v>
      </c>
      <c r="K557" s="1">
        <f t="shared" si="195"/>
        <v>30</v>
      </c>
      <c r="L557" s="1">
        <v>1</v>
      </c>
    </row>
    <row r="558" spans="1:12" hidden="1">
      <c r="A558">
        <v>553</v>
      </c>
      <c r="B558" s="16">
        <v>43584</v>
      </c>
      <c r="C558" t="s">
        <v>419</v>
      </c>
      <c r="D558" s="1" t="s">
        <v>28</v>
      </c>
      <c r="E558" s="1" t="s">
        <v>26</v>
      </c>
      <c r="F558" s="17">
        <v>0.39583333333333298</v>
      </c>
      <c r="G558" s="17">
        <v>0.39722222222222198</v>
      </c>
      <c r="H558" s="17">
        <v>0.40625</v>
      </c>
      <c r="I558" s="17">
        <f t="shared" si="194"/>
        <v>9.0277777777780233E-3</v>
      </c>
      <c r="K558" s="1">
        <f t="shared" si="195"/>
        <v>13</v>
      </c>
      <c r="L558" s="1">
        <v>1</v>
      </c>
    </row>
    <row r="559" spans="1:12" hidden="1">
      <c r="A559">
        <v>554</v>
      </c>
      <c r="B559" s="16">
        <v>43584</v>
      </c>
      <c r="C559" t="s">
        <v>420</v>
      </c>
      <c r="D559" s="1" t="s">
        <v>28</v>
      </c>
      <c r="E559" s="1" t="s">
        <v>421</v>
      </c>
      <c r="F559" s="17">
        <v>0.41041666666666698</v>
      </c>
      <c r="G559" s="17">
        <v>0.41041666666666698</v>
      </c>
      <c r="H559" s="17">
        <v>0.41666666666666702</v>
      </c>
      <c r="I559" s="17">
        <f t="shared" si="194"/>
        <v>6.2500000000000333E-3</v>
      </c>
      <c r="K559" s="1">
        <f t="shared" si="195"/>
        <v>9</v>
      </c>
      <c r="L559" s="1">
        <v>1</v>
      </c>
    </row>
    <row r="560" spans="1:12" hidden="1">
      <c r="A560">
        <v>555</v>
      </c>
      <c r="B560" s="16">
        <v>43584</v>
      </c>
      <c r="C560" t="s">
        <v>422</v>
      </c>
      <c r="D560" s="1" t="s">
        <v>28</v>
      </c>
      <c r="E560" s="1" t="s">
        <v>421</v>
      </c>
      <c r="F560" s="17">
        <v>0.41041666666666698</v>
      </c>
      <c r="G560" s="17">
        <v>0.41041666666666698</v>
      </c>
      <c r="H560" s="17">
        <v>0.41666666666666702</v>
      </c>
      <c r="I560" s="17">
        <f t="shared" ref="I560:I562" si="196">H560-G560</f>
        <v>6.2500000000000333E-3</v>
      </c>
      <c r="K560" s="1">
        <f t="shared" ref="K560:K562" si="197">MINUTE(I560)</f>
        <v>9</v>
      </c>
      <c r="L560" s="1">
        <v>1</v>
      </c>
    </row>
    <row r="561" spans="1:12" hidden="1">
      <c r="A561">
        <v>556</v>
      </c>
      <c r="B561" s="16">
        <v>43584</v>
      </c>
      <c r="C561" t="s">
        <v>423</v>
      </c>
      <c r="D561" s="1" t="s">
        <v>28</v>
      </c>
      <c r="E561" s="1" t="s">
        <v>421</v>
      </c>
      <c r="F561" s="17">
        <v>0.52013888888888904</v>
      </c>
      <c r="G561" s="17">
        <v>0.52222222222222203</v>
      </c>
      <c r="H561" s="17">
        <v>0.54166666666666696</v>
      </c>
      <c r="I561" s="17">
        <f t="shared" si="196"/>
        <v>1.944444444444493E-2</v>
      </c>
      <c r="K561" s="1">
        <f t="shared" si="197"/>
        <v>28</v>
      </c>
      <c r="L561" s="1">
        <v>1</v>
      </c>
    </row>
    <row r="562" spans="1:12" hidden="1">
      <c r="A562">
        <v>557</v>
      </c>
      <c r="B562" s="16">
        <v>43584</v>
      </c>
      <c r="C562" t="s">
        <v>424</v>
      </c>
      <c r="D562" s="1" t="s">
        <v>28</v>
      </c>
      <c r="E562" s="1" t="s">
        <v>421</v>
      </c>
      <c r="F562" s="17">
        <v>0.52013888888888904</v>
      </c>
      <c r="G562" s="17">
        <v>0.52222222222222203</v>
      </c>
      <c r="H562" s="17">
        <v>0.54166666666666696</v>
      </c>
      <c r="I562" s="17">
        <f t="shared" si="196"/>
        <v>1.944444444444493E-2</v>
      </c>
      <c r="K562" s="1">
        <f t="shared" si="197"/>
        <v>28</v>
      </c>
      <c r="L562" s="1">
        <v>1</v>
      </c>
    </row>
    <row r="563" spans="1:12" hidden="1">
      <c r="A563">
        <v>558</v>
      </c>
      <c r="B563" s="16">
        <v>43584</v>
      </c>
      <c r="C563" t="s">
        <v>425</v>
      </c>
      <c r="D563" s="1" t="s">
        <v>106</v>
      </c>
      <c r="E563" s="1" t="s">
        <v>26</v>
      </c>
      <c r="F563" s="17">
        <v>0.53958333333333297</v>
      </c>
      <c r="G563" s="17">
        <v>0.54097222222222197</v>
      </c>
      <c r="H563" s="17">
        <v>0.56458333333333299</v>
      </c>
      <c r="I563" s="17">
        <f t="shared" ref="I563:I565" si="198">H563-G563</f>
        <v>2.3611111111111027E-2</v>
      </c>
      <c r="K563" s="1">
        <f t="shared" ref="K563:K565" si="199">MINUTE(I563)</f>
        <v>34</v>
      </c>
      <c r="L563" s="1">
        <v>1</v>
      </c>
    </row>
    <row r="564" spans="1:12" hidden="1">
      <c r="A564">
        <v>559</v>
      </c>
      <c r="B564" s="16">
        <v>43584</v>
      </c>
      <c r="C564" t="s">
        <v>12</v>
      </c>
      <c r="D564" s="1" t="s">
        <v>106</v>
      </c>
      <c r="E564" s="1" t="s">
        <v>26</v>
      </c>
      <c r="F564" s="17">
        <v>0.46458333333333302</v>
      </c>
      <c r="G564" s="17">
        <v>0.46875</v>
      </c>
      <c r="H564" s="17">
        <v>0.485416666666667</v>
      </c>
      <c r="I564" s="17">
        <f t="shared" si="198"/>
        <v>1.6666666666666996E-2</v>
      </c>
      <c r="K564" s="1">
        <f t="shared" si="199"/>
        <v>24</v>
      </c>
      <c r="L564" s="1">
        <v>1</v>
      </c>
    </row>
    <row r="565" spans="1:12" hidden="1">
      <c r="A565">
        <v>560</v>
      </c>
      <c r="B565" s="16">
        <v>43584</v>
      </c>
      <c r="C565" t="s">
        <v>426</v>
      </c>
      <c r="D565" s="1" t="s">
        <v>106</v>
      </c>
      <c r="E565" s="1" t="s">
        <v>427</v>
      </c>
      <c r="F565" s="17">
        <v>0.42916666666666697</v>
      </c>
      <c r="G565" s="17">
        <v>0.43055555555555602</v>
      </c>
      <c r="H565" s="17">
        <v>0.44027777777777799</v>
      </c>
      <c r="I565" s="17">
        <f t="shared" si="198"/>
        <v>9.7222222222219656E-3</v>
      </c>
      <c r="K565" s="1">
        <f t="shared" si="199"/>
        <v>14</v>
      </c>
      <c r="L565" s="1">
        <v>1</v>
      </c>
    </row>
    <row r="566" spans="1:12" hidden="1">
      <c r="A566">
        <v>561</v>
      </c>
      <c r="B566" s="16">
        <v>43584</v>
      </c>
      <c r="C566" t="s">
        <v>69</v>
      </c>
      <c r="D566" s="1" t="s">
        <v>175</v>
      </c>
      <c r="E566" s="1" t="s">
        <v>81</v>
      </c>
      <c r="F566" s="17">
        <v>0.62847222222222199</v>
      </c>
      <c r="G566" s="17">
        <v>0.64583333333333304</v>
      </c>
      <c r="H566" s="17">
        <v>0.65972222222222199</v>
      </c>
      <c r="I566" s="17">
        <f t="shared" ref="I566" si="200">H566-G566</f>
        <v>1.3888888888888951E-2</v>
      </c>
      <c r="K566" s="1">
        <f t="shared" ref="K566" si="201">MINUTE(I566)</f>
        <v>20</v>
      </c>
      <c r="L566" s="1">
        <v>1</v>
      </c>
    </row>
    <row r="567" spans="1:12" hidden="1">
      <c r="A567">
        <v>562</v>
      </c>
      <c r="B567" s="16">
        <v>43584</v>
      </c>
      <c r="C567" t="s">
        <v>411</v>
      </c>
      <c r="D567" s="1" t="s">
        <v>80</v>
      </c>
      <c r="E567" s="1" t="s">
        <v>21</v>
      </c>
      <c r="F567" s="17">
        <v>0.65277777777777801</v>
      </c>
      <c r="G567" s="17">
        <v>0.65972222222222199</v>
      </c>
      <c r="H567" s="17">
        <v>0.67361111111111105</v>
      </c>
      <c r="I567" s="17">
        <f t="shared" ref="I567:I569" si="202">H567-G567</f>
        <v>1.3888888888889062E-2</v>
      </c>
      <c r="K567" s="1">
        <f t="shared" ref="K567:K569" si="203">MINUTE(I567)</f>
        <v>20</v>
      </c>
      <c r="L567" s="1">
        <v>1</v>
      </c>
    </row>
    <row r="568" spans="1:12" hidden="1">
      <c r="A568">
        <v>563</v>
      </c>
      <c r="B568" s="16">
        <v>43584</v>
      </c>
      <c r="C568" t="s">
        <v>428</v>
      </c>
      <c r="D568" s="1" t="s">
        <v>80</v>
      </c>
      <c r="E568" s="1" t="s">
        <v>21</v>
      </c>
      <c r="F568" s="17">
        <v>0.65277777777777801</v>
      </c>
      <c r="G568" s="17">
        <v>0.65972222222222199</v>
      </c>
      <c r="H568" s="17">
        <v>0.67361111111111105</v>
      </c>
      <c r="I568" s="17">
        <f t="shared" si="202"/>
        <v>1.3888888888889062E-2</v>
      </c>
      <c r="K568" s="1">
        <f t="shared" si="203"/>
        <v>20</v>
      </c>
      <c r="L568" s="1">
        <v>1</v>
      </c>
    </row>
    <row r="569" spans="1:12" hidden="1">
      <c r="A569">
        <v>564</v>
      </c>
      <c r="B569" s="16">
        <v>43584</v>
      </c>
      <c r="C569" t="s">
        <v>429</v>
      </c>
      <c r="D569" s="1" t="s">
        <v>80</v>
      </c>
      <c r="E569" s="1" t="s">
        <v>21</v>
      </c>
      <c r="F569" s="17">
        <v>0.65277777777777801</v>
      </c>
      <c r="G569" s="17">
        <v>0.65972222222222199</v>
      </c>
      <c r="H569" s="17">
        <v>0.67361111111111105</v>
      </c>
      <c r="I569" s="17">
        <f t="shared" si="202"/>
        <v>1.3888888888889062E-2</v>
      </c>
      <c r="K569" s="1">
        <f t="shared" si="203"/>
        <v>20</v>
      </c>
      <c r="L569" s="1">
        <v>1</v>
      </c>
    </row>
    <row r="570" spans="1:12" hidden="1">
      <c r="A570">
        <v>565</v>
      </c>
      <c r="B570" s="16">
        <v>43584</v>
      </c>
      <c r="C570" t="s">
        <v>430</v>
      </c>
      <c r="D570" s="1" t="s">
        <v>80</v>
      </c>
      <c r="E570" s="1" t="s">
        <v>26</v>
      </c>
      <c r="F570" s="17">
        <v>0.79374999999999996</v>
      </c>
      <c r="G570" s="17">
        <v>0.79861111111111105</v>
      </c>
      <c r="H570" s="17">
        <v>0.82847222222222205</v>
      </c>
      <c r="I570" s="17">
        <f t="shared" ref="I570:I572" si="204">H570-G570</f>
        <v>2.9861111111111005E-2</v>
      </c>
      <c r="K570" s="1">
        <f t="shared" ref="K570:K572" si="205">MINUTE(I570)</f>
        <v>43</v>
      </c>
      <c r="L570" s="1">
        <v>1</v>
      </c>
    </row>
    <row r="571" spans="1:12" hidden="1">
      <c r="A571">
        <v>566</v>
      </c>
      <c r="B571" s="16">
        <v>43584</v>
      </c>
      <c r="C571" t="s">
        <v>363</v>
      </c>
      <c r="D571" s="1" t="s">
        <v>80</v>
      </c>
      <c r="E571" s="1" t="s">
        <v>51</v>
      </c>
      <c r="F571" s="17">
        <v>0.83888888888888902</v>
      </c>
      <c r="G571" s="17">
        <v>0.84861111111111098</v>
      </c>
      <c r="H571" s="17">
        <v>0.86111111111111105</v>
      </c>
      <c r="I571" s="17">
        <f t="shared" si="204"/>
        <v>1.2500000000000067E-2</v>
      </c>
      <c r="K571" s="1">
        <f t="shared" si="205"/>
        <v>18</v>
      </c>
      <c r="L571" s="1">
        <v>1</v>
      </c>
    </row>
    <row r="572" spans="1:12" hidden="1">
      <c r="A572">
        <v>567</v>
      </c>
      <c r="B572" s="16">
        <v>43584</v>
      </c>
      <c r="C572" t="s">
        <v>431</v>
      </c>
      <c r="D572" s="1" t="s">
        <v>80</v>
      </c>
      <c r="E572" s="1" t="s">
        <v>432</v>
      </c>
      <c r="F572" s="17">
        <v>0.71250000000000002</v>
      </c>
      <c r="G572" s="17">
        <v>0.71875</v>
      </c>
      <c r="H572" s="17">
        <v>0.74791666666666701</v>
      </c>
      <c r="I572" s="17">
        <f t="shared" si="204"/>
        <v>2.9166666666667007E-2</v>
      </c>
      <c r="K572" s="1">
        <f t="shared" si="205"/>
        <v>42</v>
      </c>
      <c r="L572" s="1">
        <v>1</v>
      </c>
    </row>
    <row r="573" spans="1:12" hidden="1">
      <c r="A573">
        <v>568</v>
      </c>
      <c r="B573" s="16">
        <v>43585</v>
      </c>
      <c r="C573" t="s">
        <v>361</v>
      </c>
      <c r="D573" s="1" t="s">
        <v>13</v>
      </c>
      <c r="E573" s="1" t="s">
        <v>21</v>
      </c>
      <c r="F573" s="17">
        <v>0.61041666666666705</v>
      </c>
      <c r="G573" s="17">
        <v>0.61041666666666705</v>
      </c>
      <c r="H573" s="17">
        <v>0.62361111111111101</v>
      </c>
      <c r="I573" s="17">
        <f t="shared" ref="I573:I576" si="206">H573-G573</f>
        <v>1.3194444444443953E-2</v>
      </c>
      <c r="K573" s="1">
        <f t="shared" ref="K573:K576" si="207">MINUTE(I573)</f>
        <v>19</v>
      </c>
      <c r="L573" s="1">
        <v>1</v>
      </c>
    </row>
    <row r="574" spans="1:12" hidden="1">
      <c r="A574">
        <v>569</v>
      </c>
      <c r="B574" s="16">
        <v>43585</v>
      </c>
      <c r="C574" t="s">
        <v>47</v>
      </c>
      <c r="D574" s="1" t="s">
        <v>13</v>
      </c>
      <c r="E574" s="1" t="s">
        <v>55</v>
      </c>
      <c r="F574" s="17"/>
      <c r="G574" s="17">
        <v>0.73611111111111105</v>
      </c>
      <c r="H574" s="17">
        <v>0.75</v>
      </c>
      <c r="I574" s="17">
        <f t="shared" si="206"/>
        <v>1.3888888888888951E-2</v>
      </c>
      <c r="K574" s="1">
        <f t="shared" si="207"/>
        <v>20</v>
      </c>
      <c r="L574" s="1">
        <v>1</v>
      </c>
    </row>
    <row r="575" spans="1:12" hidden="1">
      <c r="A575">
        <v>570</v>
      </c>
      <c r="B575" s="16">
        <v>43585</v>
      </c>
      <c r="C575" t="s">
        <v>205</v>
      </c>
      <c r="D575" s="1" t="s">
        <v>13</v>
      </c>
      <c r="E575" s="1" t="s">
        <v>81</v>
      </c>
      <c r="F575" s="17"/>
      <c r="G575" s="17">
        <v>0.63958333333333295</v>
      </c>
      <c r="H575" s="17">
        <v>0.66041666666666698</v>
      </c>
      <c r="I575" s="17">
        <f t="shared" si="206"/>
        <v>2.0833333333334036E-2</v>
      </c>
      <c r="K575" s="1">
        <f t="shared" si="207"/>
        <v>30</v>
      </c>
      <c r="L575" s="1">
        <v>1</v>
      </c>
    </row>
    <row r="576" spans="1:12" hidden="1">
      <c r="A576">
        <v>571</v>
      </c>
      <c r="B576" s="16">
        <v>43585</v>
      </c>
      <c r="C576" t="s">
        <v>433</v>
      </c>
      <c r="D576" s="1" t="s">
        <v>13</v>
      </c>
      <c r="E576" s="1" t="s">
        <v>26</v>
      </c>
      <c r="F576" s="17"/>
      <c r="G576" s="17">
        <v>0.79374999999999996</v>
      </c>
      <c r="H576" s="17">
        <v>0.79513888888888895</v>
      </c>
      <c r="I576" s="17">
        <f t="shared" si="206"/>
        <v>1.388888888888995E-3</v>
      </c>
      <c r="K576" s="1">
        <f t="shared" si="207"/>
        <v>2</v>
      </c>
      <c r="L576" s="1">
        <v>1</v>
      </c>
    </row>
    <row r="577" spans="1:12" hidden="1">
      <c r="A577">
        <v>572</v>
      </c>
      <c r="B577" s="16">
        <v>43585</v>
      </c>
      <c r="C577" t="s">
        <v>434</v>
      </c>
      <c r="D577" s="1" t="s">
        <v>38</v>
      </c>
      <c r="E577" s="1" t="s">
        <v>26</v>
      </c>
      <c r="F577" s="17">
        <v>0.32500000000000001</v>
      </c>
      <c r="G577" s="17">
        <v>0.32569444444444401</v>
      </c>
      <c r="H577" s="17">
        <v>0.36180555555555599</v>
      </c>
      <c r="I577" s="17">
        <f t="shared" ref="I577:I579" si="208">H577-G577</f>
        <v>3.6111111111111982E-2</v>
      </c>
      <c r="K577" s="1">
        <f t="shared" ref="K577:K579" si="209">MINUTE(I577)</f>
        <v>52</v>
      </c>
      <c r="L577" s="1">
        <v>1</v>
      </c>
    </row>
    <row r="578" spans="1:12" hidden="1">
      <c r="A578">
        <v>573</v>
      </c>
      <c r="B578" s="16">
        <v>43585</v>
      </c>
      <c r="C578" t="s">
        <v>355</v>
      </c>
      <c r="D578" s="1" t="s">
        <v>38</v>
      </c>
      <c r="E578" s="1" t="s">
        <v>26</v>
      </c>
      <c r="F578" s="17">
        <v>0.47361111111111098</v>
      </c>
      <c r="G578" s="17">
        <v>0.47430555555555598</v>
      </c>
      <c r="H578" s="17">
        <v>0.50833333333333297</v>
      </c>
      <c r="I578" s="17">
        <f t="shared" si="208"/>
        <v>3.4027777777776991E-2</v>
      </c>
      <c r="K578" s="1">
        <f t="shared" si="209"/>
        <v>49</v>
      </c>
      <c r="L578" s="1">
        <v>1</v>
      </c>
    </row>
    <row r="579" spans="1:12" hidden="1">
      <c r="A579">
        <v>574</v>
      </c>
      <c r="B579" s="16">
        <v>43585</v>
      </c>
      <c r="C579" t="s">
        <v>265</v>
      </c>
      <c r="D579" s="1" t="s">
        <v>38</v>
      </c>
      <c r="E579" s="1" t="s">
        <v>26</v>
      </c>
      <c r="F579" s="17">
        <v>0.54513888888888895</v>
      </c>
      <c r="G579" s="17">
        <v>0.55069444444444404</v>
      </c>
      <c r="H579" s="17">
        <v>0.561805555555556</v>
      </c>
      <c r="I579" s="17">
        <f t="shared" si="208"/>
        <v>1.111111111111196E-2</v>
      </c>
      <c r="K579" s="1">
        <f t="shared" si="209"/>
        <v>16</v>
      </c>
      <c r="L579" s="1">
        <v>1</v>
      </c>
    </row>
    <row r="580" spans="1:12" hidden="1">
      <c r="A580">
        <v>575</v>
      </c>
      <c r="B580" s="16">
        <v>43585</v>
      </c>
      <c r="C580" t="s">
        <v>47</v>
      </c>
      <c r="D580" s="1" t="s">
        <v>106</v>
      </c>
      <c r="E580" s="1" t="s">
        <v>26</v>
      </c>
      <c r="F580" s="17">
        <v>0.38194444444444398</v>
      </c>
      <c r="G580" s="17">
        <v>0.38194444444444398</v>
      </c>
      <c r="H580" s="17">
        <v>0.39583333333333298</v>
      </c>
      <c r="I580" s="17">
        <f t="shared" ref="I580:I581" si="210">H580-G580</f>
        <v>1.3888888888889006E-2</v>
      </c>
      <c r="K580" s="1">
        <f t="shared" ref="K580:K581" si="211">MINUTE(I580)</f>
        <v>20</v>
      </c>
      <c r="L580" s="1">
        <v>1</v>
      </c>
    </row>
    <row r="581" spans="1:12" hidden="1">
      <c r="A581">
        <v>576</v>
      </c>
      <c r="B581" s="16">
        <v>43585</v>
      </c>
      <c r="C581" t="s">
        <v>435</v>
      </c>
      <c r="D581" s="1" t="s">
        <v>106</v>
      </c>
      <c r="E581" s="1" t="s">
        <v>26</v>
      </c>
      <c r="F581" s="17">
        <v>0.49097222222222198</v>
      </c>
      <c r="G581" s="17">
        <v>0.49861111111111101</v>
      </c>
      <c r="H581" s="17">
        <v>0.51041666666666696</v>
      </c>
      <c r="I581" s="17">
        <f t="shared" si="210"/>
        <v>1.1805555555555958E-2</v>
      </c>
      <c r="K581" s="1">
        <f t="shared" si="211"/>
        <v>17</v>
      </c>
      <c r="L581" s="1">
        <v>1</v>
      </c>
    </row>
    <row r="582" spans="1:12" hidden="1">
      <c r="A582">
        <v>577</v>
      </c>
      <c r="B582" s="16">
        <v>43585</v>
      </c>
      <c r="C582" t="s">
        <v>436</v>
      </c>
      <c r="D582" s="1" t="s">
        <v>80</v>
      </c>
      <c r="E582" s="1" t="s">
        <v>26</v>
      </c>
      <c r="F582" s="17">
        <v>0.77777777777777801</v>
      </c>
      <c r="G582" s="17">
        <v>0.79166666666666696</v>
      </c>
      <c r="H582" s="17">
        <v>0.82638888888888895</v>
      </c>
      <c r="I582" s="17">
        <f t="shared" ref="I582" si="212">H582-G582</f>
        <v>3.4722222222221988E-2</v>
      </c>
      <c r="K582" s="1">
        <f t="shared" ref="K582" si="213">MINUTE(I582)</f>
        <v>50</v>
      </c>
      <c r="L582" s="1">
        <v>1</v>
      </c>
    </row>
    <row r="583" spans="1:12" hidden="1">
      <c r="A583">
        <v>578</v>
      </c>
      <c r="B583" s="16">
        <v>43585</v>
      </c>
      <c r="C583" t="s">
        <v>437</v>
      </c>
      <c r="D583" s="1" t="s">
        <v>80</v>
      </c>
      <c r="E583" s="1" t="s">
        <v>26</v>
      </c>
      <c r="F583" s="17">
        <v>0.76388888888888895</v>
      </c>
      <c r="G583" s="17">
        <v>0.77083333333333304</v>
      </c>
      <c r="H583" s="17">
        <v>0.79236111111111096</v>
      </c>
      <c r="I583" s="17">
        <f t="shared" ref="I583" si="214">H583-G583</f>
        <v>2.1527777777777923E-2</v>
      </c>
      <c r="K583" s="1">
        <f t="shared" ref="K583" si="215">MINUTE(I583)</f>
        <v>31</v>
      </c>
      <c r="L583" s="1">
        <v>1</v>
      </c>
    </row>
    <row r="584" spans="1:12" hidden="1">
      <c r="A584">
        <v>579</v>
      </c>
      <c r="B584" s="16">
        <v>43585</v>
      </c>
      <c r="C584" t="s">
        <v>371</v>
      </c>
      <c r="D584" s="1" t="s">
        <v>31</v>
      </c>
      <c r="E584" s="1" t="s">
        <v>26</v>
      </c>
      <c r="F584" s="17">
        <v>0.70763888888888904</v>
      </c>
      <c r="G584" s="17">
        <v>0.72083333333333299</v>
      </c>
      <c r="H584" s="17">
        <v>0.73680555555555605</v>
      </c>
      <c r="I584" s="17">
        <f t="shared" ref="I584:I586" si="216">H584-G584</f>
        <v>1.5972222222223054E-2</v>
      </c>
      <c r="K584" s="1">
        <f t="shared" ref="K584:K586" si="217">MINUTE(I584)</f>
        <v>23</v>
      </c>
      <c r="L584" s="1">
        <v>1</v>
      </c>
    </row>
    <row r="585" spans="1:12" hidden="1">
      <c r="A585">
        <v>580</v>
      </c>
      <c r="B585" s="16">
        <v>43585</v>
      </c>
      <c r="C585" t="s">
        <v>180</v>
      </c>
      <c r="D585" s="1" t="s">
        <v>31</v>
      </c>
      <c r="E585" s="1" t="s">
        <v>26</v>
      </c>
      <c r="F585" s="17">
        <v>0.69444444444444497</v>
      </c>
      <c r="G585" s="17">
        <v>0.74027777777777803</v>
      </c>
      <c r="H585" s="17">
        <v>0.75</v>
      </c>
      <c r="I585" s="17">
        <f t="shared" si="216"/>
        <v>9.7222222222219656E-3</v>
      </c>
      <c r="K585" s="1">
        <f t="shared" si="217"/>
        <v>14</v>
      </c>
      <c r="L585" s="1">
        <v>1</v>
      </c>
    </row>
    <row r="586" spans="1:12" hidden="1">
      <c r="A586">
        <v>581</v>
      </c>
      <c r="B586" s="16">
        <v>43585</v>
      </c>
      <c r="C586" t="s">
        <v>438</v>
      </c>
      <c r="D586" s="1" t="s">
        <v>31</v>
      </c>
      <c r="E586" s="1" t="s">
        <v>29</v>
      </c>
      <c r="F586" s="17">
        <v>0.85416666666666696</v>
      </c>
      <c r="G586" s="17">
        <v>0.85763888888888895</v>
      </c>
      <c r="H586" s="17">
        <v>0.87638888888888899</v>
      </c>
      <c r="I586" s="17">
        <f t="shared" si="216"/>
        <v>1.8750000000000044E-2</v>
      </c>
      <c r="K586" s="1">
        <f t="shared" si="217"/>
        <v>27</v>
      </c>
      <c r="L586" s="1">
        <v>1</v>
      </c>
    </row>
    <row r="587" spans="1:12" hidden="1">
      <c r="A587">
        <v>582</v>
      </c>
      <c r="B587" s="16">
        <v>43585</v>
      </c>
      <c r="C587" t="s">
        <v>298</v>
      </c>
      <c r="D587" s="1" t="s">
        <v>31</v>
      </c>
      <c r="E587" s="1" t="s">
        <v>26</v>
      </c>
      <c r="F587" s="17">
        <v>0.72638888888888897</v>
      </c>
      <c r="G587" s="17">
        <v>0.75208333333333299</v>
      </c>
      <c r="H587" s="17">
        <v>0.75694444444444497</v>
      </c>
      <c r="I587" s="17">
        <f t="shared" ref="I587:I589" si="218">H587-G587</f>
        <v>4.861111111111982E-3</v>
      </c>
      <c r="K587" s="1">
        <f t="shared" ref="K587:K589" si="219">MINUTE(I587)</f>
        <v>7</v>
      </c>
      <c r="L587" s="1">
        <v>1</v>
      </c>
    </row>
    <row r="588" spans="1:12" hidden="1">
      <c r="A588">
        <v>583</v>
      </c>
      <c r="B588" s="16">
        <v>43585</v>
      </c>
      <c r="C588" t="s">
        <v>91</v>
      </c>
      <c r="D588" s="1" t="s">
        <v>31</v>
      </c>
      <c r="E588" s="1" t="s">
        <v>26</v>
      </c>
      <c r="F588" s="17"/>
      <c r="G588" s="17">
        <v>0.80347222222222203</v>
      </c>
      <c r="H588" s="17">
        <v>0.80902777777777801</v>
      </c>
      <c r="I588" s="17">
        <f t="shared" si="218"/>
        <v>5.5555555555559799E-3</v>
      </c>
      <c r="K588" s="1">
        <f t="shared" si="219"/>
        <v>8</v>
      </c>
      <c r="L588" s="1">
        <v>1</v>
      </c>
    </row>
    <row r="589" spans="1:12" hidden="1">
      <c r="A589">
        <v>584</v>
      </c>
      <c r="B589" s="16">
        <v>43585</v>
      </c>
      <c r="C589" t="s">
        <v>439</v>
      </c>
      <c r="D589" s="1" t="s">
        <v>31</v>
      </c>
      <c r="E589" s="1" t="s">
        <v>26</v>
      </c>
      <c r="F589" s="17">
        <v>0.76944444444444404</v>
      </c>
      <c r="G589" s="17">
        <v>0.79722222222222205</v>
      </c>
      <c r="H589" s="17">
        <v>0.80208333333333304</v>
      </c>
      <c r="I589" s="17">
        <f t="shared" si="218"/>
        <v>4.8611111111109828E-3</v>
      </c>
      <c r="K589" s="1">
        <f t="shared" si="219"/>
        <v>7</v>
      </c>
      <c r="L589" s="1">
        <v>1</v>
      </c>
    </row>
    <row r="590" spans="1:12" hidden="1">
      <c r="A590">
        <v>585</v>
      </c>
      <c r="B590" s="16">
        <v>43585</v>
      </c>
      <c r="C590" t="s">
        <v>215</v>
      </c>
      <c r="D590" s="1" t="s">
        <v>31</v>
      </c>
      <c r="E590" s="1" t="s">
        <v>26</v>
      </c>
      <c r="F590" s="17">
        <v>0.80555555555555503</v>
      </c>
      <c r="G590" s="17">
        <v>0.81041666666666701</v>
      </c>
      <c r="H590" s="17">
        <v>0.82291666666666696</v>
      </c>
      <c r="I590" s="17">
        <f t="shared" ref="I590" si="220">H590-G590</f>
        <v>1.2499999999999956E-2</v>
      </c>
      <c r="K590" s="1">
        <f t="shared" ref="K590" si="221">MINUTE(I590)</f>
        <v>18</v>
      </c>
      <c r="L590" s="1">
        <v>1</v>
      </c>
    </row>
    <row r="591" spans="1:12" hidden="1">
      <c r="A591">
        <v>586</v>
      </c>
      <c r="B591" s="16">
        <v>43585</v>
      </c>
      <c r="C591" t="s">
        <v>440</v>
      </c>
      <c r="D591" s="1" t="s">
        <v>31</v>
      </c>
      <c r="E591" s="1" t="s">
        <v>26</v>
      </c>
      <c r="F591" s="17"/>
      <c r="G591" s="17">
        <v>0.84027777777777801</v>
      </c>
      <c r="H591" s="1" t="s">
        <v>15</v>
      </c>
      <c r="I591" s="17" t="e">
        <f t="shared" ref="I591:I596" si="222">H591-G591</f>
        <v>#VALUE!</v>
      </c>
      <c r="K591" s="1" t="e">
        <f t="shared" ref="K591:K596" si="223">MINUTE(I591)</f>
        <v>#VALUE!</v>
      </c>
      <c r="L591" s="1">
        <v>1</v>
      </c>
    </row>
    <row r="592" spans="1:12" hidden="1">
      <c r="A592">
        <v>587</v>
      </c>
      <c r="B592" s="16">
        <v>43585</v>
      </c>
      <c r="C592" t="s">
        <v>430</v>
      </c>
      <c r="D592" s="1" t="s">
        <v>69</v>
      </c>
      <c r="E592" s="1" t="s">
        <v>400</v>
      </c>
      <c r="F592" s="17"/>
      <c r="G592" s="17">
        <v>0.75</v>
      </c>
      <c r="H592" s="1" t="s">
        <v>15</v>
      </c>
      <c r="I592" s="17" t="e">
        <f t="shared" si="222"/>
        <v>#VALUE!</v>
      </c>
      <c r="K592" s="1" t="e">
        <f t="shared" si="223"/>
        <v>#VALUE!</v>
      </c>
      <c r="L592" s="1">
        <v>1</v>
      </c>
    </row>
    <row r="593" spans="1:12" hidden="1">
      <c r="A593">
        <v>588</v>
      </c>
      <c r="B593" s="16">
        <v>43585</v>
      </c>
      <c r="C593" t="s">
        <v>126</v>
      </c>
      <c r="D593" s="1" t="s">
        <v>69</v>
      </c>
      <c r="E593" s="1" t="s">
        <v>51</v>
      </c>
      <c r="F593" s="17"/>
      <c r="G593" s="17">
        <v>0.77291666666666703</v>
      </c>
      <c r="H593" s="1" t="s">
        <v>15</v>
      </c>
      <c r="I593" s="17" t="e">
        <f t="shared" si="222"/>
        <v>#VALUE!</v>
      </c>
      <c r="K593" s="1" t="e">
        <f t="shared" si="223"/>
        <v>#VALUE!</v>
      </c>
      <c r="L593" s="1">
        <v>1</v>
      </c>
    </row>
    <row r="594" spans="1:12" hidden="1">
      <c r="A594">
        <v>589</v>
      </c>
      <c r="B594" s="16">
        <v>43585</v>
      </c>
      <c r="C594" t="s">
        <v>107</v>
      </c>
      <c r="D594" s="1" t="s">
        <v>69</v>
      </c>
      <c r="E594" s="1" t="s">
        <v>441</v>
      </c>
      <c r="F594" s="17"/>
      <c r="G594" s="17">
        <v>0.81944444444444497</v>
      </c>
      <c r="H594" s="17">
        <v>0.82638888888888895</v>
      </c>
      <c r="I594" s="17">
        <f t="shared" si="222"/>
        <v>6.9444444444439757E-3</v>
      </c>
      <c r="K594" s="1">
        <f t="shared" si="223"/>
        <v>10</v>
      </c>
      <c r="L594" s="1">
        <v>1</v>
      </c>
    </row>
    <row r="595" spans="1:12" hidden="1">
      <c r="A595">
        <v>590</v>
      </c>
      <c r="B595" s="16">
        <v>43585</v>
      </c>
      <c r="C595" t="s">
        <v>439</v>
      </c>
      <c r="D595" s="1" t="s">
        <v>31</v>
      </c>
      <c r="E595" s="1" t="s">
        <v>442</v>
      </c>
      <c r="F595" s="17"/>
      <c r="G595" s="17">
        <v>0.76944444444444404</v>
      </c>
      <c r="H595" s="17" t="s">
        <v>15</v>
      </c>
      <c r="I595" s="17" t="e">
        <f t="shared" si="222"/>
        <v>#VALUE!</v>
      </c>
      <c r="K595" s="1" t="e">
        <f t="shared" si="223"/>
        <v>#VALUE!</v>
      </c>
      <c r="L595" s="1">
        <v>1</v>
      </c>
    </row>
    <row r="596" spans="1:12" hidden="1">
      <c r="A596">
        <v>591</v>
      </c>
      <c r="B596" s="16">
        <v>43586</v>
      </c>
      <c r="C596" t="s">
        <v>126</v>
      </c>
      <c r="D596" s="1" t="s">
        <v>31</v>
      </c>
      <c r="E596" s="1" t="s">
        <v>26</v>
      </c>
      <c r="F596" s="17">
        <v>0.74513888888888902</v>
      </c>
      <c r="G596" s="17">
        <v>0.76527777777777795</v>
      </c>
      <c r="H596" s="17">
        <v>0.80208333333333304</v>
      </c>
      <c r="I596" s="17">
        <f t="shared" si="222"/>
        <v>3.6805555555555092E-2</v>
      </c>
      <c r="K596" s="1">
        <f t="shared" si="223"/>
        <v>53</v>
      </c>
      <c r="L596" s="1">
        <v>1</v>
      </c>
    </row>
    <row r="597" spans="1:12" hidden="1">
      <c r="A597">
        <v>592</v>
      </c>
      <c r="B597" s="16">
        <v>43586</v>
      </c>
      <c r="C597" t="s">
        <v>443</v>
      </c>
      <c r="D597" s="1" t="s">
        <v>31</v>
      </c>
      <c r="E597" s="1" t="s">
        <v>26</v>
      </c>
      <c r="F597" s="17"/>
      <c r="G597" s="17">
        <v>0.77777777777777801</v>
      </c>
      <c r="H597" s="1" t="s">
        <v>15</v>
      </c>
      <c r="I597" s="17" t="e">
        <f t="shared" ref="I597:I600" si="224">H597-G597</f>
        <v>#VALUE!</v>
      </c>
      <c r="K597" s="1" t="e">
        <f t="shared" ref="K597:K600" si="225">MINUTE(I597)</f>
        <v>#VALUE!</v>
      </c>
      <c r="L597" s="1">
        <v>1</v>
      </c>
    </row>
    <row r="598" spans="1:12" hidden="1">
      <c r="A598">
        <v>593</v>
      </c>
      <c r="B598" s="16">
        <v>43586</v>
      </c>
      <c r="C598" t="s">
        <v>389</v>
      </c>
      <c r="D598" s="1" t="s">
        <v>31</v>
      </c>
      <c r="E598" s="1" t="s">
        <v>26</v>
      </c>
      <c r="F598" s="17"/>
      <c r="G598" s="17">
        <v>0.77777777777777801</v>
      </c>
      <c r="H598" s="1" t="s">
        <v>15</v>
      </c>
      <c r="I598" s="17" t="e">
        <f t="shared" si="224"/>
        <v>#VALUE!</v>
      </c>
      <c r="K598" s="1" t="e">
        <f t="shared" si="225"/>
        <v>#VALUE!</v>
      </c>
      <c r="L598" s="1">
        <v>1</v>
      </c>
    </row>
    <row r="599" spans="1:12" hidden="1">
      <c r="A599">
        <v>594</v>
      </c>
      <c r="B599" s="16">
        <v>43586</v>
      </c>
      <c r="C599" t="s">
        <v>245</v>
      </c>
      <c r="D599" s="1" t="s">
        <v>106</v>
      </c>
      <c r="E599" s="1" t="s">
        <v>441</v>
      </c>
      <c r="F599" s="17">
        <v>0.52916666666666701</v>
      </c>
      <c r="G599" s="17">
        <v>0.53125</v>
      </c>
      <c r="H599" s="17">
        <v>0.54513888888888895</v>
      </c>
      <c r="I599" s="17">
        <f t="shared" si="224"/>
        <v>1.3888888888888951E-2</v>
      </c>
      <c r="K599" s="1">
        <f t="shared" si="225"/>
        <v>20</v>
      </c>
      <c r="L599" s="1">
        <v>1</v>
      </c>
    </row>
    <row r="600" spans="1:12" hidden="1">
      <c r="A600">
        <v>595</v>
      </c>
      <c r="B600" s="16">
        <v>43586</v>
      </c>
      <c r="C600" t="s">
        <v>444</v>
      </c>
      <c r="D600" s="1" t="s">
        <v>106</v>
      </c>
      <c r="E600" s="1" t="s">
        <v>19</v>
      </c>
      <c r="F600" s="17">
        <v>0.41805555555555601</v>
      </c>
      <c r="G600" s="17">
        <v>0.42013888888888901</v>
      </c>
      <c r="H600" s="17">
        <v>0.43472222222222201</v>
      </c>
      <c r="I600" s="17">
        <f t="shared" si="224"/>
        <v>1.4583333333333004E-2</v>
      </c>
      <c r="K600" s="1">
        <f t="shared" si="225"/>
        <v>21</v>
      </c>
      <c r="L600" s="1">
        <v>1</v>
      </c>
    </row>
    <row r="601" spans="1:12" hidden="1">
      <c r="A601">
        <v>596</v>
      </c>
      <c r="B601" s="16">
        <v>43586</v>
      </c>
      <c r="C601" t="s">
        <v>355</v>
      </c>
      <c r="D601" s="1" t="s">
        <v>13</v>
      </c>
      <c r="E601" s="1" t="s">
        <v>81</v>
      </c>
      <c r="F601" s="17"/>
      <c r="G601" s="17">
        <v>0.81944444444444497</v>
      </c>
      <c r="H601" s="17">
        <v>0.84166666666666701</v>
      </c>
      <c r="I601" s="17">
        <f t="shared" ref="I601:I603" si="226">H601-G601</f>
        <v>2.2222222222222032E-2</v>
      </c>
      <c r="K601" s="1">
        <f t="shared" ref="K601:K603" si="227">MINUTE(I601)</f>
        <v>32</v>
      </c>
      <c r="L601" s="1">
        <v>1</v>
      </c>
    </row>
    <row r="602" spans="1:12" hidden="1">
      <c r="A602">
        <v>597</v>
      </c>
      <c r="B602" s="16">
        <v>43586</v>
      </c>
      <c r="C602" t="s">
        <v>355</v>
      </c>
      <c r="D602" s="1" t="s">
        <v>13</v>
      </c>
      <c r="E602" s="1" t="s">
        <v>19</v>
      </c>
      <c r="F602" s="17"/>
      <c r="G602" s="17">
        <v>0.7</v>
      </c>
      <c r="H602" s="17">
        <v>0.71111111111111103</v>
      </c>
      <c r="I602" s="17">
        <f t="shared" si="226"/>
        <v>1.1111111111111072E-2</v>
      </c>
      <c r="K602" s="1">
        <f t="shared" si="227"/>
        <v>16</v>
      </c>
      <c r="L602" s="1">
        <v>1</v>
      </c>
    </row>
    <row r="603" spans="1:12" hidden="1">
      <c r="A603">
        <v>598</v>
      </c>
      <c r="B603" s="16">
        <v>43586</v>
      </c>
      <c r="C603" t="s">
        <v>85</v>
      </c>
      <c r="D603" s="1" t="s">
        <v>13</v>
      </c>
      <c r="E603" s="1" t="s">
        <v>19</v>
      </c>
      <c r="F603" s="17"/>
      <c r="G603" s="17">
        <v>0.72569444444444497</v>
      </c>
      <c r="H603" s="17">
        <v>0.73611111111111105</v>
      </c>
      <c r="I603" s="17">
        <f t="shared" si="226"/>
        <v>1.0416666666666075E-2</v>
      </c>
      <c r="K603" s="1">
        <f t="shared" si="227"/>
        <v>15</v>
      </c>
      <c r="L603" s="1">
        <v>1</v>
      </c>
    </row>
    <row r="604" spans="1:12" hidden="1">
      <c r="A604">
        <v>599</v>
      </c>
      <c r="B604" s="16">
        <v>43586</v>
      </c>
      <c r="C604" t="s">
        <v>258</v>
      </c>
      <c r="D604" s="1" t="s">
        <v>28</v>
      </c>
      <c r="E604" s="1" t="s">
        <v>21</v>
      </c>
      <c r="F604" s="17">
        <v>0.50555555555555598</v>
      </c>
      <c r="G604" s="17">
        <v>0.50694444444444398</v>
      </c>
      <c r="H604" s="17">
        <v>0.52083333333333304</v>
      </c>
      <c r="I604" s="17">
        <f t="shared" ref="I604:I606" si="228">H604-G604</f>
        <v>1.3888888888889062E-2</v>
      </c>
      <c r="K604" s="1">
        <f t="shared" ref="K604:K606" si="229">MINUTE(I604)</f>
        <v>20</v>
      </c>
      <c r="L604" s="1">
        <v>1</v>
      </c>
    </row>
    <row r="605" spans="1:12" hidden="1">
      <c r="A605">
        <v>600</v>
      </c>
      <c r="B605" s="16">
        <v>43586</v>
      </c>
      <c r="C605" t="s">
        <v>445</v>
      </c>
      <c r="D605" s="1" t="s">
        <v>28</v>
      </c>
      <c r="E605" s="1" t="s">
        <v>81</v>
      </c>
      <c r="F605" s="17">
        <v>0.57777777777777795</v>
      </c>
      <c r="G605" s="17">
        <v>0.57986111111111105</v>
      </c>
      <c r="H605" s="17">
        <v>0.59722222222222199</v>
      </c>
      <c r="I605" s="17">
        <f t="shared" si="228"/>
        <v>1.7361111111110938E-2</v>
      </c>
      <c r="K605" s="1">
        <f t="shared" si="229"/>
        <v>25</v>
      </c>
      <c r="L605" s="1">
        <v>1</v>
      </c>
    </row>
    <row r="606" spans="1:12" hidden="1">
      <c r="A606">
        <v>601</v>
      </c>
      <c r="B606" s="16">
        <v>43586</v>
      </c>
      <c r="C606" t="s">
        <v>446</v>
      </c>
      <c r="D606" s="1" t="s">
        <v>28</v>
      </c>
      <c r="E606" s="1" t="s">
        <v>81</v>
      </c>
      <c r="F606" s="17">
        <v>0.57777777777777795</v>
      </c>
      <c r="G606" s="17">
        <v>0.57986111111111105</v>
      </c>
      <c r="H606" s="17">
        <v>0.59722222222222199</v>
      </c>
      <c r="I606" s="17">
        <f t="shared" si="228"/>
        <v>1.7361111111110938E-2</v>
      </c>
      <c r="K606" s="1">
        <f t="shared" si="229"/>
        <v>25</v>
      </c>
      <c r="L606" s="1">
        <v>1</v>
      </c>
    </row>
    <row r="607" spans="1:12" hidden="1">
      <c r="A607">
        <v>602</v>
      </c>
      <c r="B607" s="16">
        <v>43586</v>
      </c>
      <c r="C607" t="s">
        <v>447</v>
      </c>
      <c r="D607" s="1" t="s">
        <v>18</v>
      </c>
      <c r="E607" s="1" t="s">
        <v>19</v>
      </c>
      <c r="F607" s="17"/>
      <c r="G607" s="17">
        <v>0.81805555555555598</v>
      </c>
      <c r="H607" s="17">
        <v>0.843055555555556</v>
      </c>
      <c r="I607" s="17">
        <f t="shared" ref="I607:I616" si="230">H607-G607</f>
        <v>2.5000000000000022E-2</v>
      </c>
      <c r="K607" s="1">
        <f t="shared" ref="K607:K616" si="231">MINUTE(I607)</f>
        <v>36</v>
      </c>
      <c r="L607" s="1">
        <v>1</v>
      </c>
    </row>
    <row r="608" spans="1:12" ht="14.25" hidden="1" customHeight="1">
      <c r="A608">
        <v>603</v>
      </c>
      <c r="B608" s="16">
        <v>43587</v>
      </c>
      <c r="C608" t="s">
        <v>448</v>
      </c>
      <c r="D608" s="1" t="s">
        <v>18</v>
      </c>
      <c r="E608" s="1" t="s">
        <v>26</v>
      </c>
      <c r="F608" s="17">
        <v>0.71527777777777801</v>
      </c>
      <c r="G608" s="17">
        <v>0.71875</v>
      </c>
      <c r="H608" s="17">
        <v>0.75</v>
      </c>
      <c r="I608" s="17">
        <f t="shared" si="230"/>
        <v>3.125E-2</v>
      </c>
      <c r="K608" s="1">
        <f t="shared" si="231"/>
        <v>45</v>
      </c>
      <c r="L608" s="1">
        <v>1</v>
      </c>
    </row>
    <row r="609" spans="1:12" hidden="1">
      <c r="A609">
        <v>604</v>
      </c>
      <c r="B609" s="16">
        <v>43587</v>
      </c>
      <c r="C609" t="s">
        <v>313</v>
      </c>
      <c r="D609" s="1" t="s">
        <v>80</v>
      </c>
      <c r="E609" s="1" t="s">
        <v>26</v>
      </c>
      <c r="F609" s="17">
        <v>0.844444444444444</v>
      </c>
      <c r="G609" s="17">
        <v>0.84583333333333299</v>
      </c>
      <c r="H609" s="17">
        <v>0.86111111111111105</v>
      </c>
      <c r="I609" s="17">
        <f t="shared" si="230"/>
        <v>1.5277777777778057E-2</v>
      </c>
      <c r="K609" s="1">
        <f t="shared" si="231"/>
        <v>22</v>
      </c>
      <c r="L609" s="1">
        <v>1</v>
      </c>
    </row>
    <row r="610" spans="1:12" hidden="1">
      <c r="A610">
        <v>605</v>
      </c>
      <c r="B610" s="16">
        <v>43587</v>
      </c>
      <c r="C610" t="s">
        <v>126</v>
      </c>
      <c r="D610" s="1" t="s">
        <v>31</v>
      </c>
      <c r="E610" s="1" t="s">
        <v>26</v>
      </c>
      <c r="F610" s="17">
        <v>0.79861111111111105</v>
      </c>
      <c r="G610" s="17">
        <v>0.80694444444444402</v>
      </c>
      <c r="H610" s="17">
        <v>0.81944444444444497</v>
      </c>
      <c r="I610" s="17">
        <f t="shared" si="230"/>
        <v>1.2500000000000955E-2</v>
      </c>
      <c r="K610" s="1">
        <f t="shared" si="231"/>
        <v>18</v>
      </c>
      <c r="L610" s="1">
        <v>1</v>
      </c>
    </row>
    <row r="611" spans="1:12" hidden="1">
      <c r="A611">
        <v>606</v>
      </c>
      <c r="B611" s="16">
        <v>43587</v>
      </c>
      <c r="C611" t="s">
        <v>449</v>
      </c>
      <c r="D611" s="1" t="s">
        <v>13</v>
      </c>
      <c r="E611" s="1" t="s">
        <v>168</v>
      </c>
      <c r="F611" s="17"/>
      <c r="G611" s="17">
        <v>0.70833333333333304</v>
      </c>
      <c r="H611" s="17">
        <v>0.72916666666666696</v>
      </c>
      <c r="I611" s="17">
        <f t="shared" si="230"/>
        <v>2.0833333333333925E-2</v>
      </c>
      <c r="K611" s="1">
        <f t="shared" si="231"/>
        <v>30</v>
      </c>
      <c r="L611" s="1">
        <v>1</v>
      </c>
    </row>
    <row r="612" spans="1:12" hidden="1">
      <c r="A612">
        <v>607</v>
      </c>
      <c r="B612" s="16">
        <v>43587</v>
      </c>
      <c r="C612" t="s">
        <v>117</v>
      </c>
      <c r="D612" s="1" t="s">
        <v>106</v>
      </c>
      <c r="E612" s="1" t="s">
        <v>26</v>
      </c>
      <c r="F612" s="17">
        <v>0.50694444444444398</v>
      </c>
      <c r="G612" s="17">
        <v>0.51041666666666696</v>
      </c>
      <c r="H612" s="17">
        <v>0.52083333333333304</v>
      </c>
      <c r="I612" s="17">
        <f t="shared" si="230"/>
        <v>1.0416666666666075E-2</v>
      </c>
      <c r="K612" s="1">
        <f t="shared" si="231"/>
        <v>15</v>
      </c>
      <c r="L612" s="1">
        <v>1</v>
      </c>
    </row>
    <row r="613" spans="1:12" hidden="1">
      <c r="A613">
        <v>608</v>
      </c>
      <c r="B613" s="16">
        <v>43587</v>
      </c>
      <c r="C613" t="s">
        <v>275</v>
      </c>
      <c r="D613" s="1" t="s">
        <v>106</v>
      </c>
      <c r="E613" s="1" t="s">
        <v>26</v>
      </c>
      <c r="F613" s="17">
        <v>0.36666666666666697</v>
      </c>
      <c r="G613" s="17">
        <v>0.375</v>
      </c>
      <c r="H613" s="17">
        <v>0.39583333333333298</v>
      </c>
      <c r="I613" s="17">
        <f t="shared" si="230"/>
        <v>2.0833333333332982E-2</v>
      </c>
      <c r="K613" s="1">
        <f t="shared" si="231"/>
        <v>30</v>
      </c>
      <c r="L613" s="1">
        <v>1</v>
      </c>
    </row>
    <row r="614" spans="1:12" hidden="1">
      <c r="A614">
        <v>609</v>
      </c>
      <c r="B614" s="16">
        <v>43587</v>
      </c>
      <c r="C614" t="s">
        <v>450</v>
      </c>
      <c r="D614" s="1" t="s">
        <v>38</v>
      </c>
      <c r="E614" s="1" t="s">
        <v>81</v>
      </c>
      <c r="F614" s="17">
        <v>0.51111111111111096</v>
      </c>
      <c r="G614" s="17">
        <v>0.51388888888888895</v>
      </c>
      <c r="H614" s="17">
        <v>0.52916666666666701</v>
      </c>
      <c r="I614" s="17">
        <f t="shared" si="230"/>
        <v>1.5277777777778057E-2</v>
      </c>
      <c r="K614" s="1">
        <f t="shared" si="231"/>
        <v>22</v>
      </c>
      <c r="L614" s="1">
        <v>1</v>
      </c>
    </row>
    <row r="615" spans="1:12" hidden="1">
      <c r="A615">
        <v>610</v>
      </c>
      <c r="B615" s="16">
        <v>43587</v>
      </c>
      <c r="C615" t="s">
        <v>193</v>
      </c>
      <c r="D615" s="1" t="s">
        <v>38</v>
      </c>
      <c r="E615" s="1" t="s">
        <v>26</v>
      </c>
      <c r="F615" s="17">
        <v>0.34236111111111101</v>
      </c>
      <c r="G615" s="17">
        <v>0.343055555555556</v>
      </c>
      <c r="H615" s="17">
        <v>0.358333333333333</v>
      </c>
      <c r="I615" s="17">
        <f t="shared" si="230"/>
        <v>1.5277777777777002E-2</v>
      </c>
      <c r="K615" s="1">
        <f t="shared" si="231"/>
        <v>22</v>
      </c>
      <c r="L615" s="1">
        <v>1</v>
      </c>
    </row>
    <row r="616" spans="1:12" hidden="1">
      <c r="A616">
        <v>611</v>
      </c>
      <c r="B616" s="16">
        <v>43587</v>
      </c>
      <c r="C616" t="s">
        <v>91</v>
      </c>
      <c r="D616" s="1" t="s">
        <v>38</v>
      </c>
      <c r="E616" s="1" t="s">
        <v>26</v>
      </c>
      <c r="F616" s="17">
        <v>0.452083333333333</v>
      </c>
      <c r="G616" s="17">
        <v>0.45694444444444399</v>
      </c>
      <c r="H616" s="17">
        <v>0.48749999999999999</v>
      </c>
      <c r="I616" s="17">
        <f t="shared" si="230"/>
        <v>3.0555555555556002E-2</v>
      </c>
      <c r="K616" s="1">
        <f t="shared" si="231"/>
        <v>44</v>
      </c>
      <c r="L616" s="1">
        <v>1</v>
      </c>
    </row>
    <row r="617" spans="1:12" hidden="1">
      <c r="A617" s="29">
        <v>612</v>
      </c>
      <c r="B617" s="30">
        <v>43588</v>
      </c>
      <c r="C617" s="29" t="s">
        <v>59</v>
      </c>
      <c r="D617" s="31" t="s">
        <v>31</v>
      </c>
      <c r="E617" s="32" t="s">
        <v>26</v>
      </c>
      <c r="F617" s="32">
        <v>0.76736111111111105</v>
      </c>
      <c r="G617" s="32">
        <v>0.77083333333333304</v>
      </c>
      <c r="H617" s="32">
        <v>0.79722222222222205</v>
      </c>
      <c r="I617" s="32">
        <f t="shared" ref="I617:I624" si="232">H617-G617</f>
        <v>2.6388888888889017E-2</v>
      </c>
      <c r="J617" s="31"/>
      <c r="K617" s="31">
        <f t="shared" ref="K617:K624" si="233">MINUTE(I617)</f>
        <v>38</v>
      </c>
      <c r="L617" s="31">
        <v>1</v>
      </c>
    </row>
    <row r="618" spans="1:12" hidden="1">
      <c r="A618">
        <v>613</v>
      </c>
      <c r="B618" s="16">
        <v>43588</v>
      </c>
      <c r="C618" t="s">
        <v>451</v>
      </c>
      <c r="D618" s="1" t="s">
        <v>31</v>
      </c>
      <c r="E618" s="1" t="s">
        <v>26</v>
      </c>
      <c r="F618" s="17">
        <v>0.72916666666666696</v>
      </c>
      <c r="G618" s="17">
        <v>0.73611111111111105</v>
      </c>
      <c r="H618" s="17">
        <v>0.749305555555556</v>
      </c>
      <c r="I618" s="17">
        <f t="shared" si="232"/>
        <v>1.3194444444444953E-2</v>
      </c>
      <c r="K618" s="1">
        <f t="shared" si="233"/>
        <v>19</v>
      </c>
      <c r="L618" s="1">
        <v>1</v>
      </c>
    </row>
    <row r="619" spans="1:12" hidden="1">
      <c r="A619">
        <v>614</v>
      </c>
      <c r="B619" s="16">
        <v>43588</v>
      </c>
      <c r="C619" t="s">
        <v>452</v>
      </c>
      <c r="D619" s="1" t="s">
        <v>31</v>
      </c>
      <c r="E619" s="1" t="s">
        <v>26</v>
      </c>
      <c r="F619" s="17">
        <v>0.70347222222222205</v>
      </c>
      <c r="G619" s="17">
        <v>0.72569444444444497</v>
      </c>
      <c r="H619" s="17">
        <v>0.73958333333333304</v>
      </c>
      <c r="I619" s="17">
        <f t="shared" si="232"/>
        <v>1.3888888888888062E-2</v>
      </c>
      <c r="K619" s="1">
        <f t="shared" si="233"/>
        <v>20</v>
      </c>
      <c r="L619" s="1">
        <v>1</v>
      </c>
    </row>
    <row r="620" spans="1:12" hidden="1">
      <c r="A620">
        <v>615</v>
      </c>
      <c r="B620" s="16">
        <v>43588</v>
      </c>
      <c r="C620" t="s">
        <v>453</v>
      </c>
      <c r="D620" s="1" t="s">
        <v>31</v>
      </c>
      <c r="E620" s="1" t="s">
        <v>26</v>
      </c>
      <c r="F620" s="17">
        <v>0.81041666666666701</v>
      </c>
      <c r="G620" s="17">
        <v>0.81597222222222199</v>
      </c>
      <c r="H620" s="17">
        <v>0.84791666666666698</v>
      </c>
      <c r="I620" s="17">
        <f t="shared" si="232"/>
        <v>3.1944444444444997E-2</v>
      </c>
      <c r="K620" s="1">
        <f t="shared" si="233"/>
        <v>46</v>
      </c>
      <c r="L620" s="1">
        <v>1</v>
      </c>
    </row>
    <row r="621" spans="1:12" hidden="1">
      <c r="A621">
        <v>616</v>
      </c>
      <c r="B621" s="16">
        <v>43588</v>
      </c>
      <c r="C621" t="s">
        <v>272</v>
      </c>
      <c r="D621" s="1" t="s">
        <v>31</v>
      </c>
      <c r="E621" s="1" t="s">
        <v>19</v>
      </c>
      <c r="F621" s="17">
        <v>0.82291666666666696</v>
      </c>
      <c r="G621" s="17">
        <v>0.83333333333333304</v>
      </c>
      <c r="H621" s="17">
        <v>0.85624999999999996</v>
      </c>
      <c r="I621" s="17">
        <f t="shared" si="232"/>
        <v>2.2916666666666918E-2</v>
      </c>
      <c r="K621" s="1">
        <f t="shared" si="233"/>
        <v>33</v>
      </c>
      <c r="L621" s="1">
        <v>1</v>
      </c>
    </row>
    <row r="622" spans="1:12" hidden="1">
      <c r="A622">
        <v>617</v>
      </c>
      <c r="B622" s="16">
        <v>43588</v>
      </c>
      <c r="C622" t="s">
        <v>85</v>
      </c>
      <c r="D622" s="1" t="s">
        <v>106</v>
      </c>
      <c r="E622" s="1" t="s">
        <v>51</v>
      </c>
      <c r="F622" s="17">
        <v>0.73611111111111105</v>
      </c>
      <c r="G622" s="17">
        <v>0.73611111111111105</v>
      </c>
      <c r="H622" s="17">
        <v>0.74305555555555503</v>
      </c>
      <c r="I622" s="17">
        <f t="shared" si="232"/>
        <v>6.9444444444439757E-3</v>
      </c>
      <c r="K622" s="1">
        <f t="shared" si="233"/>
        <v>10</v>
      </c>
      <c r="L622" s="1">
        <v>1</v>
      </c>
    </row>
    <row r="623" spans="1:12" hidden="1">
      <c r="A623">
        <v>618</v>
      </c>
      <c r="B623" s="16">
        <v>43588</v>
      </c>
      <c r="C623" t="s">
        <v>454</v>
      </c>
      <c r="D623" s="1" t="s">
        <v>175</v>
      </c>
      <c r="E623" s="1" t="s">
        <v>95</v>
      </c>
      <c r="F623" s="17">
        <v>0.718055555555556</v>
      </c>
      <c r="G623" s="17">
        <v>0.719444444444444</v>
      </c>
      <c r="H623" s="17">
        <v>0.73194444444444395</v>
      </c>
      <c r="I623" s="17">
        <f t="shared" si="232"/>
        <v>1.2499999999999956E-2</v>
      </c>
      <c r="K623" s="1">
        <f t="shared" si="233"/>
        <v>18</v>
      </c>
      <c r="L623" s="1">
        <v>1</v>
      </c>
    </row>
    <row r="624" spans="1:12" hidden="1">
      <c r="A624">
        <v>619</v>
      </c>
      <c r="B624" s="16">
        <v>43588</v>
      </c>
      <c r="C624" t="s">
        <v>455</v>
      </c>
      <c r="D624" s="1" t="s">
        <v>28</v>
      </c>
      <c r="E624" s="1" t="s">
        <v>26</v>
      </c>
      <c r="F624" s="17">
        <v>0.49027777777777798</v>
      </c>
      <c r="G624" s="17">
        <v>0.49166666666666697</v>
      </c>
      <c r="H624" s="17">
        <v>0.51041666666666696</v>
      </c>
      <c r="I624" s="17">
        <f t="shared" si="232"/>
        <v>1.8749999999999989E-2</v>
      </c>
      <c r="K624" s="1">
        <f t="shared" si="233"/>
        <v>27</v>
      </c>
      <c r="L624" s="1">
        <v>1</v>
      </c>
    </row>
    <row r="625" spans="1:12" hidden="1">
      <c r="A625">
        <v>620</v>
      </c>
      <c r="B625" s="16">
        <v>43588</v>
      </c>
      <c r="C625" t="s">
        <v>456</v>
      </c>
      <c r="D625" s="1" t="s">
        <v>69</v>
      </c>
      <c r="E625" s="1" t="s">
        <v>81</v>
      </c>
      <c r="F625" s="17">
        <v>0.78472222222222199</v>
      </c>
      <c r="G625" s="17">
        <v>0.78472222222222199</v>
      </c>
      <c r="H625" s="1" t="s">
        <v>15</v>
      </c>
      <c r="I625" s="17" t="e">
        <f t="shared" ref="I625:I633" si="234">H625-G625</f>
        <v>#VALUE!</v>
      </c>
      <c r="K625" s="1" t="e">
        <f t="shared" ref="K625:K633" si="235">MINUTE(I625)</f>
        <v>#VALUE!</v>
      </c>
      <c r="L625" s="1">
        <v>1</v>
      </c>
    </row>
    <row r="626" spans="1:12" hidden="1">
      <c r="A626">
        <v>621</v>
      </c>
      <c r="B626" s="16">
        <v>43588</v>
      </c>
      <c r="C626" t="s">
        <v>65</v>
      </c>
      <c r="D626" s="1" t="s">
        <v>69</v>
      </c>
      <c r="E626" s="1" t="s">
        <v>457</v>
      </c>
      <c r="F626" s="17">
        <v>0.60069444444444398</v>
      </c>
      <c r="G626" s="17">
        <v>0.60069444444444398</v>
      </c>
      <c r="H626" s="1" t="s">
        <v>15</v>
      </c>
      <c r="I626" s="17" t="e">
        <f t="shared" si="234"/>
        <v>#VALUE!</v>
      </c>
      <c r="K626" s="1" t="e">
        <f t="shared" si="235"/>
        <v>#VALUE!</v>
      </c>
      <c r="L626" s="1">
        <v>1</v>
      </c>
    </row>
    <row r="627" spans="1:12" hidden="1">
      <c r="A627">
        <v>622</v>
      </c>
      <c r="B627" s="16">
        <v>43589</v>
      </c>
      <c r="C627" t="s">
        <v>430</v>
      </c>
      <c r="D627" s="1" t="s">
        <v>13</v>
      </c>
      <c r="E627" s="1" t="s">
        <v>458</v>
      </c>
      <c r="F627" s="17">
        <v>0.44791666666666702</v>
      </c>
      <c r="G627" s="17">
        <v>0.44861111111111102</v>
      </c>
      <c r="H627" s="17">
        <v>0.45486111111111099</v>
      </c>
      <c r="I627" s="17">
        <f t="shared" si="234"/>
        <v>6.2499999999999778E-3</v>
      </c>
      <c r="K627" s="1">
        <f t="shared" si="235"/>
        <v>9</v>
      </c>
      <c r="L627" s="1">
        <v>1</v>
      </c>
    </row>
    <row r="628" spans="1:12" hidden="1">
      <c r="A628">
        <v>623</v>
      </c>
      <c r="B628" s="16">
        <v>43589</v>
      </c>
      <c r="C628" t="s">
        <v>459</v>
      </c>
      <c r="D628" s="1" t="s">
        <v>13</v>
      </c>
      <c r="E628" s="1" t="s">
        <v>29</v>
      </c>
      <c r="F628" s="17">
        <v>0.42916666666666697</v>
      </c>
      <c r="G628" s="17">
        <v>0.42986111111111103</v>
      </c>
      <c r="H628" s="17">
        <v>0.44166666666666698</v>
      </c>
      <c r="I628" s="17">
        <f t="shared" si="234"/>
        <v>1.1805555555555958E-2</v>
      </c>
      <c r="K628" s="1">
        <f t="shared" si="235"/>
        <v>17</v>
      </c>
      <c r="L628" s="1">
        <v>1</v>
      </c>
    </row>
    <row r="629" spans="1:12" hidden="1">
      <c r="A629">
        <v>624</v>
      </c>
      <c r="B629" s="16">
        <v>43589</v>
      </c>
      <c r="C629" t="s">
        <v>460</v>
      </c>
      <c r="D629" s="1" t="s">
        <v>13</v>
      </c>
      <c r="E629" s="1" t="s">
        <v>19</v>
      </c>
      <c r="F629" s="17">
        <v>0.49513888888888902</v>
      </c>
      <c r="G629" s="17">
        <v>0.49513888888888902</v>
      </c>
      <c r="H629" s="17">
        <v>0.51805555555555605</v>
      </c>
      <c r="I629" s="17">
        <f t="shared" si="234"/>
        <v>2.2916666666667029E-2</v>
      </c>
      <c r="K629" s="1">
        <f t="shared" si="235"/>
        <v>33</v>
      </c>
      <c r="L629" s="1">
        <v>1</v>
      </c>
    </row>
    <row r="630" spans="1:12" hidden="1">
      <c r="A630">
        <v>625</v>
      </c>
      <c r="B630" s="16">
        <v>43589</v>
      </c>
      <c r="C630" t="s">
        <v>461</v>
      </c>
      <c r="D630" s="1" t="s">
        <v>13</v>
      </c>
      <c r="E630" s="1" t="s">
        <v>462</v>
      </c>
      <c r="F630" s="17">
        <v>0.35416666666666702</v>
      </c>
      <c r="G630" s="17">
        <v>0.35625000000000001</v>
      </c>
      <c r="H630" s="17">
        <v>0.375</v>
      </c>
      <c r="I630" s="17">
        <f t="shared" si="234"/>
        <v>1.8749999999999989E-2</v>
      </c>
      <c r="K630" s="1">
        <f t="shared" si="235"/>
        <v>27</v>
      </c>
      <c r="L630" s="1">
        <v>1</v>
      </c>
    </row>
    <row r="631" spans="1:12" hidden="1">
      <c r="A631">
        <v>626</v>
      </c>
      <c r="B631" s="16">
        <v>43589</v>
      </c>
      <c r="C631" t="s">
        <v>345</v>
      </c>
      <c r="D631" s="1" t="s">
        <v>13</v>
      </c>
      <c r="E631" s="1" t="s">
        <v>462</v>
      </c>
      <c r="F631" s="17">
        <v>0.35486111111111102</v>
      </c>
      <c r="G631" s="17">
        <v>0.35625000000000001</v>
      </c>
      <c r="H631" s="17">
        <v>0.36805555555555602</v>
      </c>
      <c r="I631" s="17">
        <f t="shared" si="234"/>
        <v>1.1805555555556013E-2</v>
      </c>
      <c r="K631" s="1">
        <f t="shared" si="235"/>
        <v>17</v>
      </c>
      <c r="L631" s="1">
        <v>1</v>
      </c>
    </row>
    <row r="632" spans="1:12" hidden="1">
      <c r="A632">
        <v>627</v>
      </c>
      <c r="B632" s="16">
        <v>43589</v>
      </c>
      <c r="C632" t="s">
        <v>351</v>
      </c>
      <c r="D632" s="1" t="s">
        <v>13</v>
      </c>
      <c r="E632" s="1" t="s">
        <v>122</v>
      </c>
      <c r="F632" s="17">
        <v>0.77222222222222203</v>
      </c>
      <c r="G632" s="17">
        <v>0.77777777777777801</v>
      </c>
      <c r="H632" s="17">
        <v>0.79027777777777797</v>
      </c>
      <c r="I632" s="17">
        <f t="shared" si="234"/>
        <v>1.2499999999999956E-2</v>
      </c>
      <c r="K632" s="1">
        <f t="shared" si="235"/>
        <v>18</v>
      </c>
      <c r="L632" s="1">
        <v>1</v>
      </c>
    </row>
    <row r="633" spans="1:12" hidden="1">
      <c r="A633">
        <v>628</v>
      </c>
      <c r="B633" s="16">
        <v>43589</v>
      </c>
      <c r="C633" t="s">
        <v>348</v>
      </c>
      <c r="D633" s="1" t="s">
        <v>13</v>
      </c>
      <c r="E633" s="1" t="s">
        <v>462</v>
      </c>
      <c r="F633" s="17">
        <v>0.35416666666666702</v>
      </c>
      <c r="G633" s="17">
        <v>0.35625000000000001</v>
      </c>
      <c r="H633" s="17">
        <v>0.36111111111111099</v>
      </c>
      <c r="I633" s="17">
        <f t="shared" si="234"/>
        <v>4.8611111111109828E-3</v>
      </c>
      <c r="K633" s="1">
        <f t="shared" si="235"/>
        <v>7</v>
      </c>
      <c r="L633" s="1">
        <v>1</v>
      </c>
    </row>
    <row r="634" spans="1:12" hidden="1">
      <c r="A634">
        <v>629</v>
      </c>
      <c r="B634" s="16">
        <v>43589</v>
      </c>
      <c r="C634" t="s">
        <v>12</v>
      </c>
      <c r="D634" s="1" t="s">
        <v>13</v>
      </c>
      <c r="E634" s="1" t="s">
        <v>19</v>
      </c>
      <c r="F634" s="17">
        <v>0.58472222222222203</v>
      </c>
      <c r="G634" s="17">
        <v>0.58680555555555602</v>
      </c>
      <c r="H634" s="17">
        <v>0.61111111111111105</v>
      </c>
      <c r="I634" s="17">
        <f t="shared" ref="I634:I641" si="236">H634-G634</f>
        <v>2.4305555555555025E-2</v>
      </c>
      <c r="K634" s="1">
        <f t="shared" ref="K634:K641" si="237">MINUTE(I634)</f>
        <v>35</v>
      </c>
      <c r="L634" s="1">
        <v>1</v>
      </c>
    </row>
    <row r="635" spans="1:12" hidden="1">
      <c r="A635">
        <v>630</v>
      </c>
      <c r="B635" s="16">
        <v>43589</v>
      </c>
      <c r="C635" t="s">
        <v>275</v>
      </c>
      <c r="D635" s="1" t="s">
        <v>80</v>
      </c>
      <c r="E635" s="1" t="s">
        <v>19</v>
      </c>
      <c r="F635" s="17">
        <v>0.44513888888888897</v>
      </c>
      <c r="G635" s="17">
        <v>0.44791666666666702</v>
      </c>
      <c r="H635" s="17">
        <v>0.45694444444444399</v>
      </c>
      <c r="I635" s="17">
        <f t="shared" si="236"/>
        <v>9.0277777777769685E-3</v>
      </c>
      <c r="K635" s="1">
        <f t="shared" si="237"/>
        <v>13</v>
      </c>
      <c r="L635" s="1">
        <v>1</v>
      </c>
    </row>
    <row r="636" spans="1:12" hidden="1">
      <c r="A636">
        <v>631</v>
      </c>
      <c r="B636" s="16">
        <v>43589</v>
      </c>
      <c r="C636" t="s">
        <v>144</v>
      </c>
      <c r="D636" s="1" t="s">
        <v>80</v>
      </c>
      <c r="E636" s="1" t="s">
        <v>26</v>
      </c>
      <c r="F636" s="17">
        <v>0.58194444444444404</v>
      </c>
      <c r="G636" s="17">
        <v>0.58333333333333304</v>
      </c>
      <c r="H636" s="17">
        <v>0.60763888888888895</v>
      </c>
      <c r="I636" s="17">
        <f t="shared" si="236"/>
        <v>2.4305555555555913E-2</v>
      </c>
      <c r="K636" s="1">
        <f t="shared" si="237"/>
        <v>35</v>
      </c>
      <c r="L636" s="1">
        <v>1</v>
      </c>
    </row>
    <row r="637" spans="1:12" hidden="1">
      <c r="A637">
        <v>632</v>
      </c>
      <c r="B637" s="16">
        <v>43589</v>
      </c>
      <c r="C637" t="s">
        <v>69</v>
      </c>
      <c r="D637" s="1" t="s">
        <v>80</v>
      </c>
      <c r="E637" s="1" t="s">
        <v>26</v>
      </c>
      <c r="F637" s="17">
        <v>0.47708333333333303</v>
      </c>
      <c r="G637" s="17">
        <v>0.47916666666666702</v>
      </c>
      <c r="H637" s="17">
        <v>0.49305555555555602</v>
      </c>
      <c r="I637" s="17">
        <f t="shared" si="236"/>
        <v>1.3888888888889006E-2</v>
      </c>
      <c r="K637" s="1">
        <f t="shared" si="237"/>
        <v>20</v>
      </c>
      <c r="L637" s="1">
        <v>1</v>
      </c>
    </row>
    <row r="638" spans="1:12" hidden="1">
      <c r="A638">
        <v>633</v>
      </c>
      <c r="B638" s="16">
        <v>43589</v>
      </c>
      <c r="C638" t="s">
        <v>295</v>
      </c>
      <c r="D638" s="1" t="s">
        <v>76</v>
      </c>
      <c r="E638" s="1" t="s">
        <v>29</v>
      </c>
      <c r="F638" s="17"/>
      <c r="G638" s="1" t="s">
        <v>16</v>
      </c>
      <c r="H638" s="1" t="s">
        <v>15</v>
      </c>
      <c r="I638" s="17" t="e">
        <f t="shared" si="236"/>
        <v>#VALUE!</v>
      </c>
      <c r="K638" s="1" t="e">
        <f t="shared" si="237"/>
        <v>#VALUE!</v>
      </c>
      <c r="L638" s="1">
        <v>1</v>
      </c>
    </row>
    <row r="639" spans="1:12" hidden="1">
      <c r="A639">
        <v>634</v>
      </c>
      <c r="B639" s="16">
        <v>43590</v>
      </c>
      <c r="C639" t="s">
        <v>463</v>
      </c>
      <c r="D639" s="1" t="s">
        <v>106</v>
      </c>
      <c r="E639" s="1" t="s">
        <v>26</v>
      </c>
      <c r="F639" s="17">
        <v>0.422222222222222</v>
      </c>
      <c r="G639" s="17">
        <v>0.42708333333333298</v>
      </c>
      <c r="H639" s="17">
        <v>0.43958333333333299</v>
      </c>
      <c r="I639" s="17">
        <f t="shared" si="236"/>
        <v>1.2500000000000011E-2</v>
      </c>
      <c r="K639" s="1">
        <f t="shared" si="237"/>
        <v>18</v>
      </c>
      <c r="L639" s="1">
        <v>1</v>
      </c>
    </row>
    <row r="640" spans="1:12" hidden="1">
      <c r="A640">
        <v>635</v>
      </c>
      <c r="B640" s="16">
        <v>43590</v>
      </c>
      <c r="C640" t="s">
        <v>464</v>
      </c>
      <c r="D640" s="1" t="s">
        <v>106</v>
      </c>
      <c r="E640" s="1" t="s">
        <v>26</v>
      </c>
      <c r="F640" s="17">
        <v>0.44236111111111098</v>
      </c>
      <c r="G640" s="17">
        <v>0.44444444444444398</v>
      </c>
      <c r="H640" s="17">
        <v>0.45833333333333298</v>
      </c>
      <c r="I640" s="17">
        <f t="shared" si="236"/>
        <v>1.3888888888889006E-2</v>
      </c>
      <c r="K640" s="1">
        <f t="shared" si="237"/>
        <v>20</v>
      </c>
      <c r="L640" s="1">
        <v>1</v>
      </c>
    </row>
    <row r="641" spans="1:12" hidden="1">
      <c r="A641">
        <v>636</v>
      </c>
      <c r="B641" s="16">
        <v>43590</v>
      </c>
      <c r="C641" t="s">
        <v>373</v>
      </c>
      <c r="D641" s="1" t="s">
        <v>106</v>
      </c>
      <c r="E641" s="1" t="s">
        <v>465</v>
      </c>
      <c r="F641" s="17">
        <v>0.47499999999999998</v>
      </c>
      <c r="G641" s="17">
        <v>0.47569444444444398</v>
      </c>
      <c r="H641" s="17">
        <v>0.5</v>
      </c>
      <c r="I641" s="17">
        <f t="shared" si="236"/>
        <v>2.4305555555556024E-2</v>
      </c>
      <c r="K641" s="1">
        <f t="shared" si="237"/>
        <v>35</v>
      </c>
      <c r="L641" s="1">
        <v>1</v>
      </c>
    </row>
    <row r="642" spans="1:12" hidden="1">
      <c r="A642">
        <v>637</v>
      </c>
      <c r="B642" s="16">
        <v>43590</v>
      </c>
      <c r="C642" t="s">
        <v>466</v>
      </c>
      <c r="D642" s="1" t="s">
        <v>106</v>
      </c>
      <c r="E642" s="1" t="s">
        <v>122</v>
      </c>
      <c r="F642" s="17">
        <v>0.51180555555555596</v>
      </c>
      <c r="G642" s="17">
        <v>0.51180555555555596</v>
      </c>
      <c r="H642" s="17">
        <v>0.52638888888888902</v>
      </c>
      <c r="I642" s="17">
        <f t="shared" ref="I642" si="238">H642-G642</f>
        <v>1.4583333333333059E-2</v>
      </c>
      <c r="K642" s="1">
        <f t="shared" ref="K642" si="239">MINUTE(I642)</f>
        <v>21</v>
      </c>
      <c r="L642" s="1">
        <v>1</v>
      </c>
    </row>
    <row r="643" spans="1:12" hidden="1">
      <c r="A643">
        <v>638</v>
      </c>
      <c r="B643" s="16">
        <v>43590</v>
      </c>
      <c r="C643" t="s">
        <v>69</v>
      </c>
      <c r="D643" s="1" t="s">
        <v>18</v>
      </c>
      <c r="E643" s="1" t="s">
        <v>26</v>
      </c>
      <c r="F643" s="17">
        <v>0.61180555555555605</v>
      </c>
      <c r="G643" s="17">
        <v>0.63055555555555598</v>
      </c>
      <c r="I643" s="17">
        <f t="shared" ref="I643:I650" si="240">H643-G643</f>
        <v>-0.63055555555555598</v>
      </c>
      <c r="K643" s="1" t="e">
        <f t="shared" ref="K643:K650" si="241">MINUTE(I643)</f>
        <v>#NUM!</v>
      </c>
      <c r="L643" s="1">
        <v>1</v>
      </c>
    </row>
    <row r="644" spans="1:12" hidden="1">
      <c r="A644">
        <v>639</v>
      </c>
      <c r="B644" s="16">
        <v>43590</v>
      </c>
      <c r="C644" t="s">
        <v>65</v>
      </c>
      <c r="D644" s="1" t="s">
        <v>18</v>
      </c>
      <c r="E644" s="1" t="s">
        <v>26</v>
      </c>
      <c r="F644" s="17">
        <v>0.65972222222222199</v>
      </c>
      <c r="G644" s="17">
        <v>0.67083333333333295</v>
      </c>
      <c r="I644" s="17">
        <f t="shared" si="240"/>
        <v>-0.67083333333333295</v>
      </c>
      <c r="K644" s="1" t="e">
        <f t="shared" si="241"/>
        <v>#NUM!</v>
      </c>
      <c r="L644" s="1">
        <v>1</v>
      </c>
    </row>
    <row r="645" spans="1:12" hidden="1">
      <c r="A645">
        <v>640</v>
      </c>
      <c r="B645" s="16">
        <v>43590</v>
      </c>
      <c r="C645" t="s">
        <v>467</v>
      </c>
      <c r="D645" s="1" t="s">
        <v>13</v>
      </c>
      <c r="E645" s="1" t="s">
        <v>26</v>
      </c>
      <c r="F645" s="17">
        <v>0.41666666666666702</v>
      </c>
      <c r="G645" s="17">
        <v>0.41666666666666702</v>
      </c>
      <c r="H645" s="17">
        <v>0.45</v>
      </c>
      <c r="I645" s="17">
        <f t="shared" si="240"/>
        <v>3.3333333333332993E-2</v>
      </c>
      <c r="K645" s="1">
        <f t="shared" si="241"/>
        <v>48</v>
      </c>
      <c r="L645" s="1">
        <v>1</v>
      </c>
    </row>
    <row r="646" spans="1:12" hidden="1">
      <c r="A646">
        <v>641</v>
      </c>
      <c r="B646" s="16">
        <v>43590</v>
      </c>
      <c r="C646" t="s">
        <v>64</v>
      </c>
      <c r="D646" s="1" t="s">
        <v>76</v>
      </c>
      <c r="E646" s="1" t="s">
        <v>21</v>
      </c>
      <c r="F646" s="17">
        <v>0.71319444444444402</v>
      </c>
      <c r="G646" s="17">
        <v>0.71388888888888902</v>
      </c>
      <c r="I646" s="17">
        <f t="shared" si="240"/>
        <v>-0.71388888888888902</v>
      </c>
      <c r="K646" s="1" t="e">
        <f t="shared" si="241"/>
        <v>#NUM!</v>
      </c>
      <c r="L646" s="1">
        <v>1</v>
      </c>
    </row>
    <row r="647" spans="1:12" hidden="1">
      <c r="A647">
        <v>642</v>
      </c>
      <c r="B647" s="16">
        <v>43591</v>
      </c>
      <c r="C647" t="s">
        <v>468</v>
      </c>
      <c r="D647" s="1" t="s">
        <v>28</v>
      </c>
      <c r="E647" s="1" t="s">
        <v>26</v>
      </c>
      <c r="F647" s="17">
        <v>0.43125000000000002</v>
      </c>
      <c r="G647" s="17">
        <v>0.43472222222222201</v>
      </c>
      <c r="H647" s="17">
        <v>0.45833333333333298</v>
      </c>
      <c r="I647" s="17">
        <f t="shared" si="240"/>
        <v>2.3611111111110972E-2</v>
      </c>
      <c r="K647" s="1">
        <f t="shared" si="241"/>
        <v>34</v>
      </c>
      <c r="L647" s="1">
        <v>1</v>
      </c>
    </row>
    <row r="648" spans="1:12" hidden="1">
      <c r="A648">
        <v>643</v>
      </c>
      <c r="B648" s="16">
        <v>43591</v>
      </c>
      <c r="C648" t="s">
        <v>353</v>
      </c>
      <c r="D648" s="1" t="s">
        <v>28</v>
      </c>
      <c r="E648" s="1" t="s">
        <v>55</v>
      </c>
      <c r="F648" s="17">
        <v>0.36111111111111099</v>
      </c>
      <c r="G648" s="17">
        <v>0.36249999999999999</v>
      </c>
      <c r="H648" s="17">
        <v>0.38194444444444398</v>
      </c>
      <c r="I648" s="17">
        <f t="shared" si="240"/>
        <v>1.9444444444443987E-2</v>
      </c>
      <c r="K648" s="1">
        <f t="shared" si="241"/>
        <v>28</v>
      </c>
      <c r="L648" s="1">
        <v>1</v>
      </c>
    </row>
    <row r="649" spans="1:12" hidden="1">
      <c r="A649">
        <v>644</v>
      </c>
      <c r="B649" s="16">
        <v>43591</v>
      </c>
      <c r="C649" t="s">
        <v>469</v>
      </c>
      <c r="D649" s="1" t="s">
        <v>28</v>
      </c>
      <c r="E649" s="1" t="s">
        <v>26</v>
      </c>
      <c r="F649" s="17">
        <v>0.37708333333333299</v>
      </c>
      <c r="G649" s="17">
        <v>0.37916666666666698</v>
      </c>
      <c r="H649" s="17">
        <v>0.39930555555555602</v>
      </c>
      <c r="I649" s="17">
        <f t="shared" si="240"/>
        <v>2.0138888888889039E-2</v>
      </c>
      <c r="K649" s="1">
        <f t="shared" si="241"/>
        <v>29</v>
      </c>
      <c r="L649" s="1">
        <v>1</v>
      </c>
    </row>
    <row r="650" spans="1:12" hidden="1">
      <c r="A650">
        <v>645</v>
      </c>
      <c r="B650" s="16">
        <v>43591</v>
      </c>
      <c r="C650" t="s">
        <v>151</v>
      </c>
      <c r="D650" s="1" t="s">
        <v>28</v>
      </c>
      <c r="E650" s="1" t="s">
        <v>26</v>
      </c>
      <c r="F650" s="17">
        <v>0.39583333333333298</v>
      </c>
      <c r="G650" s="17">
        <v>0.39722222222222198</v>
      </c>
      <c r="H650" s="17">
        <v>0.41875000000000001</v>
      </c>
      <c r="I650" s="17">
        <f t="shared" si="240"/>
        <v>2.1527777777778034E-2</v>
      </c>
      <c r="K650" s="1">
        <f t="shared" si="241"/>
        <v>31</v>
      </c>
      <c r="L650" s="1">
        <v>1</v>
      </c>
    </row>
    <row r="651" spans="1:12" hidden="1">
      <c r="A651">
        <v>646</v>
      </c>
      <c r="B651" s="16">
        <v>43591</v>
      </c>
      <c r="C651" t="s">
        <v>470</v>
      </c>
      <c r="D651" s="1" t="s">
        <v>106</v>
      </c>
      <c r="E651" s="1" t="s">
        <v>26</v>
      </c>
      <c r="F651" s="17">
        <v>0.54305555555555596</v>
      </c>
      <c r="G651" s="17">
        <v>0.54513888888888895</v>
      </c>
      <c r="H651" s="17">
        <v>0.5625</v>
      </c>
      <c r="I651" s="17">
        <f t="shared" ref="I651:I656" si="242">H651-G651</f>
        <v>1.7361111111111049E-2</v>
      </c>
      <c r="K651" s="1">
        <f t="shared" ref="K651:K656" si="243">MINUTE(I651)</f>
        <v>25</v>
      </c>
      <c r="L651" s="1">
        <v>1</v>
      </c>
    </row>
    <row r="652" spans="1:12" hidden="1">
      <c r="A652">
        <v>647</v>
      </c>
      <c r="B652" s="16">
        <v>43591</v>
      </c>
      <c r="C652" t="s">
        <v>167</v>
      </c>
      <c r="D652" s="1" t="s">
        <v>106</v>
      </c>
      <c r="E652" s="1" t="s">
        <v>19</v>
      </c>
      <c r="F652" s="17">
        <v>0.499305555555556</v>
      </c>
      <c r="G652" s="17">
        <v>0.5</v>
      </c>
      <c r="H652" s="17">
        <v>0.51041666666666696</v>
      </c>
      <c r="I652" s="17">
        <f t="shared" si="242"/>
        <v>1.0416666666666963E-2</v>
      </c>
      <c r="K652" s="1">
        <f t="shared" si="243"/>
        <v>15</v>
      </c>
      <c r="L652" s="1">
        <v>1</v>
      </c>
    </row>
    <row r="653" spans="1:12" hidden="1">
      <c r="A653">
        <v>648</v>
      </c>
      <c r="B653" s="16">
        <v>43591</v>
      </c>
      <c r="C653" t="s">
        <v>406</v>
      </c>
      <c r="D653" s="1" t="s">
        <v>106</v>
      </c>
      <c r="E653" s="1" t="s">
        <v>471</v>
      </c>
      <c r="F653" s="17">
        <v>0.45</v>
      </c>
      <c r="G653" s="17">
        <v>0.45069444444444401</v>
      </c>
      <c r="H653" s="17">
        <v>0.46180555555555602</v>
      </c>
      <c r="I653" s="17">
        <f t="shared" si="242"/>
        <v>1.1111111111112015E-2</v>
      </c>
      <c r="K653" s="1">
        <f t="shared" si="243"/>
        <v>16</v>
      </c>
      <c r="L653" s="1">
        <v>1</v>
      </c>
    </row>
    <row r="654" spans="1:12" hidden="1">
      <c r="A654">
        <v>649</v>
      </c>
      <c r="B654" s="16">
        <v>43591</v>
      </c>
      <c r="C654" t="s">
        <v>472</v>
      </c>
      <c r="D654" s="1" t="s">
        <v>106</v>
      </c>
      <c r="E654" s="1" t="s">
        <v>441</v>
      </c>
      <c r="F654" s="17">
        <v>0.43541666666666701</v>
      </c>
      <c r="G654" s="17">
        <v>0.436805555555556</v>
      </c>
      <c r="H654" s="17">
        <v>0.44097222222222199</v>
      </c>
      <c r="I654" s="17">
        <f t="shared" si="242"/>
        <v>4.1666666666659857E-3</v>
      </c>
      <c r="K654" s="1">
        <f t="shared" si="243"/>
        <v>6</v>
      </c>
      <c r="L654" s="1">
        <v>1</v>
      </c>
    </row>
    <row r="655" spans="1:12" hidden="1">
      <c r="A655">
        <v>650</v>
      </c>
      <c r="B655" s="16">
        <v>43591</v>
      </c>
      <c r="C655" t="s">
        <v>140</v>
      </c>
      <c r="D655" s="1" t="s">
        <v>106</v>
      </c>
      <c r="E655" s="1" t="s">
        <v>26</v>
      </c>
      <c r="F655" s="17">
        <v>0.469444444444444</v>
      </c>
      <c r="G655" s="17">
        <v>0.469444444444444</v>
      </c>
      <c r="H655" s="17">
        <v>0.47916666666666702</v>
      </c>
      <c r="I655" s="17">
        <f t="shared" si="242"/>
        <v>9.7222222222230203E-3</v>
      </c>
      <c r="K655" s="1">
        <f t="shared" si="243"/>
        <v>14</v>
      </c>
      <c r="L655" s="1">
        <v>1</v>
      </c>
    </row>
    <row r="656" spans="1:12" hidden="1">
      <c r="A656">
        <v>651</v>
      </c>
      <c r="B656" s="16">
        <v>43591</v>
      </c>
      <c r="C656" t="s">
        <v>473</v>
      </c>
      <c r="D656" s="1" t="s">
        <v>106</v>
      </c>
      <c r="E656" s="1" t="s">
        <v>19</v>
      </c>
      <c r="F656" s="17">
        <v>0.34791666666666698</v>
      </c>
      <c r="G656" s="17">
        <v>0.35069444444444398</v>
      </c>
      <c r="H656" s="17">
        <v>0.36111111111111099</v>
      </c>
      <c r="I656" s="17">
        <f t="shared" si="242"/>
        <v>1.0416666666667018E-2</v>
      </c>
      <c r="K656" s="1">
        <f t="shared" si="243"/>
        <v>15</v>
      </c>
      <c r="L656" s="1">
        <v>1</v>
      </c>
    </row>
    <row r="657" spans="1:12" hidden="1">
      <c r="A657">
        <v>652</v>
      </c>
      <c r="B657" s="16">
        <v>43591</v>
      </c>
      <c r="C657" t="s">
        <v>373</v>
      </c>
      <c r="D657" s="1" t="s">
        <v>13</v>
      </c>
      <c r="E657" s="1" t="s">
        <v>19</v>
      </c>
      <c r="F657" s="17">
        <v>0.70138888888888895</v>
      </c>
      <c r="G657" s="17">
        <v>0.70138888888888895</v>
      </c>
      <c r="H657" s="17">
        <v>0.72916666666666696</v>
      </c>
      <c r="I657" s="17">
        <f t="shared" ref="I657:I658" si="244">H657-G657</f>
        <v>2.7777777777778012E-2</v>
      </c>
      <c r="K657" s="1">
        <f t="shared" ref="K657:K658" si="245">MINUTE(I657)</f>
        <v>40</v>
      </c>
      <c r="L657" s="1">
        <v>1</v>
      </c>
    </row>
    <row r="658" spans="1:12" hidden="1">
      <c r="A658">
        <v>653</v>
      </c>
      <c r="B658" s="16">
        <v>43591</v>
      </c>
      <c r="C658" t="s">
        <v>69</v>
      </c>
      <c r="D658" s="1" t="s">
        <v>13</v>
      </c>
      <c r="E658" s="1" t="s">
        <v>26</v>
      </c>
      <c r="F658" s="17">
        <v>0.73263888888888895</v>
      </c>
      <c r="G658" s="17">
        <v>0.73263888888888895</v>
      </c>
      <c r="H658" s="17">
        <v>0.76041666666666696</v>
      </c>
      <c r="I658" s="17">
        <f t="shared" si="244"/>
        <v>2.7777777777778012E-2</v>
      </c>
      <c r="K658" s="1">
        <f t="shared" si="245"/>
        <v>40</v>
      </c>
      <c r="L658" s="1">
        <v>1</v>
      </c>
    </row>
    <row r="659" spans="1:12" hidden="1">
      <c r="A659">
        <v>654</v>
      </c>
      <c r="B659" s="16">
        <v>43591</v>
      </c>
      <c r="C659" t="s">
        <v>474</v>
      </c>
      <c r="D659" s="1" t="s">
        <v>13</v>
      </c>
      <c r="E659" s="1" t="s">
        <v>26</v>
      </c>
      <c r="F659" s="17">
        <v>0.72291666666666698</v>
      </c>
      <c r="G659" s="17">
        <v>0.72291666666666698</v>
      </c>
      <c r="H659" s="1" t="s">
        <v>15</v>
      </c>
      <c r="I659" s="17" t="e">
        <f t="shared" ref="I659:I663" si="246">H659-G659</f>
        <v>#VALUE!</v>
      </c>
      <c r="K659" s="1" t="e">
        <f t="shared" ref="K659:K663" si="247">MINUTE(I659)</f>
        <v>#VALUE!</v>
      </c>
      <c r="L659" s="1">
        <v>1</v>
      </c>
    </row>
    <row r="660" spans="1:12" hidden="1">
      <c r="A660">
        <v>655</v>
      </c>
      <c r="B660" s="16">
        <v>43591</v>
      </c>
      <c r="C660" t="s">
        <v>475</v>
      </c>
      <c r="D660" s="1" t="s">
        <v>18</v>
      </c>
      <c r="E660" s="1" t="s">
        <v>19</v>
      </c>
      <c r="F660" s="17">
        <v>0.82430555555555596</v>
      </c>
      <c r="G660" s="17">
        <v>0.82430555555555596</v>
      </c>
      <c r="H660" s="17">
        <v>0.84375</v>
      </c>
      <c r="I660" s="17">
        <f t="shared" si="246"/>
        <v>1.9444444444444042E-2</v>
      </c>
      <c r="K660" s="1">
        <f t="shared" si="247"/>
        <v>28</v>
      </c>
      <c r="L660" s="1">
        <v>1</v>
      </c>
    </row>
    <row r="661" spans="1:12" hidden="1">
      <c r="A661">
        <v>656</v>
      </c>
      <c r="B661" s="16">
        <v>43591</v>
      </c>
      <c r="C661" t="s">
        <v>476</v>
      </c>
      <c r="D661" s="1" t="s">
        <v>18</v>
      </c>
      <c r="E661" s="1" t="s">
        <v>26</v>
      </c>
      <c r="F661" s="17">
        <v>0.66944444444444395</v>
      </c>
      <c r="G661" s="17">
        <v>0.66944444444444395</v>
      </c>
      <c r="H661" s="17">
        <v>0.73819444444444404</v>
      </c>
      <c r="I661" s="17">
        <f t="shared" si="246"/>
        <v>6.8750000000000089E-2</v>
      </c>
      <c r="K661" s="1">
        <f t="shared" si="247"/>
        <v>39</v>
      </c>
      <c r="L661" s="1">
        <v>1</v>
      </c>
    </row>
    <row r="662" spans="1:12" hidden="1">
      <c r="A662">
        <v>657</v>
      </c>
      <c r="B662" s="16">
        <v>43591</v>
      </c>
      <c r="C662" t="s">
        <v>143</v>
      </c>
      <c r="D662" s="1" t="s">
        <v>18</v>
      </c>
      <c r="E662" s="1" t="s">
        <v>26</v>
      </c>
      <c r="F662" s="17">
        <v>0.76736111111111105</v>
      </c>
      <c r="G662" s="17">
        <v>0.76736111111111105</v>
      </c>
      <c r="H662" s="17">
        <v>0.78472222222222199</v>
      </c>
      <c r="I662" s="17">
        <f t="shared" si="246"/>
        <v>1.7361111111110938E-2</v>
      </c>
      <c r="K662" s="1">
        <f t="shared" si="247"/>
        <v>25</v>
      </c>
      <c r="L662" s="1">
        <v>1</v>
      </c>
    </row>
    <row r="663" spans="1:12" hidden="1">
      <c r="A663">
        <v>658</v>
      </c>
      <c r="B663" s="16">
        <v>43591</v>
      </c>
      <c r="C663" t="s">
        <v>477</v>
      </c>
      <c r="D663" s="1" t="s">
        <v>18</v>
      </c>
      <c r="E663" s="1" t="s">
        <v>26</v>
      </c>
      <c r="F663" s="17">
        <v>0.64236111111111105</v>
      </c>
      <c r="G663" s="17">
        <v>0.64236111111111105</v>
      </c>
      <c r="H663" s="17">
        <v>0.66666666666666696</v>
      </c>
      <c r="I663" s="17">
        <f t="shared" si="246"/>
        <v>2.4305555555555913E-2</v>
      </c>
      <c r="K663" s="1">
        <f t="shared" si="247"/>
        <v>35</v>
      </c>
      <c r="L663" s="1">
        <v>1</v>
      </c>
    </row>
    <row r="664" spans="1:12" hidden="1">
      <c r="A664">
        <v>659</v>
      </c>
      <c r="B664" s="16">
        <v>43592</v>
      </c>
      <c r="C664" t="s">
        <v>326</v>
      </c>
      <c r="D664" s="1" t="s">
        <v>18</v>
      </c>
      <c r="E664" s="1" t="s">
        <v>26</v>
      </c>
      <c r="F664" s="17">
        <v>0.76180555555555596</v>
      </c>
      <c r="G664" s="17">
        <v>0.76180555555555596</v>
      </c>
      <c r="H664" s="17">
        <v>0.79166666666666696</v>
      </c>
      <c r="I664" s="17">
        <f t="shared" ref="I664:I665" si="248">H664-G664</f>
        <v>2.9861111111111005E-2</v>
      </c>
      <c r="K664" s="1">
        <f t="shared" ref="K664:K665" si="249">MINUTE(I664)</f>
        <v>43</v>
      </c>
      <c r="L664" s="1">
        <v>1</v>
      </c>
    </row>
    <row r="665" spans="1:12" hidden="1">
      <c r="A665">
        <v>660</v>
      </c>
      <c r="B665" s="16">
        <v>43592</v>
      </c>
      <c r="C665" t="s">
        <v>101</v>
      </c>
      <c r="D665" s="1" t="s">
        <v>18</v>
      </c>
      <c r="E665" s="1" t="s">
        <v>21</v>
      </c>
      <c r="F665" s="17">
        <v>0.79374999999999996</v>
      </c>
      <c r="G665" s="17">
        <v>0.79374999999999996</v>
      </c>
      <c r="H665" s="17">
        <v>0.81736111111111098</v>
      </c>
      <c r="I665" s="17">
        <f t="shared" si="248"/>
        <v>2.3611111111111027E-2</v>
      </c>
      <c r="K665" s="1">
        <f t="shared" si="249"/>
        <v>34</v>
      </c>
      <c r="L665" s="1">
        <v>1</v>
      </c>
    </row>
    <row r="666" spans="1:12" hidden="1">
      <c r="A666">
        <v>661</v>
      </c>
      <c r="B666" s="16">
        <v>43592</v>
      </c>
      <c r="C666" t="s">
        <v>476</v>
      </c>
      <c r="D666" s="1" t="s">
        <v>18</v>
      </c>
      <c r="E666" s="1" t="s">
        <v>51</v>
      </c>
      <c r="F666" s="17">
        <v>0.71666666666666701</v>
      </c>
      <c r="G666" s="17">
        <v>0.71666666666666701</v>
      </c>
      <c r="H666" s="1" t="s">
        <v>15</v>
      </c>
      <c r="I666" s="17" t="e">
        <f t="shared" ref="I666:I686" si="250">H666-G666</f>
        <v>#VALUE!</v>
      </c>
      <c r="K666" s="1" t="e">
        <f t="shared" ref="K666:K686" si="251">MINUTE(I666)</f>
        <v>#VALUE!</v>
      </c>
      <c r="L666" s="1">
        <v>1</v>
      </c>
    </row>
    <row r="667" spans="1:12" hidden="1">
      <c r="A667">
        <v>662</v>
      </c>
      <c r="B667" s="16">
        <v>43592</v>
      </c>
      <c r="C667" t="s">
        <v>57</v>
      </c>
      <c r="D667" s="1" t="s">
        <v>18</v>
      </c>
      <c r="E667" s="1" t="s">
        <v>29</v>
      </c>
      <c r="F667" s="17">
        <v>0.73194444444444395</v>
      </c>
      <c r="G667" s="17">
        <v>0.73194444444444395</v>
      </c>
      <c r="H667" s="17">
        <v>0.74305555555555503</v>
      </c>
      <c r="I667" s="17">
        <f t="shared" si="250"/>
        <v>1.1111111111111072E-2</v>
      </c>
      <c r="K667" s="1">
        <f t="shared" si="251"/>
        <v>16</v>
      </c>
      <c r="L667" s="1">
        <v>1</v>
      </c>
    </row>
    <row r="668" spans="1:12" hidden="1">
      <c r="A668">
        <v>663</v>
      </c>
      <c r="B668" s="16">
        <v>43592</v>
      </c>
      <c r="C668" t="s">
        <v>215</v>
      </c>
      <c r="D668" s="1" t="s">
        <v>38</v>
      </c>
      <c r="E668" s="1" t="s">
        <v>26</v>
      </c>
      <c r="F668" s="17">
        <v>0.46527777777777801</v>
      </c>
      <c r="G668" s="17">
        <v>0.49652777777777801</v>
      </c>
      <c r="H668" s="17">
        <v>0.53125</v>
      </c>
      <c r="I668" s="17">
        <f t="shared" si="250"/>
        <v>3.4722222222221988E-2</v>
      </c>
      <c r="K668" s="1">
        <f t="shared" si="251"/>
        <v>50</v>
      </c>
      <c r="L668" s="1">
        <v>1</v>
      </c>
    </row>
    <row r="669" spans="1:12" hidden="1">
      <c r="A669">
        <v>664</v>
      </c>
      <c r="B669" s="16">
        <v>43592</v>
      </c>
      <c r="C669" t="s">
        <v>194</v>
      </c>
      <c r="D669" s="1" t="s">
        <v>38</v>
      </c>
      <c r="E669" s="1" t="s">
        <v>19</v>
      </c>
      <c r="F669" s="17">
        <v>0.40625</v>
      </c>
      <c r="G669" s="17">
        <v>0.406944444444444</v>
      </c>
      <c r="H669" s="17">
        <v>0.420833333333333</v>
      </c>
      <c r="I669" s="17">
        <f t="shared" si="250"/>
        <v>1.3888888888889006E-2</v>
      </c>
      <c r="K669" s="1">
        <f t="shared" si="251"/>
        <v>20</v>
      </c>
      <c r="L669" s="1">
        <v>1</v>
      </c>
    </row>
    <row r="670" spans="1:12" hidden="1">
      <c r="A670">
        <v>665</v>
      </c>
      <c r="B670" s="16">
        <v>43592</v>
      </c>
      <c r="C670" t="s">
        <v>478</v>
      </c>
      <c r="D670" s="1" t="s">
        <v>38</v>
      </c>
      <c r="E670" s="1" t="s">
        <v>29</v>
      </c>
      <c r="F670" s="17">
        <v>0.389583333333333</v>
      </c>
      <c r="G670" s="17">
        <v>0.390277777777778</v>
      </c>
      <c r="H670" s="17">
        <v>0.39305555555555599</v>
      </c>
      <c r="I670" s="17">
        <f t="shared" si="250"/>
        <v>2.77777777777799E-3</v>
      </c>
      <c r="K670" s="1">
        <f t="shared" si="251"/>
        <v>4</v>
      </c>
      <c r="L670" s="1">
        <v>1</v>
      </c>
    </row>
    <row r="671" spans="1:12" hidden="1">
      <c r="A671">
        <v>666</v>
      </c>
      <c r="B671" s="16">
        <v>43592</v>
      </c>
      <c r="C671" t="s">
        <v>479</v>
      </c>
      <c r="D671" s="1" t="s">
        <v>38</v>
      </c>
      <c r="E671" s="1" t="s">
        <v>26</v>
      </c>
      <c r="F671" s="17">
        <v>0.55208333333333304</v>
      </c>
      <c r="G671" s="17">
        <v>0.55555555555555602</v>
      </c>
      <c r="H671" s="17">
        <v>0.57569444444444395</v>
      </c>
      <c r="I671" s="17">
        <f t="shared" si="250"/>
        <v>2.0138888888887929E-2</v>
      </c>
      <c r="K671" s="1">
        <f t="shared" si="251"/>
        <v>29</v>
      </c>
      <c r="L671" s="1">
        <v>1</v>
      </c>
    </row>
    <row r="672" spans="1:12" hidden="1">
      <c r="A672">
        <v>667</v>
      </c>
      <c r="B672" s="16">
        <v>43592</v>
      </c>
      <c r="C672" t="s">
        <v>59</v>
      </c>
      <c r="D672" s="1" t="s">
        <v>38</v>
      </c>
      <c r="E672" s="1" t="s">
        <v>29</v>
      </c>
      <c r="F672" s="17">
        <v>0.43055555555555602</v>
      </c>
      <c r="G672" s="17">
        <v>0.43263888888888902</v>
      </c>
      <c r="H672" s="17">
        <v>0.44027777777777799</v>
      </c>
      <c r="I672" s="17">
        <f t="shared" si="250"/>
        <v>7.6388888888889728E-3</v>
      </c>
      <c r="K672" s="1">
        <f t="shared" si="251"/>
        <v>11</v>
      </c>
      <c r="L672" s="1">
        <v>1</v>
      </c>
    </row>
    <row r="673" spans="1:12" hidden="1">
      <c r="A673">
        <v>668</v>
      </c>
      <c r="B673" s="16">
        <v>43592</v>
      </c>
      <c r="C673" t="s">
        <v>480</v>
      </c>
      <c r="D673" s="1" t="s">
        <v>38</v>
      </c>
      <c r="E673" s="1" t="s">
        <v>29</v>
      </c>
      <c r="F673" s="17">
        <v>0.43263888888888902</v>
      </c>
      <c r="G673" s="17">
        <v>0.43263888888888902</v>
      </c>
      <c r="H673" s="17">
        <v>0.44027777777777799</v>
      </c>
      <c r="I673" s="17">
        <f t="shared" si="250"/>
        <v>7.6388888888889728E-3</v>
      </c>
      <c r="K673" s="1">
        <f t="shared" si="251"/>
        <v>11</v>
      </c>
      <c r="L673" s="1">
        <v>1</v>
      </c>
    </row>
    <row r="674" spans="1:12" hidden="1">
      <c r="A674">
        <v>669</v>
      </c>
      <c r="B674" s="16">
        <v>43592</v>
      </c>
      <c r="C674" t="s">
        <v>199</v>
      </c>
      <c r="D674" s="1" t="s">
        <v>38</v>
      </c>
      <c r="E674" s="1" t="s">
        <v>26</v>
      </c>
      <c r="F674" s="17">
        <v>0.46527777777777801</v>
      </c>
      <c r="G674" s="17">
        <v>0.47430555555555598</v>
      </c>
      <c r="H674" s="17">
        <v>0.53958333333333297</v>
      </c>
      <c r="I674" s="17">
        <f t="shared" si="250"/>
        <v>6.5277777777776991E-2</v>
      </c>
      <c r="K674" s="1">
        <v>94</v>
      </c>
      <c r="L674" s="1">
        <v>1</v>
      </c>
    </row>
    <row r="675" spans="1:12" hidden="1">
      <c r="A675">
        <v>670</v>
      </c>
      <c r="B675" s="16">
        <v>43592</v>
      </c>
      <c r="C675" t="s">
        <v>464</v>
      </c>
      <c r="D675" s="1" t="s">
        <v>106</v>
      </c>
      <c r="E675" s="1" t="s">
        <v>19</v>
      </c>
      <c r="F675" s="17">
        <v>0.44374999999999998</v>
      </c>
      <c r="G675" s="17">
        <v>0.44652777777777802</v>
      </c>
      <c r="H675" s="17">
        <v>0.47430555555555598</v>
      </c>
      <c r="I675" s="17">
        <f t="shared" si="250"/>
        <v>2.7777777777777957E-2</v>
      </c>
      <c r="K675" s="1">
        <f t="shared" si="251"/>
        <v>40</v>
      </c>
      <c r="L675" s="1">
        <v>1</v>
      </c>
    </row>
    <row r="676" spans="1:12" hidden="1">
      <c r="A676">
        <v>671</v>
      </c>
      <c r="B676" s="16">
        <v>43592</v>
      </c>
      <c r="C676" t="s">
        <v>47</v>
      </c>
      <c r="D676" s="1" t="s">
        <v>106</v>
      </c>
      <c r="E676" s="1" t="s">
        <v>19</v>
      </c>
      <c r="F676" s="17">
        <v>0.390277777777778</v>
      </c>
      <c r="G676" s="17">
        <v>0.391666666666667</v>
      </c>
      <c r="H676" s="17">
        <v>0.39930555555555602</v>
      </c>
      <c r="I676" s="17">
        <f t="shared" si="250"/>
        <v>7.6388888888890283E-3</v>
      </c>
      <c r="K676" s="1">
        <f t="shared" si="251"/>
        <v>11</v>
      </c>
      <c r="L676" s="1">
        <v>1</v>
      </c>
    </row>
    <row r="677" spans="1:12" hidden="1">
      <c r="A677">
        <v>672</v>
      </c>
      <c r="B677" s="16">
        <v>43592</v>
      </c>
      <c r="C677" t="s">
        <v>481</v>
      </c>
      <c r="D677" s="1" t="s">
        <v>13</v>
      </c>
      <c r="E677" s="1" t="s">
        <v>26</v>
      </c>
      <c r="F677" s="17">
        <v>0.61250000000000004</v>
      </c>
      <c r="G677" s="17">
        <v>0.61250000000000004</v>
      </c>
      <c r="H677" s="17">
        <v>0.63194444444444398</v>
      </c>
      <c r="I677" s="17">
        <f t="shared" si="250"/>
        <v>1.9444444444443931E-2</v>
      </c>
      <c r="K677" s="1">
        <f t="shared" si="251"/>
        <v>28</v>
      </c>
      <c r="L677" s="1">
        <v>1</v>
      </c>
    </row>
    <row r="678" spans="1:12" hidden="1">
      <c r="A678">
        <v>673</v>
      </c>
      <c r="B678" s="16">
        <v>43592</v>
      </c>
      <c r="C678" t="s">
        <v>406</v>
      </c>
      <c r="D678" s="1" t="s">
        <v>13</v>
      </c>
      <c r="E678" s="1" t="s">
        <v>26</v>
      </c>
      <c r="F678" s="17">
        <v>0.77777777777777801</v>
      </c>
      <c r="G678" s="17">
        <v>0.77777777777777801</v>
      </c>
      <c r="H678" s="17">
        <v>0.8125</v>
      </c>
      <c r="I678" s="17">
        <f t="shared" si="250"/>
        <v>3.4722222222221988E-2</v>
      </c>
      <c r="K678" s="1">
        <f t="shared" si="251"/>
        <v>50</v>
      </c>
      <c r="L678" s="1">
        <v>1</v>
      </c>
    </row>
    <row r="679" spans="1:12" hidden="1">
      <c r="A679">
        <v>674</v>
      </c>
      <c r="B679" s="16">
        <v>43592</v>
      </c>
      <c r="C679" t="s">
        <v>91</v>
      </c>
      <c r="D679" s="1" t="s">
        <v>13</v>
      </c>
      <c r="E679" s="1" t="s">
        <v>21</v>
      </c>
      <c r="F679" s="17">
        <v>0.80902777777777801</v>
      </c>
      <c r="G679" s="17">
        <v>0.80902777777777801</v>
      </c>
      <c r="H679" s="17">
        <v>0.82638888888888895</v>
      </c>
      <c r="I679" s="17">
        <f t="shared" si="250"/>
        <v>1.7361111111110938E-2</v>
      </c>
      <c r="K679" s="1">
        <f t="shared" si="251"/>
        <v>25</v>
      </c>
      <c r="L679" s="1">
        <v>1</v>
      </c>
    </row>
    <row r="680" spans="1:12" hidden="1">
      <c r="A680">
        <v>675</v>
      </c>
      <c r="B680" s="16">
        <v>43592</v>
      </c>
      <c r="C680" t="s">
        <v>201</v>
      </c>
      <c r="D680" s="1" t="s">
        <v>13</v>
      </c>
      <c r="E680" s="1" t="s">
        <v>26</v>
      </c>
      <c r="F680" s="17">
        <v>0.72083333333333299</v>
      </c>
      <c r="G680" s="17">
        <v>0.72083333333333299</v>
      </c>
      <c r="H680" s="17">
        <v>0.75694444444444497</v>
      </c>
      <c r="I680" s="17">
        <f t="shared" si="250"/>
        <v>3.6111111111111982E-2</v>
      </c>
      <c r="K680" s="1">
        <f t="shared" si="251"/>
        <v>52</v>
      </c>
      <c r="L680" s="1">
        <v>1</v>
      </c>
    </row>
    <row r="681" spans="1:12" hidden="1">
      <c r="A681">
        <v>676</v>
      </c>
      <c r="B681" s="16">
        <v>43593</v>
      </c>
      <c r="C681" t="s">
        <v>239</v>
      </c>
      <c r="D681" s="1" t="s">
        <v>31</v>
      </c>
      <c r="E681" s="1" t="s">
        <v>26</v>
      </c>
      <c r="F681" s="17">
        <v>0.75972222222222197</v>
      </c>
      <c r="G681" s="17">
        <v>0.79305555555555596</v>
      </c>
      <c r="H681" s="17">
        <v>0.80902777777777801</v>
      </c>
      <c r="I681" s="17">
        <f t="shared" si="250"/>
        <v>1.5972222222222054E-2</v>
      </c>
      <c r="K681" s="1">
        <f t="shared" si="251"/>
        <v>23</v>
      </c>
      <c r="L681" s="1">
        <v>1</v>
      </c>
    </row>
    <row r="682" spans="1:12" hidden="1">
      <c r="A682">
        <v>677</v>
      </c>
      <c r="B682" s="16">
        <v>43593</v>
      </c>
      <c r="C682" t="s">
        <v>267</v>
      </c>
      <c r="D682" s="1" t="s">
        <v>31</v>
      </c>
      <c r="E682" s="1" t="s">
        <v>26</v>
      </c>
      <c r="F682" s="17">
        <v>0.75624999999999998</v>
      </c>
      <c r="G682" s="17">
        <v>0.75694444444444497</v>
      </c>
      <c r="H682" s="17">
        <v>0.77777777777777801</v>
      </c>
      <c r="I682" s="17">
        <f t="shared" si="250"/>
        <v>2.0833333333333037E-2</v>
      </c>
      <c r="K682" s="1">
        <f t="shared" si="251"/>
        <v>30</v>
      </c>
      <c r="L682" s="1">
        <v>1</v>
      </c>
    </row>
    <row r="683" spans="1:12" hidden="1">
      <c r="A683">
        <v>678</v>
      </c>
      <c r="B683" s="16">
        <v>43593</v>
      </c>
      <c r="C683" t="s">
        <v>199</v>
      </c>
      <c r="D683" s="1" t="s">
        <v>31</v>
      </c>
      <c r="E683" s="1" t="s">
        <v>26</v>
      </c>
      <c r="F683" s="17">
        <v>0.77083333333333304</v>
      </c>
      <c r="G683" s="17">
        <v>0.77847222222222201</v>
      </c>
      <c r="H683" s="17">
        <v>0.79027777777777797</v>
      </c>
      <c r="I683" s="17">
        <f t="shared" si="250"/>
        <v>1.1805555555555958E-2</v>
      </c>
      <c r="K683" s="1">
        <f t="shared" si="251"/>
        <v>17</v>
      </c>
      <c r="L683" s="1">
        <v>1</v>
      </c>
    </row>
    <row r="684" spans="1:12" hidden="1">
      <c r="A684">
        <v>679</v>
      </c>
      <c r="B684" s="16">
        <v>43593</v>
      </c>
      <c r="C684" t="s">
        <v>482</v>
      </c>
      <c r="D684" s="1" t="s">
        <v>31</v>
      </c>
      <c r="E684" s="1" t="s">
        <v>19</v>
      </c>
      <c r="F684" s="17"/>
      <c r="G684" s="1" t="s">
        <v>16</v>
      </c>
      <c r="H684" s="1" t="s">
        <v>15</v>
      </c>
      <c r="I684" s="17" t="e">
        <f t="shared" si="250"/>
        <v>#VALUE!</v>
      </c>
      <c r="K684" s="1" t="e">
        <f t="shared" si="251"/>
        <v>#VALUE!</v>
      </c>
      <c r="L684" s="1">
        <v>1</v>
      </c>
    </row>
    <row r="685" spans="1:12" hidden="1">
      <c r="A685">
        <v>680</v>
      </c>
      <c r="B685" s="16">
        <v>43593</v>
      </c>
      <c r="C685" t="s">
        <v>12</v>
      </c>
      <c r="D685" s="1" t="s">
        <v>31</v>
      </c>
      <c r="E685" s="1" t="s">
        <v>26</v>
      </c>
      <c r="F685" s="17">
        <v>0.80833333333333302</v>
      </c>
      <c r="G685" s="17">
        <v>0.8125</v>
      </c>
      <c r="H685" s="17">
        <v>0.83333333333333304</v>
      </c>
      <c r="I685" s="17">
        <f t="shared" si="250"/>
        <v>2.0833333333333037E-2</v>
      </c>
      <c r="K685" s="1">
        <f t="shared" si="251"/>
        <v>30</v>
      </c>
      <c r="L685" s="1">
        <v>1</v>
      </c>
    </row>
    <row r="686" spans="1:12" hidden="1">
      <c r="A686">
        <v>681</v>
      </c>
      <c r="B686" s="16">
        <v>43593</v>
      </c>
      <c r="C686" t="s">
        <v>483</v>
      </c>
      <c r="D686" s="1" t="s">
        <v>31</v>
      </c>
      <c r="E686" s="1" t="s">
        <v>26</v>
      </c>
      <c r="F686" s="17">
        <v>0.83333333333333304</v>
      </c>
      <c r="G686" s="17">
        <v>0.83402777777777803</v>
      </c>
      <c r="H686" s="17">
        <v>0.84583333333333299</v>
      </c>
      <c r="I686" s="17">
        <f t="shared" si="250"/>
        <v>1.1805555555554959E-2</v>
      </c>
      <c r="K686" s="1">
        <f t="shared" si="251"/>
        <v>17</v>
      </c>
      <c r="L686" s="1">
        <v>1</v>
      </c>
    </row>
    <row r="687" spans="1:12" hidden="1">
      <c r="A687">
        <v>682</v>
      </c>
      <c r="B687" s="16">
        <v>43593</v>
      </c>
      <c r="C687" t="s">
        <v>484</v>
      </c>
      <c r="D687" s="1" t="s">
        <v>18</v>
      </c>
      <c r="E687" s="1" t="s">
        <v>26</v>
      </c>
      <c r="F687" s="17"/>
      <c r="G687" s="17">
        <v>0.65972222222222199</v>
      </c>
      <c r="H687" s="17">
        <v>0.7</v>
      </c>
      <c r="I687" s="17">
        <f t="shared" ref="I687" si="252">H687-G687</f>
        <v>4.0277777777777968E-2</v>
      </c>
      <c r="K687" s="1">
        <f t="shared" ref="K687" si="253">MINUTE(I687)</f>
        <v>58</v>
      </c>
      <c r="L687" s="1">
        <v>1</v>
      </c>
    </row>
    <row r="688" spans="1:12" hidden="1">
      <c r="A688">
        <v>683</v>
      </c>
      <c r="B688" s="16">
        <v>43593</v>
      </c>
      <c r="C688" t="s">
        <v>346</v>
      </c>
      <c r="D688" s="1" t="s">
        <v>13</v>
      </c>
      <c r="E688" s="1" t="s">
        <v>21</v>
      </c>
      <c r="F688" s="17"/>
      <c r="G688" s="17">
        <v>0.73888888888888904</v>
      </c>
      <c r="H688" s="17">
        <v>0.74861111111111101</v>
      </c>
      <c r="I688" s="17">
        <f t="shared" ref="I688:I691" si="254">H688-G688</f>
        <v>9.7222222222219656E-3</v>
      </c>
      <c r="K688" s="1">
        <f t="shared" ref="K688:K691" si="255">MINUTE(I688)</f>
        <v>14</v>
      </c>
      <c r="L688" s="1">
        <v>1</v>
      </c>
    </row>
    <row r="689" spans="1:12" hidden="1">
      <c r="A689">
        <v>684</v>
      </c>
      <c r="B689" s="16">
        <v>43593</v>
      </c>
      <c r="C689" t="s">
        <v>423</v>
      </c>
      <c r="D689" s="1" t="s">
        <v>13</v>
      </c>
      <c r="E689" s="1" t="s">
        <v>29</v>
      </c>
      <c r="F689" s="17">
        <v>0.75624999999999998</v>
      </c>
      <c r="G689" s="17">
        <v>0.75624999999999998</v>
      </c>
      <c r="H689" s="17">
        <v>0.77083333333333304</v>
      </c>
      <c r="I689" s="17">
        <f t="shared" si="254"/>
        <v>1.4583333333333059E-2</v>
      </c>
      <c r="K689" s="1">
        <f t="shared" si="255"/>
        <v>21</v>
      </c>
      <c r="L689" s="1">
        <v>1</v>
      </c>
    </row>
    <row r="690" spans="1:12" hidden="1">
      <c r="A690">
        <v>685</v>
      </c>
      <c r="B690" s="16">
        <v>43593</v>
      </c>
      <c r="C690" t="s">
        <v>163</v>
      </c>
      <c r="D690" s="1" t="s">
        <v>13</v>
      </c>
      <c r="E690" s="1" t="s">
        <v>26</v>
      </c>
      <c r="F690" s="17">
        <v>0.781944444444444</v>
      </c>
      <c r="G690" s="17">
        <v>0.781944444444444</v>
      </c>
      <c r="H690" s="17">
        <v>0.80763888888888902</v>
      </c>
      <c r="I690" s="17">
        <f t="shared" si="254"/>
        <v>2.5694444444445019E-2</v>
      </c>
      <c r="K690" s="1">
        <f t="shared" si="255"/>
        <v>37</v>
      </c>
      <c r="L690" s="1">
        <v>1</v>
      </c>
    </row>
    <row r="691" spans="1:12" hidden="1">
      <c r="A691">
        <v>686</v>
      </c>
      <c r="B691" s="16">
        <v>43593</v>
      </c>
      <c r="C691" t="s">
        <v>485</v>
      </c>
      <c r="D691" s="1" t="s">
        <v>13</v>
      </c>
      <c r="E691" s="1" t="s">
        <v>26</v>
      </c>
      <c r="F691" s="17">
        <v>0.66666666666666696</v>
      </c>
      <c r="G691" s="17">
        <v>0.66666666666666696</v>
      </c>
      <c r="H691" s="17">
        <v>0.6875</v>
      </c>
      <c r="I691" s="17">
        <f t="shared" si="254"/>
        <v>2.0833333333333037E-2</v>
      </c>
      <c r="K691" s="1">
        <f t="shared" si="255"/>
        <v>30</v>
      </c>
      <c r="L691" s="1">
        <v>1</v>
      </c>
    </row>
    <row r="692" spans="1:12" hidden="1">
      <c r="A692">
        <v>687</v>
      </c>
      <c r="B692" s="16">
        <v>43593</v>
      </c>
      <c r="C692" t="s">
        <v>93</v>
      </c>
      <c r="D692" s="1" t="s">
        <v>106</v>
      </c>
      <c r="E692" s="1" t="s">
        <v>217</v>
      </c>
      <c r="F692" s="17">
        <v>0.37638888888888899</v>
      </c>
      <c r="G692" s="17">
        <v>0.37638888888888899</v>
      </c>
      <c r="H692" s="1" t="s">
        <v>15</v>
      </c>
      <c r="I692" s="17" t="e">
        <f t="shared" ref="I692:I697" si="256">H692-G692</f>
        <v>#VALUE!</v>
      </c>
      <c r="K692" s="1" t="e">
        <f t="shared" ref="K692:K697" si="257">MINUTE(I692)</f>
        <v>#VALUE!</v>
      </c>
      <c r="L692" s="1">
        <v>1</v>
      </c>
    </row>
    <row r="693" spans="1:12" hidden="1">
      <c r="A693">
        <v>688</v>
      </c>
      <c r="B693" s="16">
        <v>43593</v>
      </c>
      <c r="C693" t="s">
        <v>134</v>
      </c>
      <c r="D693" s="1" t="s">
        <v>106</v>
      </c>
      <c r="E693" s="1" t="s">
        <v>26</v>
      </c>
      <c r="F693" s="17">
        <v>0.41319444444444398</v>
      </c>
      <c r="G693" s="17">
        <v>0.41666666666666702</v>
      </c>
      <c r="H693" s="17">
        <v>0.4375</v>
      </c>
      <c r="I693" s="17">
        <f t="shared" si="256"/>
        <v>2.0833333333332982E-2</v>
      </c>
      <c r="K693" s="1">
        <f t="shared" si="257"/>
        <v>30</v>
      </c>
      <c r="L693" s="1">
        <v>1</v>
      </c>
    </row>
    <row r="694" spans="1:12" hidden="1">
      <c r="A694">
        <v>689</v>
      </c>
      <c r="B694" s="16">
        <v>43593</v>
      </c>
      <c r="C694" t="s">
        <v>361</v>
      </c>
      <c r="D694" s="1" t="s">
        <v>106</v>
      </c>
      <c r="E694" s="1" t="s">
        <v>26</v>
      </c>
      <c r="F694" s="17">
        <v>0.4375</v>
      </c>
      <c r="G694" s="17">
        <v>0.4375</v>
      </c>
      <c r="H694" s="1" t="s">
        <v>15</v>
      </c>
      <c r="I694" s="17" t="e">
        <f t="shared" si="256"/>
        <v>#VALUE!</v>
      </c>
      <c r="K694" s="1" t="e">
        <f t="shared" si="257"/>
        <v>#VALUE!</v>
      </c>
      <c r="L694" s="1">
        <v>1</v>
      </c>
    </row>
    <row r="695" spans="1:12" hidden="1">
      <c r="A695">
        <v>690</v>
      </c>
      <c r="B695" s="16">
        <v>43593</v>
      </c>
      <c r="C695" t="s">
        <v>142</v>
      </c>
      <c r="D695" s="1" t="s">
        <v>106</v>
      </c>
      <c r="E695" s="1" t="s">
        <v>19</v>
      </c>
      <c r="F695" s="17">
        <v>0.44791666666666702</v>
      </c>
      <c r="G695" s="17">
        <v>0.44791666666666702</v>
      </c>
      <c r="H695" s="17">
        <v>0.45555555555555599</v>
      </c>
      <c r="I695" s="17">
        <f t="shared" si="256"/>
        <v>7.6388888888889728E-3</v>
      </c>
      <c r="K695" s="1">
        <f t="shared" si="257"/>
        <v>11</v>
      </c>
      <c r="L695" s="1">
        <v>1</v>
      </c>
    </row>
    <row r="696" spans="1:12" hidden="1">
      <c r="A696">
        <v>691</v>
      </c>
      <c r="B696" s="16">
        <v>43593</v>
      </c>
      <c r="C696" t="s">
        <v>486</v>
      </c>
      <c r="D696" s="1" t="s">
        <v>106</v>
      </c>
      <c r="E696" s="1" t="s">
        <v>487</v>
      </c>
      <c r="F696" s="17">
        <v>0.46666666666666701</v>
      </c>
      <c r="G696" s="17">
        <v>0.46666666666666701</v>
      </c>
      <c r="H696" s="1" t="s">
        <v>15</v>
      </c>
      <c r="I696" s="17" t="e">
        <f t="shared" si="256"/>
        <v>#VALUE!</v>
      </c>
      <c r="K696" s="1" t="e">
        <f t="shared" si="257"/>
        <v>#VALUE!</v>
      </c>
      <c r="L696" s="1">
        <v>1</v>
      </c>
    </row>
    <row r="697" spans="1:12" hidden="1">
      <c r="A697">
        <v>692</v>
      </c>
      <c r="B697" s="16">
        <v>43593</v>
      </c>
      <c r="C697" t="s">
        <v>470</v>
      </c>
      <c r="D697" s="1" t="s">
        <v>106</v>
      </c>
      <c r="E697" s="1" t="s">
        <v>19</v>
      </c>
      <c r="F697" s="17">
        <v>0.500694444444444</v>
      </c>
      <c r="G697" s="17">
        <v>0.50347222222222199</v>
      </c>
      <c r="H697" s="17">
        <v>0.52083333333333304</v>
      </c>
      <c r="I697" s="17">
        <f t="shared" si="256"/>
        <v>1.7361111111111049E-2</v>
      </c>
      <c r="K697" s="1">
        <f t="shared" si="257"/>
        <v>25</v>
      </c>
      <c r="L697" s="1">
        <v>1</v>
      </c>
    </row>
    <row r="698" spans="1:12" hidden="1">
      <c r="A698">
        <v>693</v>
      </c>
      <c r="B698" s="16">
        <v>43594</v>
      </c>
      <c r="C698" t="s">
        <v>149</v>
      </c>
      <c r="D698" s="1" t="s">
        <v>175</v>
      </c>
      <c r="E698" s="1" t="s">
        <v>21</v>
      </c>
      <c r="F698" s="17">
        <v>0.76944444444444404</v>
      </c>
      <c r="G698" s="17">
        <v>0.77083333333333304</v>
      </c>
      <c r="H698" s="17">
        <v>0.78541666666666698</v>
      </c>
      <c r="I698" s="17">
        <f t="shared" ref="I698:I700" si="258">H698-G698</f>
        <v>1.4583333333333948E-2</v>
      </c>
      <c r="K698" s="1">
        <f t="shared" ref="K698:K700" si="259">MINUTE(I698)</f>
        <v>21</v>
      </c>
      <c r="L698" s="1">
        <v>1</v>
      </c>
    </row>
    <row r="699" spans="1:12" hidden="1">
      <c r="A699">
        <v>694</v>
      </c>
      <c r="B699" s="16">
        <v>43594</v>
      </c>
      <c r="C699" t="s">
        <v>488</v>
      </c>
      <c r="D699" s="1" t="s">
        <v>38</v>
      </c>
      <c r="E699" s="1" t="s">
        <v>26</v>
      </c>
      <c r="F699" s="17">
        <v>0.64305555555555605</v>
      </c>
      <c r="G699" s="17">
        <v>0.64305555555555605</v>
      </c>
      <c r="H699" s="17">
        <v>0.64791666666666703</v>
      </c>
      <c r="I699" s="17">
        <f t="shared" si="258"/>
        <v>4.8611111111109828E-3</v>
      </c>
      <c r="K699" s="1">
        <f t="shared" si="259"/>
        <v>7</v>
      </c>
      <c r="L699" s="1">
        <v>1</v>
      </c>
    </row>
    <row r="700" spans="1:12" hidden="1">
      <c r="A700">
        <v>695</v>
      </c>
      <c r="B700" s="16">
        <v>43594</v>
      </c>
      <c r="C700" t="s">
        <v>488</v>
      </c>
      <c r="D700" s="1" t="s">
        <v>38</v>
      </c>
      <c r="E700" s="1" t="s">
        <v>19</v>
      </c>
      <c r="F700" s="17">
        <v>0.46250000000000002</v>
      </c>
      <c r="G700" s="17">
        <v>0.46388888888888902</v>
      </c>
      <c r="H700" s="17">
        <v>0.47152777777777799</v>
      </c>
      <c r="I700" s="17">
        <f t="shared" si="258"/>
        <v>7.6388888888889728E-3</v>
      </c>
      <c r="K700" s="1">
        <f t="shared" si="259"/>
        <v>11</v>
      </c>
      <c r="L700" s="1">
        <v>1</v>
      </c>
    </row>
    <row r="701" spans="1:12" hidden="1">
      <c r="A701">
        <v>696</v>
      </c>
      <c r="B701" s="16">
        <v>43594</v>
      </c>
      <c r="C701" t="s">
        <v>489</v>
      </c>
      <c r="D701" s="1" t="s">
        <v>18</v>
      </c>
      <c r="E701" s="1" t="s">
        <v>21</v>
      </c>
      <c r="F701" s="17">
        <v>0.79166666666666696</v>
      </c>
      <c r="G701" s="17">
        <v>0.79166666666666696</v>
      </c>
      <c r="H701" s="17">
        <v>0.80972222222222201</v>
      </c>
      <c r="I701" s="17">
        <f t="shared" ref="I701:I705" si="260">H701-G701</f>
        <v>1.8055555555555047E-2</v>
      </c>
      <c r="K701" s="1">
        <f t="shared" ref="K701:K705" si="261">MINUTE(I701)</f>
        <v>26</v>
      </c>
      <c r="L701" s="1">
        <v>1</v>
      </c>
    </row>
    <row r="702" spans="1:12" hidden="1">
      <c r="A702">
        <v>697</v>
      </c>
      <c r="B702" s="16">
        <v>43594</v>
      </c>
      <c r="C702" t="s">
        <v>447</v>
      </c>
      <c r="D702" s="1" t="s">
        <v>18</v>
      </c>
      <c r="E702" s="1" t="s">
        <v>21</v>
      </c>
      <c r="F702" s="17">
        <v>0.79166666666666696</v>
      </c>
      <c r="G702" s="17">
        <v>0.79166666666666696</v>
      </c>
      <c r="H702" s="17">
        <v>0.80972222222222201</v>
      </c>
      <c r="I702" s="17">
        <f t="shared" si="260"/>
        <v>1.8055555555555047E-2</v>
      </c>
      <c r="K702" s="1">
        <f t="shared" si="261"/>
        <v>26</v>
      </c>
      <c r="L702" s="1">
        <v>1</v>
      </c>
    </row>
    <row r="703" spans="1:12" hidden="1">
      <c r="A703">
        <v>698</v>
      </c>
      <c r="B703" s="16">
        <v>43594</v>
      </c>
      <c r="C703" t="s">
        <v>490</v>
      </c>
      <c r="D703" s="1" t="s">
        <v>18</v>
      </c>
      <c r="E703" s="1" t="s">
        <v>26</v>
      </c>
      <c r="F703" s="17">
        <v>0.63819444444444395</v>
      </c>
      <c r="G703" s="17">
        <v>0.63819444444444395</v>
      </c>
      <c r="H703" s="17">
        <v>0.65277777777777801</v>
      </c>
      <c r="I703" s="17">
        <f t="shared" si="260"/>
        <v>1.4583333333334059E-2</v>
      </c>
      <c r="K703" s="1">
        <f t="shared" si="261"/>
        <v>21</v>
      </c>
      <c r="L703" s="1">
        <v>1</v>
      </c>
    </row>
    <row r="704" spans="1:12" hidden="1">
      <c r="A704">
        <v>699</v>
      </c>
      <c r="B704" s="16">
        <v>43594</v>
      </c>
      <c r="C704" t="s">
        <v>491</v>
      </c>
      <c r="D704" s="1" t="s">
        <v>18</v>
      </c>
      <c r="E704" s="1" t="s">
        <v>51</v>
      </c>
      <c r="F704" s="17">
        <v>0.71666666666666701</v>
      </c>
      <c r="G704" s="17">
        <v>0.71666666666666701</v>
      </c>
      <c r="H704" s="17">
        <v>0.72430555555555598</v>
      </c>
      <c r="I704" s="17">
        <f t="shared" si="260"/>
        <v>7.6388888888889728E-3</v>
      </c>
      <c r="K704" s="1">
        <f t="shared" si="261"/>
        <v>11</v>
      </c>
      <c r="L704" s="1">
        <v>1</v>
      </c>
    </row>
    <row r="705" spans="1:12" hidden="1">
      <c r="A705">
        <v>700</v>
      </c>
      <c r="B705" s="16">
        <v>43594</v>
      </c>
      <c r="C705" t="s">
        <v>492</v>
      </c>
      <c r="D705" s="1" t="s">
        <v>18</v>
      </c>
      <c r="E705" s="1" t="s">
        <v>21</v>
      </c>
      <c r="F705" s="17">
        <v>0.77777777777777801</v>
      </c>
      <c r="G705" s="17">
        <v>0.77777777777777801</v>
      </c>
      <c r="H705" s="17">
        <v>0.79166666666666696</v>
      </c>
      <c r="I705" s="17">
        <f t="shared" si="260"/>
        <v>1.3888888888888951E-2</v>
      </c>
      <c r="K705" s="1">
        <f t="shared" si="261"/>
        <v>20</v>
      </c>
      <c r="L705" s="1">
        <v>1</v>
      </c>
    </row>
    <row r="706" spans="1:12" hidden="1">
      <c r="A706" s="33">
        <v>701</v>
      </c>
      <c r="B706" s="34">
        <v>43595</v>
      </c>
      <c r="C706" s="33" t="s">
        <v>47</v>
      </c>
      <c r="D706" s="35" t="s">
        <v>13</v>
      </c>
      <c r="E706" s="35" t="s">
        <v>122</v>
      </c>
      <c r="F706" s="36">
        <v>0.80277777777777803</v>
      </c>
      <c r="G706" s="36">
        <v>0.80277777777777803</v>
      </c>
      <c r="H706" s="36">
        <v>0.80763888888888902</v>
      </c>
      <c r="I706" s="36">
        <f t="shared" ref="I706:I712" si="262">H706-G706</f>
        <v>4.8611111111109828E-3</v>
      </c>
      <c r="J706" s="35"/>
      <c r="K706" s="35">
        <f t="shared" ref="K706:K712" si="263">MINUTE(I706)</f>
        <v>7</v>
      </c>
      <c r="L706" s="35">
        <v>1</v>
      </c>
    </row>
    <row r="707" spans="1:12" hidden="1">
      <c r="A707">
        <v>702</v>
      </c>
      <c r="B707" s="16">
        <v>43595</v>
      </c>
      <c r="C707" t="s">
        <v>493</v>
      </c>
      <c r="D707" s="1" t="s">
        <v>13</v>
      </c>
      <c r="E707" s="1" t="s">
        <v>26</v>
      </c>
      <c r="F707" s="17">
        <v>0.69930555555555596</v>
      </c>
      <c r="G707" s="17">
        <v>0.69930555555555596</v>
      </c>
      <c r="H707" s="17">
        <v>0.73611111111111105</v>
      </c>
      <c r="I707" s="17">
        <f t="shared" si="262"/>
        <v>3.6805555555555092E-2</v>
      </c>
      <c r="K707" s="1">
        <f t="shared" si="263"/>
        <v>53</v>
      </c>
      <c r="L707" s="1">
        <v>1</v>
      </c>
    </row>
    <row r="708" spans="1:12" hidden="1">
      <c r="A708">
        <v>703</v>
      </c>
      <c r="B708" s="16">
        <v>43595</v>
      </c>
      <c r="C708" t="s">
        <v>295</v>
      </c>
      <c r="D708" s="1" t="s">
        <v>28</v>
      </c>
      <c r="E708" s="1" t="s">
        <v>19</v>
      </c>
      <c r="F708" s="17">
        <v>0.561805555555556</v>
      </c>
      <c r="G708" s="17">
        <v>0.59027777777777801</v>
      </c>
      <c r="H708" s="17">
        <v>0.60763888888888895</v>
      </c>
      <c r="I708" s="17">
        <f t="shared" si="262"/>
        <v>1.7361111111110938E-2</v>
      </c>
      <c r="K708" s="1">
        <f t="shared" si="263"/>
        <v>25</v>
      </c>
      <c r="L708" s="1">
        <v>1</v>
      </c>
    </row>
    <row r="709" spans="1:12" hidden="1">
      <c r="A709">
        <v>704</v>
      </c>
      <c r="B709" s="16">
        <v>43595</v>
      </c>
      <c r="C709" t="s">
        <v>100</v>
      </c>
      <c r="D709" s="1" t="s">
        <v>28</v>
      </c>
      <c r="E709" s="1" t="s">
        <v>19</v>
      </c>
      <c r="F709" s="17">
        <v>0.55625000000000002</v>
      </c>
      <c r="G709" s="17">
        <v>0.56944444444444398</v>
      </c>
      <c r="H709" s="17">
        <v>0.58333333333333304</v>
      </c>
      <c r="I709" s="17">
        <f t="shared" si="262"/>
        <v>1.3888888888889062E-2</v>
      </c>
      <c r="K709" s="1">
        <f t="shared" si="263"/>
        <v>20</v>
      </c>
      <c r="L709" s="1">
        <v>1</v>
      </c>
    </row>
    <row r="710" spans="1:12" hidden="1">
      <c r="A710">
        <v>705</v>
      </c>
      <c r="B710" s="16">
        <v>43595</v>
      </c>
      <c r="C710" t="s">
        <v>494</v>
      </c>
      <c r="D710" s="1" t="s">
        <v>28</v>
      </c>
      <c r="E710" s="1" t="s">
        <v>26</v>
      </c>
      <c r="F710" s="17">
        <v>0.55000000000000004</v>
      </c>
      <c r="G710" s="17">
        <v>0.55208333333333304</v>
      </c>
      <c r="H710" s="17">
        <v>0.56597222222222199</v>
      </c>
      <c r="I710" s="17">
        <f t="shared" si="262"/>
        <v>1.3888888888888951E-2</v>
      </c>
      <c r="K710" s="1">
        <f t="shared" si="263"/>
        <v>20</v>
      </c>
      <c r="L710" s="1">
        <v>1</v>
      </c>
    </row>
    <row r="711" spans="1:12" hidden="1">
      <c r="A711">
        <v>706</v>
      </c>
      <c r="B711" s="16">
        <v>43595</v>
      </c>
      <c r="C711" t="s">
        <v>495</v>
      </c>
      <c r="D711" s="1" t="s">
        <v>28</v>
      </c>
      <c r="E711" s="1" t="s">
        <v>19</v>
      </c>
      <c r="F711" s="17">
        <v>0.50208333333333299</v>
      </c>
      <c r="G711" s="17">
        <v>0.50763888888888897</v>
      </c>
      <c r="H711" s="17">
        <v>0.52152777777777803</v>
      </c>
      <c r="I711" s="17">
        <f t="shared" si="262"/>
        <v>1.3888888888889062E-2</v>
      </c>
      <c r="K711" s="1">
        <f t="shared" si="263"/>
        <v>20</v>
      </c>
      <c r="L711" s="1">
        <v>1</v>
      </c>
    </row>
    <row r="712" spans="1:12" hidden="1">
      <c r="A712">
        <v>707</v>
      </c>
      <c r="B712" s="16">
        <v>43595</v>
      </c>
      <c r="C712" t="s">
        <v>496</v>
      </c>
      <c r="D712" s="1" t="s">
        <v>28</v>
      </c>
      <c r="E712" s="1" t="s">
        <v>26</v>
      </c>
      <c r="F712" s="17">
        <v>0.56736111111111098</v>
      </c>
      <c r="G712" s="17">
        <v>0.52777777777777801</v>
      </c>
      <c r="H712" s="17">
        <v>0.54861111111111105</v>
      </c>
      <c r="I712" s="17">
        <f t="shared" si="262"/>
        <v>2.0833333333333037E-2</v>
      </c>
      <c r="K712" s="1">
        <f t="shared" si="263"/>
        <v>30</v>
      </c>
      <c r="L712" s="1">
        <v>1</v>
      </c>
    </row>
    <row r="713" spans="1:12" hidden="1">
      <c r="A713">
        <v>708</v>
      </c>
      <c r="B713" s="16">
        <v>43595</v>
      </c>
      <c r="C713" t="s">
        <v>497</v>
      </c>
      <c r="D713" s="1" t="s">
        <v>80</v>
      </c>
      <c r="E713" s="1" t="s">
        <v>268</v>
      </c>
      <c r="F713" s="17">
        <v>0.84722222222222199</v>
      </c>
      <c r="G713" s="17">
        <v>0.84722222222222199</v>
      </c>
      <c r="H713" s="1" t="s">
        <v>15</v>
      </c>
      <c r="I713" s="17" t="e">
        <f t="shared" ref="I713:I719" si="264">H713-G713</f>
        <v>#VALUE!</v>
      </c>
      <c r="K713" s="1" t="e">
        <f t="shared" ref="K713:K719" si="265">MINUTE(I713)</f>
        <v>#VALUE!</v>
      </c>
      <c r="L713" s="1">
        <v>1</v>
      </c>
    </row>
    <row r="714" spans="1:12" hidden="1">
      <c r="A714">
        <v>709</v>
      </c>
      <c r="B714" s="16">
        <v>43595</v>
      </c>
      <c r="C714" t="s">
        <v>305</v>
      </c>
      <c r="D714" s="1" t="s">
        <v>80</v>
      </c>
      <c r="E714" s="1" t="s">
        <v>268</v>
      </c>
      <c r="F714" s="17">
        <v>0.86458333333333304</v>
      </c>
      <c r="G714" s="17">
        <v>0.86458333333333304</v>
      </c>
      <c r="H714" s="1" t="s">
        <v>15</v>
      </c>
      <c r="I714" s="17" t="e">
        <f t="shared" si="264"/>
        <v>#VALUE!</v>
      </c>
      <c r="K714" s="1" t="e">
        <f t="shared" si="265"/>
        <v>#VALUE!</v>
      </c>
      <c r="L714" s="1">
        <v>1</v>
      </c>
    </row>
    <row r="715" spans="1:12" hidden="1">
      <c r="A715">
        <v>710</v>
      </c>
      <c r="B715" s="16">
        <v>43595</v>
      </c>
      <c r="C715" t="s">
        <v>498</v>
      </c>
      <c r="D715" s="1" t="s">
        <v>409</v>
      </c>
      <c r="E715" s="1" t="s">
        <v>26</v>
      </c>
      <c r="F715" s="17">
        <v>0.64513888888888904</v>
      </c>
      <c r="G715" s="17">
        <v>0.64791666666666703</v>
      </c>
      <c r="H715" s="1" t="s">
        <v>15</v>
      </c>
      <c r="I715" s="17" t="e">
        <f t="shared" si="264"/>
        <v>#VALUE!</v>
      </c>
      <c r="K715" s="1" t="e">
        <f t="shared" si="265"/>
        <v>#VALUE!</v>
      </c>
      <c r="L715" s="1">
        <v>1</v>
      </c>
    </row>
    <row r="716" spans="1:12" hidden="1">
      <c r="A716">
        <v>711</v>
      </c>
      <c r="B716" s="16">
        <v>43595</v>
      </c>
      <c r="C716" t="s">
        <v>499</v>
      </c>
      <c r="D716" s="1" t="s">
        <v>18</v>
      </c>
      <c r="E716" s="1" t="s">
        <v>21</v>
      </c>
      <c r="F716" s="17">
        <v>0.55277777777777803</v>
      </c>
      <c r="G716" s="17">
        <v>0.55347222222222203</v>
      </c>
      <c r="H716" s="17">
        <v>0.57083333333333297</v>
      </c>
      <c r="I716" s="17">
        <f t="shared" si="264"/>
        <v>1.7361111111110938E-2</v>
      </c>
      <c r="K716" s="1">
        <f t="shared" si="265"/>
        <v>25</v>
      </c>
      <c r="L716" s="1">
        <v>1</v>
      </c>
    </row>
    <row r="717" spans="1:12" hidden="1">
      <c r="A717">
        <v>712</v>
      </c>
      <c r="B717" s="16">
        <v>43595</v>
      </c>
      <c r="C717" t="s">
        <v>219</v>
      </c>
      <c r="D717" s="1" t="s">
        <v>18</v>
      </c>
      <c r="E717" s="1" t="s">
        <v>26</v>
      </c>
      <c r="F717" s="17">
        <v>0.54444444444444395</v>
      </c>
      <c r="G717" s="17">
        <v>0.54513888888888895</v>
      </c>
      <c r="H717" s="17">
        <v>0.58333333333333304</v>
      </c>
      <c r="I717" s="17">
        <f t="shared" si="264"/>
        <v>3.8194444444444087E-2</v>
      </c>
      <c r="K717" s="1">
        <f t="shared" si="265"/>
        <v>55</v>
      </c>
      <c r="L717" s="1">
        <v>1</v>
      </c>
    </row>
    <row r="718" spans="1:12" hidden="1">
      <c r="A718">
        <v>713</v>
      </c>
      <c r="B718" s="16">
        <v>43595</v>
      </c>
      <c r="C718" t="s">
        <v>448</v>
      </c>
      <c r="D718" s="1" t="s">
        <v>18</v>
      </c>
      <c r="E718" s="1" t="s">
        <v>19</v>
      </c>
      <c r="F718" s="17">
        <v>0.51041666666666696</v>
      </c>
      <c r="G718" s="17">
        <v>0.51111111111111096</v>
      </c>
      <c r="H718" s="17">
        <v>0.52638888888888902</v>
      </c>
      <c r="I718" s="17">
        <f t="shared" si="264"/>
        <v>1.5277777777778057E-2</v>
      </c>
      <c r="K718" s="1">
        <f t="shared" si="265"/>
        <v>22</v>
      </c>
      <c r="L718" s="1">
        <v>1</v>
      </c>
    </row>
    <row r="719" spans="1:12" hidden="1">
      <c r="A719">
        <v>714</v>
      </c>
      <c r="B719" s="16">
        <v>43595</v>
      </c>
      <c r="C719" t="s">
        <v>46</v>
      </c>
      <c r="D719" s="1" t="s">
        <v>18</v>
      </c>
      <c r="E719" s="1" t="s">
        <v>19</v>
      </c>
      <c r="F719" s="17">
        <v>0.55486111111111103</v>
      </c>
      <c r="G719" s="17">
        <v>0.55486111111111103</v>
      </c>
      <c r="H719" s="17">
        <v>0.58333333333333304</v>
      </c>
      <c r="I719" s="17">
        <f t="shared" si="264"/>
        <v>2.847222222222201E-2</v>
      </c>
      <c r="K719" s="1">
        <f t="shared" si="265"/>
        <v>41</v>
      </c>
      <c r="L719" s="1">
        <v>1</v>
      </c>
    </row>
    <row r="720" spans="1:12" hidden="1">
      <c r="A720">
        <v>715</v>
      </c>
      <c r="B720" s="16">
        <v>43596</v>
      </c>
      <c r="C720" t="s">
        <v>498</v>
      </c>
      <c r="D720" s="1" t="s">
        <v>13</v>
      </c>
      <c r="E720" s="1" t="s">
        <v>19</v>
      </c>
      <c r="F720" s="17">
        <v>0.86944444444444402</v>
      </c>
      <c r="G720" s="17">
        <v>0.87222222222222201</v>
      </c>
      <c r="H720" s="17">
        <v>0.89583333333333304</v>
      </c>
      <c r="I720" s="17">
        <f t="shared" ref="I720:I726" si="266">H720-G720</f>
        <v>2.3611111111111027E-2</v>
      </c>
      <c r="K720" s="1">
        <f t="shared" ref="K720:K726" si="267">MINUTE(I720)</f>
        <v>34</v>
      </c>
      <c r="L720" s="1">
        <v>1</v>
      </c>
    </row>
    <row r="721" spans="1:12" hidden="1">
      <c r="A721">
        <v>716</v>
      </c>
      <c r="B721" s="16">
        <v>43596</v>
      </c>
      <c r="C721" t="s">
        <v>469</v>
      </c>
      <c r="D721" s="1" t="s">
        <v>13</v>
      </c>
      <c r="E721" s="1" t="s">
        <v>19</v>
      </c>
      <c r="F721" s="17">
        <v>0.4</v>
      </c>
      <c r="G721" s="17">
        <v>0.40625</v>
      </c>
      <c r="H721" s="17">
        <v>0.41666666666666702</v>
      </c>
      <c r="I721" s="17">
        <f t="shared" si="266"/>
        <v>1.0416666666667018E-2</v>
      </c>
      <c r="K721" s="1">
        <f t="shared" si="267"/>
        <v>15</v>
      </c>
      <c r="L721" s="1">
        <v>1</v>
      </c>
    </row>
    <row r="722" spans="1:12" hidden="1">
      <c r="A722">
        <v>717</v>
      </c>
      <c r="B722" s="16">
        <v>43596</v>
      </c>
      <c r="C722" t="s">
        <v>500</v>
      </c>
      <c r="D722" s="1" t="s">
        <v>13</v>
      </c>
      <c r="E722" s="1" t="s">
        <v>26</v>
      </c>
      <c r="F722" s="17">
        <v>0.406944444444444</v>
      </c>
      <c r="G722" s="17">
        <v>0.40972222222222199</v>
      </c>
      <c r="H722" s="17">
        <v>0.44861111111111102</v>
      </c>
      <c r="I722" s="17">
        <f t="shared" si="266"/>
        <v>3.8888888888889028E-2</v>
      </c>
      <c r="K722" s="1">
        <f t="shared" si="267"/>
        <v>56</v>
      </c>
      <c r="L722" s="1">
        <v>1</v>
      </c>
    </row>
    <row r="723" spans="1:12" hidden="1">
      <c r="A723">
        <v>718</v>
      </c>
      <c r="B723" s="16">
        <v>43596</v>
      </c>
      <c r="C723" t="s">
        <v>501</v>
      </c>
      <c r="D723" s="1" t="s">
        <v>13</v>
      </c>
      <c r="E723" s="1" t="s">
        <v>26</v>
      </c>
      <c r="F723" s="17">
        <v>0.530555555555556</v>
      </c>
      <c r="G723" s="17">
        <v>0.53263888888888899</v>
      </c>
      <c r="H723" s="17">
        <v>0.54861111111111105</v>
      </c>
      <c r="I723" s="17">
        <f t="shared" si="266"/>
        <v>1.5972222222222054E-2</v>
      </c>
      <c r="K723" s="1">
        <f t="shared" si="267"/>
        <v>23</v>
      </c>
      <c r="L723" s="1">
        <v>1</v>
      </c>
    </row>
    <row r="724" spans="1:12" hidden="1">
      <c r="A724">
        <v>719</v>
      </c>
      <c r="B724" s="16">
        <v>43596</v>
      </c>
      <c r="C724" t="s">
        <v>314</v>
      </c>
      <c r="D724" s="1" t="s">
        <v>13</v>
      </c>
      <c r="E724" s="1" t="s">
        <v>21</v>
      </c>
      <c r="F724" s="17">
        <v>0.60486111111111096</v>
      </c>
      <c r="G724" s="17">
        <v>0.60555555555555596</v>
      </c>
      <c r="H724" s="17">
        <v>0.61597222222222203</v>
      </c>
      <c r="I724" s="17">
        <f t="shared" si="266"/>
        <v>1.0416666666666075E-2</v>
      </c>
      <c r="K724" s="1">
        <f t="shared" si="267"/>
        <v>15</v>
      </c>
      <c r="L724" s="1">
        <v>1</v>
      </c>
    </row>
    <row r="725" spans="1:12" hidden="1">
      <c r="A725">
        <v>720</v>
      </c>
      <c r="B725" s="16">
        <v>43596</v>
      </c>
      <c r="C725" t="s">
        <v>502</v>
      </c>
      <c r="D725" s="1" t="s">
        <v>13</v>
      </c>
      <c r="E725" s="1" t="s">
        <v>26</v>
      </c>
      <c r="F725" s="17">
        <v>0.44722222222222202</v>
      </c>
      <c r="G725" s="17">
        <v>0.452083333333333</v>
      </c>
      <c r="H725" s="17">
        <v>0.48611111111111099</v>
      </c>
      <c r="I725" s="17">
        <f t="shared" si="266"/>
        <v>3.402777777777799E-2</v>
      </c>
      <c r="K725" s="1">
        <f t="shared" si="267"/>
        <v>49</v>
      </c>
      <c r="L725" s="1">
        <v>1</v>
      </c>
    </row>
    <row r="726" spans="1:12" hidden="1">
      <c r="A726">
        <v>721</v>
      </c>
      <c r="B726" s="16">
        <v>43596</v>
      </c>
      <c r="C726" t="s">
        <v>503</v>
      </c>
      <c r="D726" s="1" t="s">
        <v>13</v>
      </c>
      <c r="E726" s="1" t="s">
        <v>26</v>
      </c>
      <c r="F726" s="17">
        <v>0.58125000000000004</v>
      </c>
      <c r="G726" s="17">
        <v>0.58125000000000004</v>
      </c>
      <c r="H726" s="17">
        <v>0.60416666666666696</v>
      </c>
      <c r="I726" s="17">
        <f t="shared" si="266"/>
        <v>2.2916666666666918E-2</v>
      </c>
      <c r="K726" s="1">
        <f t="shared" si="267"/>
        <v>33</v>
      </c>
      <c r="L726" s="1">
        <v>1</v>
      </c>
    </row>
    <row r="727" spans="1:12" hidden="1">
      <c r="A727">
        <v>722</v>
      </c>
      <c r="B727" s="16">
        <v>43596</v>
      </c>
      <c r="C727" t="s">
        <v>504</v>
      </c>
      <c r="D727" s="1" t="s">
        <v>409</v>
      </c>
      <c r="E727" s="1" t="s">
        <v>26</v>
      </c>
      <c r="F727" s="17">
        <v>0.77708333333333302</v>
      </c>
      <c r="G727" s="17">
        <v>0.77708333333333302</v>
      </c>
      <c r="H727" s="1" t="s">
        <v>15</v>
      </c>
      <c r="I727" s="17" t="e">
        <f t="shared" ref="I727:I730" si="268">H727-G727</f>
        <v>#VALUE!</v>
      </c>
      <c r="K727" s="1" t="e">
        <f t="shared" ref="K727:K730" si="269">MINUTE(I727)</f>
        <v>#VALUE!</v>
      </c>
      <c r="L727" s="1">
        <v>1</v>
      </c>
    </row>
    <row r="728" spans="1:12" hidden="1">
      <c r="A728">
        <v>723</v>
      </c>
      <c r="B728" s="16">
        <v>43596</v>
      </c>
      <c r="C728" t="s">
        <v>232</v>
      </c>
      <c r="D728" s="1" t="s">
        <v>409</v>
      </c>
      <c r="E728" s="1" t="s">
        <v>21</v>
      </c>
      <c r="F728" s="17">
        <v>0.61319444444444404</v>
      </c>
      <c r="G728" s="17">
        <v>0.61736111111111103</v>
      </c>
      <c r="H728" s="17">
        <v>0.624305555555556</v>
      </c>
      <c r="I728" s="17">
        <f t="shared" si="268"/>
        <v>6.9444444444449749E-3</v>
      </c>
      <c r="K728" s="1">
        <f t="shared" si="269"/>
        <v>10</v>
      </c>
      <c r="L728" s="1">
        <v>1</v>
      </c>
    </row>
    <row r="729" spans="1:12" hidden="1">
      <c r="A729">
        <v>724</v>
      </c>
      <c r="B729" s="16">
        <v>43596</v>
      </c>
      <c r="C729" t="s">
        <v>41</v>
      </c>
      <c r="D729" s="1" t="s">
        <v>409</v>
      </c>
      <c r="E729" s="1" t="s">
        <v>21</v>
      </c>
      <c r="F729" s="17">
        <v>0.72013888888888899</v>
      </c>
      <c r="G729" s="17">
        <v>0.72569444444444497</v>
      </c>
      <c r="H729" s="17">
        <v>0.73472222222222205</v>
      </c>
      <c r="I729" s="17">
        <f t="shared" si="268"/>
        <v>9.0277777777770796E-3</v>
      </c>
      <c r="K729" s="1">
        <f t="shared" si="269"/>
        <v>13</v>
      </c>
      <c r="L729" s="1">
        <v>1</v>
      </c>
    </row>
    <row r="730" spans="1:12" hidden="1">
      <c r="A730">
        <v>725</v>
      </c>
      <c r="B730" s="16">
        <v>43596</v>
      </c>
      <c r="C730" t="s">
        <v>71</v>
      </c>
      <c r="D730" s="1" t="s">
        <v>409</v>
      </c>
      <c r="E730" s="1" t="s">
        <v>81</v>
      </c>
      <c r="F730" s="17">
        <v>0.83680555555555503</v>
      </c>
      <c r="G730" s="17">
        <v>0.83680555555555503</v>
      </c>
      <c r="H730" s="17">
        <v>0.86736111111111103</v>
      </c>
      <c r="I730" s="17">
        <f t="shared" si="268"/>
        <v>3.0555555555556002E-2</v>
      </c>
      <c r="K730" s="1">
        <f t="shared" si="269"/>
        <v>44</v>
      </c>
      <c r="L730" s="1">
        <v>1</v>
      </c>
    </row>
    <row r="731" spans="1:12" hidden="1">
      <c r="A731">
        <v>726</v>
      </c>
      <c r="B731" s="16">
        <v>43596</v>
      </c>
      <c r="C731" t="s">
        <v>396</v>
      </c>
      <c r="D731" s="1" t="s">
        <v>76</v>
      </c>
      <c r="E731" s="1" t="s">
        <v>21</v>
      </c>
      <c r="F731" s="17">
        <v>0.44930555555555601</v>
      </c>
      <c r="G731" s="17">
        <v>0.452083333333333</v>
      </c>
      <c r="H731" s="17">
        <v>0.46180555555555602</v>
      </c>
      <c r="I731" s="17">
        <f t="shared" ref="I731:I736" si="270">H731-G731</f>
        <v>9.7222222222230203E-3</v>
      </c>
      <c r="K731" s="1">
        <f t="shared" ref="K731:K736" si="271">MINUTE(I731)</f>
        <v>14</v>
      </c>
      <c r="L731" s="1">
        <v>1</v>
      </c>
    </row>
    <row r="732" spans="1:12" hidden="1">
      <c r="A732">
        <v>727</v>
      </c>
      <c r="B732" s="16">
        <v>43596</v>
      </c>
      <c r="C732" t="s">
        <v>153</v>
      </c>
      <c r="D732" s="1" t="s">
        <v>76</v>
      </c>
      <c r="E732" s="1" t="s">
        <v>26</v>
      </c>
      <c r="F732" s="17">
        <v>0.39861111111111103</v>
      </c>
      <c r="G732" s="17">
        <v>0.4</v>
      </c>
      <c r="H732" s="17">
        <v>0.40972222222222199</v>
      </c>
      <c r="I732" s="17">
        <f t="shared" si="270"/>
        <v>9.7222222222219656E-3</v>
      </c>
      <c r="K732" s="1">
        <f t="shared" si="271"/>
        <v>14</v>
      </c>
      <c r="L732" s="1">
        <v>1</v>
      </c>
    </row>
    <row r="733" spans="1:12" hidden="1">
      <c r="A733">
        <v>728</v>
      </c>
      <c r="B733" s="16">
        <v>43596</v>
      </c>
      <c r="C733" t="s">
        <v>142</v>
      </c>
      <c r="D733" s="1" t="s">
        <v>76</v>
      </c>
      <c r="E733" s="1" t="s">
        <v>19</v>
      </c>
      <c r="F733" s="17">
        <v>0.50694444444444398</v>
      </c>
      <c r="G733" s="17">
        <v>0.51388888888888895</v>
      </c>
      <c r="H733" s="17">
        <v>0.52430555555555602</v>
      </c>
      <c r="I733" s="17">
        <f t="shared" si="270"/>
        <v>1.0416666666667074E-2</v>
      </c>
      <c r="K733" s="1">
        <f t="shared" si="271"/>
        <v>15</v>
      </c>
      <c r="L733" s="1">
        <v>1</v>
      </c>
    </row>
    <row r="734" spans="1:12" hidden="1">
      <c r="A734">
        <v>729</v>
      </c>
      <c r="B734" s="16">
        <v>43596</v>
      </c>
      <c r="C734" t="s">
        <v>65</v>
      </c>
      <c r="D734" s="1" t="s">
        <v>76</v>
      </c>
      <c r="E734" s="1" t="s">
        <v>21</v>
      </c>
      <c r="F734" s="17">
        <v>0.53472222222222199</v>
      </c>
      <c r="G734" s="17">
        <v>0.53611111111111098</v>
      </c>
      <c r="H734" s="17">
        <v>0.5625</v>
      </c>
      <c r="I734" s="17">
        <f t="shared" si="270"/>
        <v>2.6388888888889017E-2</v>
      </c>
      <c r="K734" s="1">
        <f t="shared" si="271"/>
        <v>38</v>
      </c>
      <c r="L734" s="1">
        <v>1</v>
      </c>
    </row>
    <row r="735" spans="1:12" hidden="1">
      <c r="A735">
        <v>730</v>
      </c>
      <c r="B735" s="16">
        <v>43596</v>
      </c>
      <c r="C735" t="s">
        <v>337</v>
      </c>
      <c r="D735" s="1" t="s">
        <v>76</v>
      </c>
      <c r="E735" s="1" t="s">
        <v>21</v>
      </c>
      <c r="F735" s="17">
        <v>0.57569444444444395</v>
      </c>
      <c r="G735" s="17">
        <v>0.57708333333333295</v>
      </c>
      <c r="H735" s="17">
        <v>0.59027777777777801</v>
      </c>
      <c r="I735" s="17">
        <f t="shared" si="270"/>
        <v>1.3194444444445064E-2</v>
      </c>
      <c r="K735" s="1">
        <f t="shared" si="271"/>
        <v>19</v>
      </c>
      <c r="L735" s="1">
        <v>1</v>
      </c>
    </row>
    <row r="736" spans="1:12" hidden="1">
      <c r="A736">
        <v>731</v>
      </c>
      <c r="B736" s="16">
        <v>43596</v>
      </c>
      <c r="C736" t="s">
        <v>233</v>
      </c>
      <c r="D736" s="1" t="s">
        <v>76</v>
      </c>
      <c r="E736" s="1" t="s">
        <v>21</v>
      </c>
      <c r="F736" s="17">
        <v>0.59236111111111101</v>
      </c>
      <c r="G736" s="17">
        <v>0.59375</v>
      </c>
      <c r="H736" s="17">
        <v>0.60486111111111096</v>
      </c>
      <c r="I736" s="17">
        <f t="shared" si="270"/>
        <v>1.1111111111110961E-2</v>
      </c>
      <c r="K736" s="1">
        <f t="shared" si="271"/>
        <v>16</v>
      </c>
      <c r="L736" s="1">
        <v>1</v>
      </c>
    </row>
    <row r="737" spans="1:12" hidden="1">
      <c r="A737">
        <v>732</v>
      </c>
      <c r="B737" s="16">
        <v>43596</v>
      </c>
      <c r="C737" t="s">
        <v>257</v>
      </c>
      <c r="D737" s="1" t="s">
        <v>106</v>
      </c>
      <c r="E737" s="1" t="s">
        <v>29</v>
      </c>
      <c r="F737" s="17">
        <v>0.82986111111111105</v>
      </c>
      <c r="G737" s="17">
        <v>0.83055555555555605</v>
      </c>
      <c r="H737" s="17">
        <v>0.84166666666666701</v>
      </c>
      <c r="I737" s="17">
        <f t="shared" ref="I737" si="272">H737-G737</f>
        <v>1.1111111111110961E-2</v>
      </c>
      <c r="K737" s="1">
        <f t="shared" ref="K737" si="273">MINUTE(I737)</f>
        <v>16</v>
      </c>
      <c r="L737" s="1">
        <v>1</v>
      </c>
    </row>
    <row r="738" spans="1:12" hidden="1">
      <c r="A738">
        <v>733</v>
      </c>
      <c r="B738" s="16">
        <v>43596</v>
      </c>
      <c r="C738" t="s">
        <v>57</v>
      </c>
      <c r="D738" s="1" t="s">
        <v>106</v>
      </c>
      <c r="E738" s="1" t="s">
        <v>505</v>
      </c>
      <c r="F738" s="17">
        <v>0.47569444444444398</v>
      </c>
      <c r="G738" s="17">
        <v>0.484027777777778</v>
      </c>
      <c r="H738" s="1" t="s">
        <v>15</v>
      </c>
      <c r="I738" s="17" t="e">
        <f t="shared" ref="I738:I744" si="274">H738-G738</f>
        <v>#VALUE!</v>
      </c>
      <c r="K738" s="1" t="e">
        <f t="shared" ref="K738:K744" si="275">MINUTE(I738)</f>
        <v>#VALUE!</v>
      </c>
      <c r="L738" s="1">
        <v>1</v>
      </c>
    </row>
    <row r="739" spans="1:12" hidden="1">
      <c r="A739">
        <v>734</v>
      </c>
      <c r="B739" s="16">
        <v>43596</v>
      </c>
      <c r="C739" t="s">
        <v>72</v>
      </c>
      <c r="D739" s="1" t="s">
        <v>106</v>
      </c>
      <c r="E739" s="1" t="s">
        <v>26</v>
      </c>
      <c r="F739" s="17">
        <v>0.58888888888888902</v>
      </c>
      <c r="G739" s="17">
        <v>0.60416666666666696</v>
      </c>
      <c r="H739" s="17">
        <v>0.625</v>
      </c>
      <c r="I739" s="17">
        <f t="shared" si="274"/>
        <v>2.0833333333333037E-2</v>
      </c>
      <c r="K739" s="1">
        <f t="shared" si="275"/>
        <v>30</v>
      </c>
      <c r="L739" s="1">
        <v>1</v>
      </c>
    </row>
    <row r="740" spans="1:12" hidden="1">
      <c r="A740">
        <v>735</v>
      </c>
      <c r="B740" s="16">
        <v>43596</v>
      </c>
      <c r="C740" t="s">
        <v>12</v>
      </c>
      <c r="D740" s="1" t="s">
        <v>106</v>
      </c>
      <c r="E740" s="1" t="s">
        <v>26</v>
      </c>
      <c r="F740" s="17">
        <v>0.71736111111111101</v>
      </c>
      <c r="G740" s="17">
        <v>0.71736111111111101</v>
      </c>
      <c r="H740" s="1" t="s">
        <v>15</v>
      </c>
      <c r="I740" s="17" t="e">
        <f t="shared" si="274"/>
        <v>#VALUE!</v>
      </c>
      <c r="K740" s="1" t="e">
        <f t="shared" si="275"/>
        <v>#VALUE!</v>
      </c>
      <c r="L740" s="1">
        <v>1</v>
      </c>
    </row>
    <row r="741" spans="1:12" hidden="1">
      <c r="A741">
        <v>736</v>
      </c>
      <c r="B741" s="16">
        <v>43597</v>
      </c>
      <c r="C741" t="s">
        <v>506</v>
      </c>
      <c r="D741" s="1" t="s">
        <v>18</v>
      </c>
      <c r="E741" s="1" t="s">
        <v>26</v>
      </c>
      <c r="F741" s="17">
        <v>0.70138888888888895</v>
      </c>
      <c r="G741" s="17">
        <v>0.70138888888888895</v>
      </c>
      <c r="H741" s="17">
        <v>0.72222222222222199</v>
      </c>
      <c r="I741" s="17">
        <f t="shared" si="274"/>
        <v>2.0833333333333037E-2</v>
      </c>
      <c r="K741" s="1">
        <f t="shared" si="275"/>
        <v>30</v>
      </c>
      <c r="L741" s="1">
        <v>1</v>
      </c>
    </row>
    <row r="742" spans="1:12" hidden="1">
      <c r="A742">
        <v>737</v>
      </c>
      <c r="B742" s="16">
        <v>43597</v>
      </c>
      <c r="C742" t="s">
        <v>507</v>
      </c>
      <c r="D742" s="1" t="s">
        <v>18</v>
      </c>
      <c r="E742" s="1" t="s">
        <v>26</v>
      </c>
      <c r="F742" s="17">
        <v>0.74305555555555503</v>
      </c>
      <c r="G742" s="17">
        <v>0.74305555555555503</v>
      </c>
      <c r="H742" s="17">
        <v>0.77013888888888904</v>
      </c>
      <c r="I742" s="17">
        <f t="shared" si="274"/>
        <v>2.7083333333334014E-2</v>
      </c>
      <c r="K742" s="1">
        <f t="shared" si="275"/>
        <v>39</v>
      </c>
      <c r="L742" s="1">
        <v>1</v>
      </c>
    </row>
    <row r="743" spans="1:12" hidden="1">
      <c r="A743">
        <v>738</v>
      </c>
      <c r="B743" s="16">
        <v>43597</v>
      </c>
      <c r="C743" t="s">
        <v>219</v>
      </c>
      <c r="D743" s="1" t="s">
        <v>13</v>
      </c>
      <c r="E743" s="1" t="s">
        <v>26</v>
      </c>
      <c r="F743" s="17">
        <v>0.530555555555556</v>
      </c>
      <c r="G743" s="17">
        <v>0.530555555555556</v>
      </c>
      <c r="H743" s="17">
        <v>0.53749999999999998</v>
      </c>
      <c r="I743" s="17">
        <f t="shared" si="274"/>
        <v>6.9444444444439757E-3</v>
      </c>
      <c r="K743" s="1">
        <f t="shared" si="275"/>
        <v>10</v>
      </c>
      <c r="L743" s="1">
        <v>1</v>
      </c>
    </row>
    <row r="744" spans="1:12" hidden="1">
      <c r="A744">
        <v>739</v>
      </c>
      <c r="B744" s="16">
        <v>43597</v>
      </c>
      <c r="C744" t="s">
        <v>508</v>
      </c>
      <c r="D744" s="1" t="s">
        <v>13</v>
      </c>
      <c r="E744" s="1" t="s">
        <v>26</v>
      </c>
      <c r="F744" s="17">
        <v>0.53263888888888899</v>
      </c>
      <c r="G744" s="17">
        <v>0.53263888888888899</v>
      </c>
      <c r="H744" s="17">
        <v>0.5625</v>
      </c>
      <c r="I744" s="17">
        <f t="shared" si="274"/>
        <v>2.9861111111111005E-2</v>
      </c>
      <c r="K744" s="1">
        <f t="shared" si="275"/>
        <v>43</v>
      </c>
      <c r="L744" s="1">
        <v>1</v>
      </c>
    </row>
    <row r="745" spans="1:12" hidden="1">
      <c r="A745">
        <v>740</v>
      </c>
      <c r="B745" s="16">
        <v>43597</v>
      </c>
      <c r="C745" t="s">
        <v>509</v>
      </c>
      <c r="D745" s="1" t="s">
        <v>80</v>
      </c>
      <c r="E745" s="1" t="s">
        <v>19</v>
      </c>
      <c r="F745" s="17">
        <v>0.76805555555555605</v>
      </c>
      <c r="G745" s="17">
        <v>0.77083333333333304</v>
      </c>
      <c r="H745" s="17">
        <v>0.8125</v>
      </c>
      <c r="I745" s="17">
        <f t="shared" ref="I745:I746" si="276">H745-G745</f>
        <v>4.1666666666666963E-2</v>
      </c>
      <c r="K745" s="1">
        <v>60</v>
      </c>
      <c r="L745" s="1">
        <v>1</v>
      </c>
    </row>
    <row r="746" spans="1:12" hidden="1">
      <c r="A746">
        <v>741</v>
      </c>
      <c r="B746" s="16">
        <v>43597</v>
      </c>
      <c r="C746" t="s">
        <v>456</v>
      </c>
      <c r="D746" s="1" t="s">
        <v>80</v>
      </c>
      <c r="E746" s="1" t="s">
        <v>26</v>
      </c>
      <c r="F746" s="17">
        <v>0.66666666666666696</v>
      </c>
      <c r="G746" s="17">
        <v>0.66666666666666696</v>
      </c>
      <c r="H746" s="17">
        <v>0.68055555555555503</v>
      </c>
      <c r="I746" s="17">
        <f t="shared" si="276"/>
        <v>1.3888888888888062E-2</v>
      </c>
      <c r="K746" s="1">
        <f t="shared" ref="K746" si="277">MINUTE(I746)</f>
        <v>20</v>
      </c>
      <c r="L746" s="1">
        <v>1</v>
      </c>
    </row>
    <row r="747" spans="1:12" hidden="1">
      <c r="A747">
        <v>742</v>
      </c>
      <c r="B747" s="16">
        <v>43597</v>
      </c>
      <c r="C747" t="s">
        <v>510</v>
      </c>
      <c r="D747" s="1" t="s">
        <v>80</v>
      </c>
      <c r="E747" s="1" t="s">
        <v>26</v>
      </c>
      <c r="F747" s="17">
        <v>0.82291666666666696</v>
      </c>
      <c r="G747" s="17">
        <v>0.82291666666666696</v>
      </c>
      <c r="H747" s="1" t="s">
        <v>15</v>
      </c>
      <c r="I747" s="17" t="e">
        <f t="shared" ref="I747:I750" si="278">H747-G747</f>
        <v>#VALUE!</v>
      </c>
      <c r="K747" s="1" t="e">
        <f t="shared" ref="K747:K750" si="279">MINUTE(I747)</f>
        <v>#VALUE!</v>
      </c>
      <c r="L747" s="1">
        <v>1</v>
      </c>
    </row>
    <row r="748" spans="1:12" hidden="1">
      <c r="A748">
        <v>743</v>
      </c>
      <c r="B748" s="16">
        <v>43597</v>
      </c>
      <c r="C748" t="s">
        <v>423</v>
      </c>
      <c r="D748" s="1" t="s">
        <v>106</v>
      </c>
      <c r="E748" s="1" t="s">
        <v>26</v>
      </c>
      <c r="F748" s="17">
        <v>0.52777777777777801</v>
      </c>
      <c r="G748" s="17">
        <v>0.53819444444444398</v>
      </c>
      <c r="H748" s="17">
        <v>0.55555555555555602</v>
      </c>
      <c r="I748" s="17">
        <f t="shared" si="278"/>
        <v>1.7361111111112049E-2</v>
      </c>
      <c r="K748" s="1">
        <f t="shared" si="279"/>
        <v>25</v>
      </c>
      <c r="L748" s="1">
        <v>1</v>
      </c>
    </row>
    <row r="749" spans="1:12" hidden="1">
      <c r="A749">
        <v>744</v>
      </c>
      <c r="B749" s="16">
        <v>43597</v>
      </c>
      <c r="C749" t="s">
        <v>69</v>
      </c>
      <c r="D749" s="1" t="s">
        <v>106</v>
      </c>
      <c r="E749" s="1" t="s">
        <v>26</v>
      </c>
      <c r="F749" s="17">
        <v>0.46736111111111101</v>
      </c>
      <c r="G749" s="17">
        <v>0.47222222222222199</v>
      </c>
      <c r="H749" s="17">
        <v>0.49305555555555602</v>
      </c>
      <c r="I749" s="17">
        <f t="shared" si="278"/>
        <v>2.0833333333334036E-2</v>
      </c>
      <c r="K749" s="1">
        <f t="shared" si="279"/>
        <v>30</v>
      </c>
      <c r="L749" s="1">
        <v>1</v>
      </c>
    </row>
    <row r="750" spans="1:12" hidden="1">
      <c r="A750">
        <v>745</v>
      </c>
      <c r="B750" s="16">
        <v>43597</v>
      </c>
      <c r="C750" t="s">
        <v>511</v>
      </c>
      <c r="D750" s="1" t="s">
        <v>106</v>
      </c>
      <c r="E750" s="1" t="s">
        <v>21</v>
      </c>
      <c r="F750" s="17">
        <v>0.375</v>
      </c>
      <c r="G750" s="17">
        <v>0.37638888888888899</v>
      </c>
      <c r="H750" s="17">
        <v>0.38888888888888901</v>
      </c>
      <c r="I750" s="17">
        <f t="shared" si="278"/>
        <v>1.2500000000000011E-2</v>
      </c>
      <c r="K750" s="1">
        <f t="shared" si="279"/>
        <v>18</v>
      </c>
      <c r="L750" s="1">
        <v>1</v>
      </c>
    </row>
    <row r="751" spans="1:12" hidden="1">
      <c r="A751">
        <v>746</v>
      </c>
      <c r="B751" s="16">
        <v>43597</v>
      </c>
      <c r="C751" t="s">
        <v>512</v>
      </c>
      <c r="D751" s="1" t="s">
        <v>69</v>
      </c>
      <c r="E751" s="1" t="s">
        <v>21</v>
      </c>
      <c r="F751" s="17">
        <v>0.52500000000000002</v>
      </c>
      <c r="G751" s="17">
        <v>0.52500000000000002</v>
      </c>
      <c r="H751" s="1" t="s">
        <v>15</v>
      </c>
      <c r="I751" s="17" t="e">
        <f t="shared" ref="I751:I759" si="280">H751-G751</f>
        <v>#VALUE!</v>
      </c>
      <c r="K751" s="1" t="e">
        <f t="shared" ref="K751:K759" si="281">MINUTE(I751)</f>
        <v>#VALUE!</v>
      </c>
      <c r="L751" s="1">
        <v>1</v>
      </c>
    </row>
    <row r="752" spans="1:12" hidden="1">
      <c r="A752">
        <v>747</v>
      </c>
      <c r="B752" s="16">
        <v>43597</v>
      </c>
      <c r="C752" t="s">
        <v>513</v>
      </c>
      <c r="D752" s="1" t="s">
        <v>69</v>
      </c>
      <c r="E752" s="1" t="s">
        <v>21</v>
      </c>
      <c r="F752" s="17">
        <v>0.52500000000000002</v>
      </c>
      <c r="G752" s="17">
        <v>0.52500000000000002</v>
      </c>
      <c r="H752" s="1" t="s">
        <v>15</v>
      </c>
      <c r="I752" s="17" t="e">
        <f t="shared" si="280"/>
        <v>#VALUE!</v>
      </c>
      <c r="K752" s="1" t="e">
        <f t="shared" si="281"/>
        <v>#VALUE!</v>
      </c>
      <c r="L752" s="1">
        <v>1</v>
      </c>
    </row>
    <row r="753" spans="1:12" hidden="1">
      <c r="A753">
        <v>748</v>
      </c>
      <c r="B753" s="16">
        <v>43598</v>
      </c>
      <c r="C753" t="s">
        <v>75</v>
      </c>
      <c r="D753" s="1" t="s">
        <v>28</v>
      </c>
      <c r="E753" s="1" t="s">
        <v>26</v>
      </c>
      <c r="F753" s="17">
        <v>0.57569444444444395</v>
      </c>
      <c r="G753" s="17">
        <v>0.57569444444444395</v>
      </c>
      <c r="H753" s="17">
        <v>0.59027777777777801</v>
      </c>
      <c r="I753" s="17">
        <f t="shared" si="280"/>
        <v>1.4583333333334059E-2</v>
      </c>
      <c r="K753" s="1">
        <f t="shared" si="281"/>
        <v>21</v>
      </c>
      <c r="L753" s="1">
        <v>1</v>
      </c>
    </row>
    <row r="754" spans="1:12" hidden="1">
      <c r="A754">
        <v>749</v>
      </c>
      <c r="B754" s="16">
        <v>43598</v>
      </c>
      <c r="C754" t="s">
        <v>514</v>
      </c>
      <c r="D754" s="1" t="s">
        <v>28</v>
      </c>
      <c r="E754" s="1" t="s">
        <v>29</v>
      </c>
      <c r="F754" s="17">
        <v>0.52152777777777803</v>
      </c>
      <c r="G754" s="17">
        <v>0.52152777777777803</v>
      </c>
      <c r="H754" s="17">
        <v>0.53472222222222199</v>
      </c>
      <c r="I754" s="17">
        <f t="shared" si="280"/>
        <v>1.3194444444443953E-2</v>
      </c>
      <c r="K754" s="1">
        <f t="shared" si="281"/>
        <v>19</v>
      </c>
      <c r="L754" s="1">
        <v>1</v>
      </c>
    </row>
    <row r="755" spans="1:12" hidden="1">
      <c r="A755">
        <v>750</v>
      </c>
      <c r="B755" s="16">
        <v>43598</v>
      </c>
      <c r="C755" t="s">
        <v>515</v>
      </c>
      <c r="D755" s="1" t="s">
        <v>28</v>
      </c>
      <c r="E755" s="1" t="s">
        <v>29</v>
      </c>
      <c r="F755" s="17">
        <v>0.52152777777777803</v>
      </c>
      <c r="G755" s="17">
        <v>0.52152777777777803</v>
      </c>
      <c r="H755" s="17">
        <v>0.53472222222222199</v>
      </c>
      <c r="I755" s="17">
        <f t="shared" si="280"/>
        <v>1.3194444444443953E-2</v>
      </c>
      <c r="K755" s="1">
        <f t="shared" si="281"/>
        <v>19</v>
      </c>
      <c r="L755" s="1">
        <v>1</v>
      </c>
    </row>
    <row r="756" spans="1:12" hidden="1">
      <c r="A756">
        <v>751</v>
      </c>
      <c r="B756" s="16">
        <v>43598</v>
      </c>
      <c r="C756" t="s">
        <v>516</v>
      </c>
      <c r="D756" s="1" t="s">
        <v>28</v>
      </c>
      <c r="E756" s="1" t="s">
        <v>19</v>
      </c>
      <c r="F756" s="17">
        <v>0.38750000000000001</v>
      </c>
      <c r="G756" s="17">
        <v>0.38750000000000001</v>
      </c>
      <c r="H756" s="17">
        <v>0.39583333333333298</v>
      </c>
      <c r="I756" s="17">
        <f t="shared" si="280"/>
        <v>8.3333333333329707E-3</v>
      </c>
      <c r="K756" s="1">
        <f t="shared" si="281"/>
        <v>12</v>
      </c>
      <c r="L756" s="1">
        <v>1</v>
      </c>
    </row>
    <row r="757" spans="1:12" hidden="1">
      <c r="A757">
        <v>752</v>
      </c>
      <c r="B757" s="16">
        <v>43598</v>
      </c>
      <c r="C757" t="s">
        <v>517</v>
      </c>
      <c r="D757" s="1" t="s">
        <v>28</v>
      </c>
      <c r="E757" s="1" t="s">
        <v>21</v>
      </c>
      <c r="F757" s="17">
        <v>0.33958333333333302</v>
      </c>
      <c r="G757" s="17">
        <v>0.34375</v>
      </c>
      <c r="H757" s="17">
        <v>0.35416666666666702</v>
      </c>
      <c r="I757" s="17">
        <f t="shared" si="280"/>
        <v>1.0416666666667018E-2</v>
      </c>
      <c r="K757" s="1">
        <f t="shared" si="281"/>
        <v>15</v>
      </c>
      <c r="L757" s="1">
        <v>1</v>
      </c>
    </row>
    <row r="758" spans="1:12" hidden="1">
      <c r="A758">
        <v>753</v>
      </c>
      <c r="B758" s="16">
        <v>43598</v>
      </c>
      <c r="C758" t="s">
        <v>437</v>
      </c>
      <c r="D758" s="1" t="s">
        <v>28</v>
      </c>
      <c r="E758" s="1" t="s">
        <v>19</v>
      </c>
      <c r="F758" s="17">
        <v>0.54374999999999996</v>
      </c>
      <c r="G758" s="17">
        <v>0.54374999999999996</v>
      </c>
      <c r="H758" s="17">
        <v>0.55902777777777801</v>
      </c>
      <c r="I758" s="17">
        <f t="shared" si="280"/>
        <v>1.5277777777778057E-2</v>
      </c>
      <c r="K758" s="1">
        <f t="shared" si="281"/>
        <v>22</v>
      </c>
      <c r="L758" s="1">
        <v>1</v>
      </c>
    </row>
    <row r="759" spans="1:12" hidden="1">
      <c r="A759">
        <v>754</v>
      </c>
      <c r="B759" s="16">
        <v>43598</v>
      </c>
      <c r="C759" s="23" t="s">
        <v>232</v>
      </c>
      <c r="D759" s="1" t="s">
        <v>28</v>
      </c>
      <c r="E759" s="1" t="s">
        <v>19</v>
      </c>
      <c r="F759" s="17">
        <v>0.54374999999999996</v>
      </c>
      <c r="G759" s="17">
        <v>0.54374999999999996</v>
      </c>
      <c r="H759" s="17">
        <v>0.55902777777777801</v>
      </c>
      <c r="I759" s="17">
        <f t="shared" si="280"/>
        <v>1.5277777777778057E-2</v>
      </c>
      <c r="K759" s="1">
        <f t="shared" si="281"/>
        <v>22</v>
      </c>
      <c r="L759" s="1">
        <v>1</v>
      </c>
    </row>
    <row r="760" spans="1:12" hidden="1">
      <c r="A760">
        <v>755</v>
      </c>
      <c r="B760" s="16">
        <v>43598</v>
      </c>
      <c r="C760" t="s">
        <v>423</v>
      </c>
      <c r="D760" s="1" t="s">
        <v>106</v>
      </c>
      <c r="E760" s="1" t="s">
        <v>19</v>
      </c>
      <c r="F760" s="17">
        <v>0.33541666666666697</v>
      </c>
      <c r="G760" s="17">
        <v>0.33541666666666697</v>
      </c>
      <c r="H760" s="1" t="s">
        <v>15</v>
      </c>
      <c r="I760" s="17" t="e">
        <f t="shared" ref="I760:I765" si="282">H760-G760</f>
        <v>#VALUE!</v>
      </c>
      <c r="K760" s="1" t="e">
        <f t="shared" ref="K760:K765" si="283">MINUTE(I760)</f>
        <v>#VALUE!</v>
      </c>
      <c r="L760" s="1">
        <v>1</v>
      </c>
    </row>
    <row r="761" spans="1:12" hidden="1">
      <c r="A761">
        <v>756</v>
      </c>
      <c r="B761" s="16">
        <v>43598</v>
      </c>
      <c r="C761" t="s">
        <v>117</v>
      </c>
      <c r="D761" s="1" t="s">
        <v>106</v>
      </c>
      <c r="E761" s="1" t="s">
        <v>26</v>
      </c>
      <c r="F761" s="17">
        <v>0.51458333333333295</v>
      </c>
      <c r="G761" s="17">
        <v>0.52083333333333304</v>
      </c>
      <c r="H761" s="17">
        <v>0.53472222222222199</v>
      </c>
      <c r="I761" s="17">
        <f t="shared" si="282"/>
        <v>1.3888888888888951E-2</v>
      </c>
      <c r="K761" s="1">
        <f t="shared" si="283"/>
        <v>20</v>
      </c>
      <c r="L761" s="1">
        <v>1</v>
      </c>
    </row>
    <row r="762" spans="1:12" hidden="1">
      <c r="A762">
        <v>757</v>
      </c>
      <c r="B762" s="16">
        <v>43598</v>
      </c>
      <c r="C762" t="s">
        <v>518</v>
      </c>
      <c r="D762" s="1" t="s">
        <v>106</v>
      </c>
      <c r="E762" s="1" t="s">
        <v>45</v>
      </c>
      <c r="F762" s="17">
        <v>0.35069444444444398</v>
      </c>
      <c r="G762" s="17">
        <v>0.35416666666666702</v>
      </c>
      <c r="H762" s="1" t="s">
        <v>15</v>
      </c>
      <c r="I762" s="17" t="e">
        <f t="shared" si="282"/>
        <v>#VALUE!</v>
      </c>
      <c r="K762" s="1" t="e">
        <f t="shared" si="283"/>
        <v>#VALUE!</v>
      </c>
      <c r="L762" s="1">
        <v>1</v>
      </c>
    </row>
    <row r="763" spans="1:12" hidden="1">
      <c r="A763">
        <v>758</v>
      </c>
      <c r="B763" s="16">
        <v>43598</v>
      </c>
      <c r="C763" t="s">
        <v>382</v>
      </c>
      <c r="D763" s="1" t="s">
        <v>106</v>
      </c>
      <c r="E763" s="1" t="s">
        <v>26</v>
      </c>
      <c r="F763" s="17">
        <v>0.52638888888888902</v>
      </c>
      <c r="G763" s="17">
        <v>0.53472222222222199</v>
      </c>
      <c r="H763" s="17">
        <v>0.54861111111111105</v>
      </c>
      <c r="I763" s="17">
        <f t="shared" si="282"/>
        <v>1.3888888888889062E-2</v>
      </c>
      <c r="K763" s="1">
        <f t="shared" si="283"/>
        <v>20</v>
      </c>
      <c r="L763" s="1">
        <v>1</v>
      </c>
    </row>
    <row r="764" spans="1:12" hidden="1">
      <c r="A764">
        <v>759</v>
      </c>
      <c r="B764" s="16">
        <v>43598</v>
      </c>
      <c r="C764" t="s">
        <v>519</v>
      </c>
      <c r="D764" s="1" t="s">
        <v>106</v>
      </c>
      <c r="E764" s="1" t="s">
        <v>21</v>
      </c>
      <c r="F764" s="17">
        <v>0.563194444444444</v>
      </c>
      <c r="G764" s="17">
        <v>0.563194444444444</v>
      </c>
      <c r="H764" s="17">
        <v>0.56805555555555598</v>
      </c>
      <c r="I764" s="17">
        <f t="shared" si="282"/>
        <v>4.861111111111982E-3</v>
      </c>
      <c r="K764" s="1">
        <f t="shared" si="283"/>
        <v>7</v>
      </c>
      <c r="L764" s="1">
        <v>1</v>
      </c>
    </row>
    <row r="765" spans="1:12" hidden="1">
      <c r="A765">
        <v>760</v>
      </c>
      <c r="B765" s="16">
        <v>43598</v>
      </c>
      <c r="C765" t="s">
        <v>220</v>
      </c>
      <c r="D765" s="1" t="s">
        <v>106</v>
      </c>
      <c r="E765" s="1" t="s">
        <v>21</v>
      </c>
      <c r="F765" s="17">
        <v>0.563194444444444</v>
      </c>
      <c r="G765" s="17">
        <v>0.563194444444444</v>
      </c>
      <c r="H765" s="17">
        <v>0.56805555555555598</v>
      </c>
      <c r="I765" s="17">
        <f t="shared" si="282"/>
        <v>4.861111111111982E-3</v>
      </c>
      <c r="K765" s="1">
        <f t="shared" si="283"/>
        <v>7</v>
      </c>
      <c r="L765" s="1">
        <v>1</v>
      </c>
    </row>
    <row r="766" spans="1:12" hidden="1">
      <c r="A766">
        <v>761</v>
      </c>
      <c r="B766" s="16">
        <v>43598</v>
      </c>
      <c r="C766" t="s">
        <v>520</v>
      </c>
      <c r="D766" s="1" t="s">
        <v>18</v>
      </c>
      <c r="E766" s="1" t="s">
        <v>21</v>
      </c>
      <c r="F766" s="17">
        <v>0.59791666666666698</v>
      </c>
      <c r="G766" s="17">
        <v>0.59791666666666698</v>
      </c>
      <c r="H766" s="17">
        <v>0.61250000000000004</v>
      </c>
      <c r="I766" s="17">
        <f t="shared" ref="I766:I767" si="284">H766-G766</f>
        <v>1.4583333333333059E-2</v>
      </c>
      <c r="K766" s="1">
        <f t="shared" ref="K766:K767" si="285">MINUTE(I766)</f>
        <v>21</v>
      </c>
      <c r="L766" s="1">
        <v>1</v>
      </c>
    </row>
    <row r="767" spans="1:12" hidden="1">
      <c r="A767">
        <v>762</v>
      </c>
      <c r="B767" s="16">
        <v>43598</v>
      </c>
      <c r="C767" t="s">
        <v>379</v>
      </c>
      <c r="D767" s="1" t="s">
        <v>18</v>
      </c>
      <c r="E767" s="1" t="s">
        <v>21</v>
      </c>
      <c r="F767" s="17">
        <v>0.69791666666666696</v>
      </c>
      <c r="G767" s="17">
        <v>0.69791666666666696</v>
      </c>
      <c r="H767" s="17">
        <v>0.71041666666666703</v>
      </c>
      <c r="I767" s="17">
        <f t="shared" si="284"/>
        <v>1.2500000000000067E-2</v>
      </c>
      <c r="K767" s="1">
        <f t="shared" si="285"/>
        <v>18</v>
      </c>
      <c r="L767" s="1">
        <v>1</v>
      </c>
    </row>
    <row r="768" spans="1:12" hidden="1">
      <c r="A768">
        <v>763</v>
      </c>
      <c r="B768" s="16">
        <v>43598</v>
      </c>
      <c r="C768" t="s">
        <v>521</v>
      </c>
      <c r="D768" s="1" t="s">
        <v>31</v>
      </c>
      <c r="E768" s="1" t="s">
        <v>26</v>
      </c>
      <c r="F768" s="17">
        <v>0.74305555555555503</v>
      </c>
      <c r="G768" s="17">
        <v>0.74305555555555503</v>
      </c>
      <c r="H768" s="1" t="s">
        <v>15</v>
      </c>
      <c r="I768" s="17" t="e">
        <f t="shared" ref="I768:I773" si="286">H768-G768</f>
        <v>#VALUE!</v>
      </c>
      <c r="K768" s="1" t="e">
        <f t="shared" ref="K768:K773" si="287">MINUTE(I768)</f>
        <v>#VALUE!</v>
      </c>
      <c r="L768" s="1">
        <v>1</v>
      </c>
    </row>
    <row r="769" spans="1:12" hidden="1">
      <c r="A769">
        <v>763</v>
      </c>
      <c r="B769" s="16">
        <v>43598</v>
      </c>
      <c r="C769" t="s">
        <v>12</v>
      </c>
      <c r="D769" s="1" t="s">
        <v>13</v>
      </c>
      <c r="E769" s="1" t="s">
        <v>19</v>
      </c>
      <c r="F769" s="17">
        <v>0.72638888888888897</v>
      </c>
      <c r="G769" s="17">
        <v>0.72638888888888897</v>
      </c>
      <c r="H769" s="17">
        <v>0.77361111111111103</v>
      </c>
      <c r="I769" s="17">
        <f t="shared" si="286"/>
        <v>4.7222222222222054E-2</v>
      </c>
      <c r="K769" s="1">
        <f t="shared" si="287"/>
        <v>8</v>
      </c>
      <c r="L769" s="1">
        <v>1</v>
      </c>
    </row>
    <row r="770" spans="1:12" hidden="1">
      <c r="A770">
        <v>763</v>
      </c>
      <c r="B770" s="16">
        <v>43598</v>
      </c>
      <c r="C770" t="s">
        <v>117</v>
      </c>
      <c r="D770" s="1" t="s">
        <v>13</v>
      </c>
      <c r="E770" s="1" t="s">
        <v>51</v>
      </c>
      <c r="F770" s="17">
        <v>0.69374999999999998</v>
      </c>
      <c r="G770" s="17">
        <v>0.69374999999999998</v>
      </c>
      <c r="H770" s="17">
        <v>0.69791666666666696</v>
      </c>
      <c r="I770" s="17">
        <f t="shared" si="286"/>
        <v>4.1666666666669849E-3</v>
      </c>
      <c r="K770" s="1">
        <f t="shared" si="287"/>
        <v>6</v>
      </c>
      <c r="L770" s="1">
        <v>1</v>
      </c>
    </row>
    <row r="771" spans="1:12" hidden="1">
      <c r="A771">
        <v>763</v>
      </c>
      <c r="B771" s="16">
        <v>43598</v>
      </c>
      <c r="C771" t="s">
        <v>65</v>
      </c>
      <c r="D771" s="1" t="s">
        <v>13</v>
      </c>
      <c r="E771" s="1" t="s">
        <v>21</v>
      </c>
      <c r="F771" s="17">
        <v>0.70416666666666705</v>
      </c>
      <c r="G771" s="17">
        <v>0.70416666666666705</v>
      </c>
      <c r="H771" s="1" t="s">
        <v>15</v>
      </c>
      <c r="I771" s="17" t="e">
        <f t="shared" si="286"/>
        <v>#VALUE!</v>
      </c>
      <c r="K771" s="1" t="e">
        <f t="shared" si="287"/>
        <v>#VALUE!</v>
      </c>
      <c r="L771" s="1">
        <v>1</v>
      </c>
    </row>
    <row r="772" spans="1:12" hidden="1">
      <c r="A772">
        <v>763</v>
      </c>
      <c r="B772" s="16">
        <v>43598</v>
      </c>
      <c r="C772" t="s">
        <v>287</v>
      </c>
      <c r="D772" s="1" t="s">
        <v>13</v>
      </c>
      <c r="E772" s="1" t="s">
        <v>21</v>
      </c>
      <c r="F772" s="17">
        <v>0.70416666666666705</v>
      </c>
      <c r="G772" s="17">
        <v>0.70416666666666705</v>
      </c>
      <c r="H772" s="1" t="s">
        <v>15</v>
      </c>
      <c r="I772" s="17" t="e">
        <f t="shared" si="286"/>
        <v>#VALUE!</v>
      </c>
      <c r="K772" s="1" t="e">
        <f t="shared" si="287"/>
        <v>#VALUE!</v>
      </c>
      <c r="L772" s="1">
        <v>1</v>
      </c>
    </row>
    <row r="773" spans="1:12" hidden="1">
      <c r="A773">
        <v>764</v>
      </c>
      <c r="B773" s="16">
        <v>43598</v>
      </c>
      <c r="C773" t="s">
        <v>478</v>
      </c>
      <c r="D773" s="1" t="s">
        <v>13</v>
      </c>
      <c r="E773" s="1" t="s">
        <v>21</v>
      </c>
      <c r="F773" s="17">
        <v>0.61666666666666703</v>
      </c>
      <c r="G773" s="17">
        <v>0.61666666666666703</v>
      </c>
      <c r="H773" s="17">
        <v>0.62916666666666698</v>
      </c>
      <c r="I773" s="17">
        <f t="shared" si="286"/>
        <v>1.2499999999999956E-2</v>
      </c>
      <c r="K773" s="1">
        <f t="shared" si="287"/>
        <v>18</v>
      </c>
      <c r="L773" s="1">
        <v>1</v>
      </c>
    </row>
    <row r="774" spans="1:12" hidden="1">
      <c r="A774">
        <v>765</v>
      </c>
      <c r="B774" s="16">
        <v>43599</v>
      </c>
      <c r="C774" t="s">
        <v>522</v>
      </c>
      <c r="D774" s="1" t="s">
        <v>18</v>
      </c>
      <c r="E774" s="1" t="s">
        <v>26</v>
      </c>
      <c r="F774" s="17">
        <v>0.77708333333333302</v>
      </c>
      <c r="G774" s="17">
        <v>0.77500000000000002</v>
      </c>
      <c r="H774" s="17">
        <v>0.80416666666666703</v>
      </c>
      <c r="I774" s="17">
        <f t="shared" ref="I774:I776" si="288">H774-G774</f>
        <v>2.9166666666667007E-2</v>
      </c>
      <c r="K774" s="1">
        <f t="shared" ref="K774:K776" si="289">MINUTE(I774)</f>
        <v>42</v>
      </c>
      <c r="L774" s="1">
        <v>1</v>
      </c>
    </row>
    <row r="775" spans="1:12" hidden="1">
      <c r="A775">
        <v>766</v>
      </c>
      <c r="B775" s="16">
        <v>43599</v>
      </c>
      <c r="C775" t="s">
        <v>523</v>
      </c>
      <c r="D775" s="1" t="s">
        <v>18</v>
      </c>
      <c r="E775" s="1" t="s">
        <v>29</v>
      </c>
      <c r="F775" s="17">
        <v>0.84027777777777801</v>
      </c>
      <c r="G775" s="17">
        <v>0.84027777777777801</v>
      </c>
      <c r="H775" s="17">
        <v>0.85416666666666696</v>
      </c>
      <c r="I775" s="17">
        <f t="shared" si="288"/>
        <v>1.3888888888888951E-2</v>
      </c>
      <c r="K775" s="1">
        <f t="shared" si="289"/>
        <v>20</v>
      </c>
      <c r="L775" s="1">
        <v>1</v>
      </c>
    </row>
    <row r="776" spans="1:12" hidden="1">
      <c r="A776">
        <v>767</v>
      </c>
      <c r="B776" s="16">
        <v>43599</v>
      </c>
      <c r="C776" t="s">
        <v>524</v>
      </c>
      <c r="D776" s="1" t="s">
        <v>18</v>
      </c>
      <c r="E776" s="1" t="s">
        <v>29</v>
      </c>
      <c r="F776" s="17">
        <v>0.84027777777777801</v>
      </c>
      <c r="G776" s="17">
        <v>0.84027777777777801</v>
      </c>
      <c r="H776" s="17">
        <v>0.85416666666666696</v>
      </c>
      <c r="I776" s="17">
        <f t="shared" si="288"/>
        <v>1.3888888888888951E-2</v>
      </c>
      <c r="K776" s="1">
        <f t="shared" si="289"/>
        <v>20</v>
      </c>
      <c r="L776" s="1">
        <v>1</v>
      </c>
    </row>
    <row r="777" spans="1:12" hidden="1">
      <c r="A777">
        <v>768</v>
      </c>
      <c r="B777" s="16">
        <v>43599</v>
      </c>
      <c r="C777" t="s">
        <v>525</v>
      </c>
      <c r="D777" s="1" t="s">
        <v>13</v>
      </c>
      <c r="E777" s="1" t="s">
        <v>26</v>
      </c>
      <c r="F777" s="17">
        <v>0.76388888888888895</v>
      </c>
      <c r="G777" s="17">
        <v>0.76388888888888895</v>
      </c>
      <c r="H777" s="17">
        <v>0.78402777777777799</v>
      </c>
      <c r="I777" s="17">
        <f t="shared" ref="I777:I781" si="290">H777-G777</f>
        <v>2.0138888888889039E-2</v>
      </c>
      <c r="K777" s="1">
        <f t="shared" ref="K777:K781" si="291">MINUTE(I777)</f>
        <v>29</v>
      </c>
      <c r="L777" s="1">
        <v>1</v>
      </c>
    </row>
    <row r="778" spans="1:12" hidden="1">
      <c r="A778">
        <v>769</v>
      </c>
      <c r="B778" s="16">
        <v>43599</v>
      </c>
      <c r="C778" t="s">
        <v>406</v>
      </c>
      <c r="D778" s="1" t="s">
        <v>13</v>
      </c>
      <c r="E778" s="1" t="s">
        <v>55</v>
      </c>
      <c r="F778" s="17">
        <v>0.78402777777777799</v>
      </c>
      <c r="G778" s="17">
        <v>0.78402777777777799</v>
      </c>
      <c r="H778" s="17">
        <v>0.79374999999999996</v>
      </c>
      <c r="I778" s="17">
        <f t="shared" si="290"/>
        <v>9.7222222222219656E-3</v>
      </c>
      <c r="K778" s="1">
        <f t="shared" si="291"/>
        <v>14</v>
      </c>
      <c r="L778" s="1">
        <v>1</v>
      </c>
    </row>
    <row r="779" spans="1:12" hidden="1">
      <c r="A779">
        <v>770</v>
      </c>
      <c r="B779" s="16">
        <v>43599</v>
      </c>
      <c r="C779" t="s">
        <v>339</v>
      </c>
      <c r="D779" s="1" t="s">
        <v>13</v>
      </c>
      <c r="E779" s="1" t="s">
        <v>29</v>
      </c>
      <c r="F779" s="17">
        <v>0.72569444444444497</v>
      </c>
      <c r="G779" s="17">
        <v>0.72569444444444497</v>
      </c>
      <c r="H779" s="17">
        <v>0.74305555555555503</v>
      </c>
      <c r="I779" s="17">
        <f t="shared" si="290"/>
        <v>1.736111111111005E-2</v>
      </c>
      <c r="K779" s="1">
        <f t="shared" si="291"/>
        <v>25</v>
      </c>
      <c r="L779" s="1">
        <v>1</v>
      </c>
    </row>
    <row r="780" spans="1:12" hidden="1">
      <c r="A780">
        <v>771</v>
      </c>
      <c r="B780" s="16">
        <v>43599</v>
      </c>
      <c r="C780" t="s">
        <v>87</v>
      </c>
      <c r="D780" s="1" t="s">
        <v>13</v>
      </c>
      <c r="E780" s="1" t="s">
        <v>29</v>
      </c>
      <c r="F780" s="17" t="s">
        <v>442</v>
      </c>
      <c r="G780" s="1" t="s">
        <v>442</v>
      </c>
      <c r="H780" s="17">
        <v>0.74305555555555503</v>
      </c>
      <c r="I780" s="17" t="e">
        <f t="shared" si="290"/>
        <v>#VALUE!</v>
      </c>
      <c r="K780" s="1" t="e">
        <f t="shared" si="291"/>
        <v>#VALUE!</v>
      </c>
      <c r="L780" s="1">
        <v>1</v>
      </c>
    </row>
    <row r="781" spans="1:12" hidden="1">
      <c r="A781">
        <v>772</v>
      </c>
      <c r="B781" s="16">
        <v>43599</v>
      </c>
      <c r="C781" t="s">
        <v>526</v>
      </c>
      <c r="D781" s="1" t="s">
        <v>13</v>
      </c>
      <c r="E781" s="1" t="s">
        <v>29</v>
      </c>
      <c r="F781" s="17">
        <v>0.72569444444444497</v>
      </c>
      <c r="G781" s="17">
        <v>0.72569444444444497</v>
      </c>
      <c r="H781" s="17">
        <v>0.74305555555555503</v>
      </c>
      <c r="I781" s="17">
        <f t="shared" si="290"/>
        <v>1.736111111111005E-2</v>
      </c>
      <c r="K781" s="1">
        <f t="shared" si="291"/>
        <v>25</v>
      </c>
      <c r="L781" s="1">
        <v>1</v>
      </c>
    </row>
    <row r="782" spans="1:12" hidden="1">
      <c r="A782">
        <v>773</v>
      </c>
      <c r="B782" s="16">
        <v>43599</v>
      </c>
      <c r="C782" t="s">
        <v>47</v>
      </c>
      <c r="D782" s="1" t="s">
        <v>38</v>
      </c>
      <c r="E782" s="1" t="s">
        <v>26</v>
      </c>
      <c r="F782" s="17">
        <v>0.43958333333333299</v>
      </c>
      <c r="G782" s="17">
        <v>0.43958333333333299</v>
      </c>
      <c r="H782" s="17">
        <v>0.44097222222222199</v>
      </c>
      <c r="I782" s="17">
        <f t="shared" ref="I782:I784" si="292">H782-G782</f>
        <v>1.388888888888995E-3</v>
      </c>
      <c r="K782" s="1">
        <f t="shared" ref="K782:K784" si="293">MINUTE(I782)</f>
        <v>2</v>
      </c>
      <c r="L782" s="1">
        <v>1</v>
      </c>
    </row>
    <row r="783" spans="1:12" hidden="1">
      <c r="A783">
        <v>774</v>
      </c>
      <c r="B783" s="16">
        <v>43599</v>
      </c>
      <c r="C783" t="s">
        <v>516</v>
      </c>
      <c r="D783" s="1" t="s">
        <v>38</v>
      </c>
      <c r="E783" s="1" t="s">
        <v>55</v>
      </c>
      <c r="F783" s="17">
        <v>0.360416666666667</v>
      </c>
      <c r="G783" s="17">
        <v>0.36111111111111099</v>
      </c>
      <c r="H783" s="17">
        <v>0.375</v>
      </c>
      <c r="I783" s="17">
        <f t="shared" si="292"/>
        <v>1.3888888888889006E-2</v>
      </c>
      <c r="K783" s="1">
        <f t="shared" si="293"/>
        <v>20</v>
      </c>
      <c r="L783" s="1">
        <v>1</v>
      </c>
    </row>
    <row r="784" spans="1:12" hidden="1">
      <c r="A784">
        <v>775</v>
      </c>
      <c r="B784" s="16">
        <v>43599</v>
      </c>
      <c r="C784" t="s">
        <v>527</v>
      </c>
      <c r="D784" s="1" t="s">
        <v>38</v>
      </c>
      <c r="E784" s="1" t="s">
        <v>21</v>
      </c>
      <c r="F784" s="17">
        <v>0.35416666666666702</v>
      </c>
      <c r="G784" s="17">
        <v>0.35555555555555601</v>
      </c>
      <c r="H784" s="17">
        <v>0.36388888888888898</v>
      </c>
      <c r="I784" s="17">
        <f t="shared" si="292"/>
        <v>8.3333333333329707E-3</v>
      </c>
      <c r="K784" s="1">
        <f t="shared" si="293"/>
        <v>12</v>
      </c>
      <c r="L784" s="1">
        <v>1</v>
      </c>
    </row>
    <row r="785" spans="1:12" hidden="1">
      <c r="A785">
        <v>776</v>
      </c>
      <c r="B785" s="16">
        <v>43599</v>
      </c>
      <c r="C785" t="s">
        <v>215</v>
      </c>
      <c r="D785" s="1" t="s">
        <v>31</v>
      </c>
      <c r="E785" s="1" t="s">
        <v>26</v>
      </c>
      <c r="F785" s="17">
        <v>0.75</v>
      </c>
      <c r="G785" s="17">
        <v>0.75902777777777797</v>
      </c>
      <c r="H785" s="17">
        <v>0.77708333333333302</v>
      </c>
      <c r="I785" s="17">
        <f t="shared" ref="I785" si="294">H785-G785</f>
        <v>1.8055555555555047E-2</v>
      </c>
      <c r="K785" s="1">
        <f t="shared" ref="K785" si="295">MINUTE(I785)</f>
        <v>26</v>
      </c>
      <c r="L785" s="1">
        <v>1</v>
      </c>
    </row>
    <row r="786" spans="1:12" hidden="1">
      <c r="A786">
        <v>777</v>
      </c>
      <c r="B786" s="16">
        <v>43599</v>
      </c>
      <c r="C786" t="s">
        <v>124</v>
      </c>
      <c r="D786" s="1" t="s">
        <v>31</v>
      </c>
      <c r="E786" s="1" t="s">
        <v>19</v>
      </c>
      <c r="F786" s="17">
        <v>0.80555555555555503</v>
      </c>
      <c r="G786" s="17">
        <v>0.80555555555555503</v>
      </c>
      <c r="H786" s="1" t="s">
        <v>15</v>
      </c>
      <c r="I786" s="17" t="e">
        <f t="shared" ref="I786:I790" si="296">H786-G786</f>
        <v>#VALUE!</v>
      </c>
      <c r="K786" s="1" t="e">
        <f t="shared" ref="K786:K790" si="297">MINUTE(I786)</f>
        <v>#VALUE!</v>
      </c>
      <c r="L786" s="1">
        <v>1</v>
      </c>
    </row>
    <row r="787" spans="1:12" hidden="1">
      <c r="A787">
        <v>778</v>
      </c>
      <c r="B787" s="16">
        <v>43600</v>
      </c>
      <c r="C787" t="s">
        <v>528</v>
      </c>
      <c r="D787" s="1" t="s">
        <v>31</v>
      </c>
      <c r="E787" s="1" t="s">
        <v>26</v>
      </c>
      <c r="F787" s="17">
        <v>0.82361111111111096</v>
      </c>
      <c r="G787" s="17">
        <v>0.83402777777777803</v>
      </c>
      <c r="H787" s="17">
        <v>0.84861111111111098</v>
      </c>
      <c r="I787" s="17">
        <f t="shared" si="296"/>
        <v>1.4583333333332948E-2</v>
      </c>
      <c r="K787" s="1">
        <f t="shared" si="297"/>
        <v>21</v>
      </c>
      <c r="L787" s="1">
        <v>1</v>
      </c>
    </row>
    <row r="788" spans="1:12" hidden="1">
      <c r="A788">
        <v>779</v>
      </c>
      <c r="B788" s="16">
        <v>43600</v>
      </c>
      <c r="C788" t="s">
        <v>91</v>
      </c>
      <c r="D788" s="1" t="s">
        <v>31</v>
      </c>
      <c r="E788" s="1" t="s">
        <v>26</v>
      </c>
      <c r="F788" s="17">
        <v>0.77569444444444402</v>
      </c>
      <c r="G788" s="17">
        <v>0.78402777777777799</v>
      </c>
      <c r="H788" s="17">
        <v>0.80208333333333304</v>
      </c>
      <c r="I788" s="17">
        <f t="shared" si="296"/>
        <v>1.8055555555555047E-2</v>
      </c>
      <c r="K788" s="1">
        <f t="shared" si="297"/>
        <v>26</v>
      </c>
      <c r="L788" s="1">
        <v>1</v>
      </c>
    </row>
    <row r="789" spans="1:12" hidden="1">
      <c r="A789">
        <v>780</v>
      </c>
      <c r="B789" s="16">
        <v>43600</v>
      </c>
      <c r="C789" t="s">
        <v>529</v>
      </c>
      <c r="D789" s="1" t="s">
        <v>31</v>
      </c>
      <c r="E789" s="1" t="s">
        <v>26</v>
      </c>
      <c r="F789" s="17">
        <v>0.70694444444444404</v>
      </c>
      <c r="G789" s="17">
        <v>0.70694444444444404</v>
      </c>
      <c r="H789" s="17">
        <v>0.74236111111111103</v>
      </c>
      <c r="I789" s="17">
        <f t="shared" si="296"/>
        <v>3.5416666666666985E-2</v>
      </c>
      <c r="K789" s="1">
        <f t="shared" si="297"/>
        <v>51</v>
      </c>
      <c r="L789" s="1">
        <v>1</v>
      </c>
    </row>
    <row r="790" spans="1:12" hidden="1">
      <c r="A790">
        <v>781</v>
      </c>
      <c r="B790" s="16">
        <v>43600</v>
      </c>
      <c r="C790" t="s">
        <v>355</v>
      </c>
      <c r="D790" s="1" t="s">
        <v>31</v>
      </c>
      <c r="E790" s="1" t="s">
        <v>26</v>
      </c>
      <c r="F790" s="17">
        <v>0.71527777777777801</v>
      </c>
      <c r="G790" s="17">
        <v>0.74652777777777801</v>
      </c>
      <c r="H790" s="17">
        <v>0.75972222222222197</v>
      </c>
      <c r="I790" s="17">
        <f t="shared" si="296"/>
        <v>1.3194444444443953E-2</v>
      </c>
      <c r="K790" s="1">
        <f t="shared" si="297"/>
        <v>19</v>
      </c>
      <c r="L790" s="1">
        <v>1</v>
      </c>
    </row>
    <row r="791" spans="1:12" hidden="1">
      <c r="A791">
        <v>782</v>
      </c>
      <c r="B791" s="16">
        <v>43600</v>
      </c>
      <c r="C791" t="s">
        <v>530</v>
      </c>
      <c r="D791" s="1" t="s">
        <v>28</v>
      </c>
      <c r="E791" s="1" t="s">
        <v>26</v>
      </c>
      <c r="F791" s="17">
        <v>0.38194444444444398</v>
      </c>
      <c r="G791" s="17">
        <v>0.391666666666667</v>
      </c>
      <c r="H791" s="17">
        <v>0.41666666666666702</v>
      </c>
      <c r="I791" s="17">
        <f t="shared" ref="I791:I794" si="298">H791-G791</f>
        <v>2.5000000000000022E-2</v>
      </c>
      <c r="K791" s="1">
        <f t="shared" ref="K791:K794" si="299">MINUTE(I791)</f>
        <v>36</v>
      </c>
      <c r="L791" s="1">
        <v>1</v>
      </c>
    </row>
    <row r="792" spans="1:12" hidden="1">
      <c r="A792">
        <v>783</v>
      </c>
      <c r="B792" s="16">
        <v>43600</v>
      </c>
      <c r="C792" t="s">
        <v>59</v>
      </c>
      <c r="D792" s="1" t="s">
        <v>28</v>
      </c>
      <c r="E792" s="1" t="s">
        <v>26</v>
      </c>
      <c r="F792" s="17">
        <v>0.53958333333333297</v>
      </c>
      <c r="G792" s="17">
        <v>0.53958333333333297</v>
      </c>
      <c r="H792" s="17">
        <v>0.55555555555555602</v>
      </c>
      <c r="I792" s="17">
        <f t="shared" si="298"/>
        <v>1.5972222222223054E-2</v>
      </c>
      <c r="K792" s="1">
        <f t="shared" si="299"/>
        <v>23</v>
      </c>
      <c r="L792" s="1">
        <v>1</v>
      </c>
    </row>
    <row r="793" spans="1:12" hidden="1">
      <c r="A793">
        <v>784</v>
      </c>
      <c r="B793" s="16">
        <v>43600</v>
      </c>
      <c r="C793" t="s">
        <v>201</v>
      </c>
      <c r="D793" s="1" t="s">
        <v>28</v>
      </c>
      <c r="E793" s="1" t="s">
        <v>302</v>
      </c>
      <c r="F793" s="17">
        <v>0.49722222222222201</v>
      </c>
      <c r="G793" s="17">
        <v>0.49722222222222201</v>
      </c>
      <c r="H793" s="17">
        <v>0.51041666666666696</v>
      </c>
      <c r="I793" s="17">
        <f t="shared" si="298"/>
        <v>1.3194444444444953E-2</v>
      </c>
      <c r="K793" s="1">
        <f t="shared" si="299"/>
        <v>19</v>
      </c>
      <c r="L793" s="1">
        <v>1</v>
      </c>
    </row>
    <row r="794" spans="1:12" hidden="1">
      <c r="A794">
        <v>785</v>
      </c>
      <c r="B794" s="16">
        <v>43600</v>
      </c>
      <c r="C794" t="s">
        <v>420</v>
      </c>
      <c r="D794" s="1" t="s">
        <v>28</v>
      </c>
      <c r="E794" s="1" t="s">
        <v>302</v>
      </c>
      <c r="F794" s="17">
        <v>0.49722222222222201</v>
      </c>
      <c r="G794" s="17">
        <v>0.49722222222222201</v>
      </c>
      <c r="H794" s="17">
        <v>0.51041666666666696</v>
      </c>
      <c r="I794" s="17">
        <f t="shared" si="298"/>
        <v>1.3194444444444953E-2</v>
      </c>
      <c r="K794" s="1">
        <f t="shared" si="299"/>
        <v>19</v>
      </c>
      <c r="L794" s="1">
        <v>1</v>
      </c>
    </row>
    <row r="795" spans="1:12" hidden="1">
      <c r="A795">
        <v>786</v>
      </c>
      <c r="B795" s="16">
        <v>43600</v>
      </c>
      <c r="C795" t="s">
        <v>531</v>
      </c>
      <c r="D795" s="1" t="s">
        <v>28</v>
      </c>
      <c r="E795" s="1" t="s">
        <v>21</v>
      </c>
      <c r="F795" s="17">
        <v>0.52083333333333304</v>
      </c>
      <c r="G795" s="17">
        <v>0.52083333333333304</v>
      </c>
      <c r="H795" s="1" t="s">
        <v>15</v>
      </c>
      <c r="I795" s="17" t="e">
        <f t="shared" ref="I795:I799" si="300">H795-G795</f>
        <v>#VALUE!</v>
      </c>
      <c r="K795" s="1" t="e">
        <f t="shared" ref="K795:K799" si="301">MINUTE(I795)</f>
        <v>#VALUE!</v>
      </c>
      <c r="L795" s="1">
        <v>1</v>
      </c>
    </row>
    <row r="796" spans="1:12" hidden="1">
      <c r="A796">
        <v>787</v>
      </c>
      <c r="B796" s="16">
        <v>43600</v>
      </c>
      <c r="C796" t="s">
        <v>532</v>
      </c>
      <c r="D796" s="1" t="s">
        <v>28</v>
      </c>
      <c r="E796" s="1" t="s">
        <v>21</v>
      </c>
      <c r="F796" s="17">
        <v>0.52083333333333304</v>
      </c>
      <c r="G796" s="17">
        <v>0.52083333333333304</v>
      </c>
      <c r="H796" s="1" t="s">
        <v>15</v>
      </c>
      <c r="I796" s="17" t="e">
        <f t="shared" si="300"/>
        <v>#VALUE!</v>
      </c>
      <c r="K796" s="1" t="e">
        <f t="shared" si="301"/>
        <v>#VALUE!</v>
      </c>
      <c r="L796" s="1">
        <v>1</v>
      </c>
    </row>
    <row r="797" spans="1:12" hidden="1">
      <c r="A797">
        <v>788</v>
      </c>
      <c r="B797" s="16">
        <v>43600</v>
      </c>
      <c r="C797" t="s">
        <v>307</v>
      </c>
      <c r="D797" s="1" t="s">
        <v>106</v>
      </c>
      <c r="E797" s="1" t="s">
        <v>533</v>
      </c>
      <c r="F797" s="17">
        <v>0.38541666666666702</v>
      </c>
      <c r="G797" s="17">
        <v>0.38611111111111102</v>
      </c>
      <c r="H797" s="17">
        <v>0.39236111111111099</v>
      </c>
      <c r="I797" s="17">
        <f t="shared" si="300"/>
        <v>6.2499999999999778E-3</v>
      </c>
      <c r="K797" s="1">
        <f t="shared" si="301"/>
        <v>9</v>
      </c>
      <c r="L797" s="1">
        <v>1</v>
      </c>
    </row>
    <row r="798" spans="1:12" hidden="1">
      <c r="A798">
        <v>789</v>
      </c>
      <c r="B798" s="16">
        <v>43600</v>
      </c>
      <c r="C798" t="s">
        <v>534</v>
      </c>
      <c r="D798" s="1" t="s">
        <v>106</v>
      </c>
      <c r="E798" s="1" t="s">
        <v>533</v>
      </c>
      <c r="F798" s="17">
        <v>0.38541666666666702</v>
      </c>
      <c r="G798" s="17">
        <v>0.38611111111111102</v>
      </c>
      <c r="H798" s="17">
        <v>0.39236111111111099</v>
      </c>
      <c r="I798" s="17">
        <f t="shared" si="300"/>
        <v>6.2499999999999778E-3</v>
      </c>
      <c r="K798" s="1">
        <f t="shared" si="301"/>
        <v>9</v>
      </c>
      <c r="L798" s="1">
        <v>1</v>
      </c>
    </row>
    <row r="799" spans="1:12" hidden="1">
      <c r="A799">
        <v>790</v>
      </c>
      <c r="B799" s="16">
        <v>43600</v>
      </c>
      <c r="C799" t="s">
        <v>149</v>
      </c>
      <c r="D799" s="1" t="s">
        <v>106</v>
      </c>
      <c r="E799" s="1" t="s">
        <v>19</v>
      </c>
      <c r="F799" s="17">
        <v>0.49027777777777798</v>
      </c>
      <c r="G799" s="17">
        <v>0.49305555555555602</v>
      </c>
      <c r="H799" s="17">
        <v>0.50694444444444398</v>
      </c>
      <c r="I799" s="17">
        <f t="shared" si="300"/>
        <v>1.3888888888887951E-2</v>
      </c>
      <c r="K799" s="1">
        <f t="shared" si="301"/>
        <v>20</v>
      </c>
      <c r="L799" s="1">
        <v>1</v>
      </c>
    </row>
    <row r="800" spans="1:12" hidden="1">
      <c r="A800">
        <v>791</v>
      </c>
      <c r="B800" s="16">
        <v>43600</v>
      </c>
      <c r="C800" t="s">
        <v>535</v>
      </c>
      <c r="D800" s="1" t="s">
        <v>13</v>
      </c>
      <c r="E800" s="1" t="s">
        <v>21</v>
      </c>
      <c r="F800" s="17">
        <v>0.75416666666666698</v>
      </c>
      <c r="G800" s="17">
        <v>0.75416666666666698</v>
      </c>
      <c r="H800" s="17">
        <v>0.76597222222222205</v>
      </c>
      <c r="I800" s="17">
        <f t="shared" ref="I800:I802" si="302">H800-G800</f>
        <v>1.180555555555507E-2</v>
      </c>
      <c r="K800" s="1">
        <f t="shared" ref="K800:K802" si="303">MINUTE(I800)</f>
        <v>17</v>
      </c>
      <c r="L800" s="1">
        <v>1</v>
      </c>
    </row>
    <row r="801" spans="1:12" hidden="1">
      <c r="A801">
        <v>792</v>
      </c>
      <c r="B801" s="16">
        <v>43600</v>
      </c>
      <c r="C801" t="s">
        <v>35</v>
      </c>
      <c r="D801" s="1" t="s">
        <v>13</v>
      </c>
      <c r="E801" s="1" t="s">
        <v>81</v>
      </c>
      <c r="F801" s="17">
        <v>0.66319444444444398</v>
      </c>
      <c r="G801" s="17">
        <v>0.66319444444444398</v>
      </c>
      <c r="H801" s="17">
        <v>0.67777777777777803</v>
      </c>
      <c r="I801" s="17">
        <f t="shared" si="302"/>
        <v>1.4583333333334059E-2</v>
      </c>
      <c r="K801" s="1">
        <f t="shared" si="303"/>
        <v>21</v>
      </c>
      <c r="L801" s="1">
        <v>1</v>
      </c>
    </row>
    <row r="802" spans="1:12" hidden="1">
      <c r="A802">
        <v>793</v>
      </c>
      <c r="B802" s="16">
        <v>43600</v>
      </c>
      <c r="C802" t="s">
        <v>117</v>
      </c>
      <c r="D802" s="1" t="s">
        <v>13</v>
      </c>
      <c r="E802" s="1" t="s">
        <v>51</v>
      </c>
      <c r="F802" s="17">
        <v>0.63194444444444398</v>
      </c>
      <c r="G802" s="17">
        <v>0.63194444444444398</v>
      </c>
      <c r="H802" s="17">
        <v>0.64236111111111105</v>
      </c>
      <c r="I802" s="17">
        <f t="shared" si="302"/>
        <v>1.0416666666667074E-2</v>
      </c>
      <c r="K802" s="1">
        <f t="shared" si="303"/>
        <v>15</v>
      </c>
      <c r="L802" s="1">
        <v>1</v>
      </c>
    </row>
    <row r="803" spans="1:12" hidden="1">
      <c r="A803">
        <v>794</v>
      </c>
      <c r="B803" s="16">
        <v>43600</v>
      </c>
      <c r="C803" t="s">
        <v>313</v>
      </c>
      <c r="D803" s="1" t="s">
        <v>306</v>
      </c>
      <c r="E803" s="1" t="s">
        <v>21</v>
      </c>
      <c r="F803" s="17">
        <v>0.843055555555556</v>
      </c>
      <c r="G803" s="17">
        <v>0.843055555555556</v>
      </c>
      <c r="H803" s="17">
        <v>0.87083333333333302</v>
      </c>
      <c r="I803" s="17">
        <f t="shared" ref="I803:I805" si="304">H803-G803</f>
        <v>2.7777777777777013E-2</v>
      </c>
      <c r="K803" s="1">
        <f t="shared" ref="K803:K805" si="305">MINUTE(I803)</f>
        <v>40</v>
      </c>
      <c r="L803" s="1">
        <v>1</v>
      </c>
    </row>
    <row r="804" spans="1:12" hidden="1">
      <c r="A804">
        <v>795</v>
      </c>
      <c r="B804" s="16">
        <v>43600</v>
      </c>
      <c r="C804" t="s">
        <v>536</v>
      </c>
      <c r="D804" s="1" t="s">
        <v>306</v>
      </c>
      <c r="E804" s="1" t="s">
        <v>268</v>
      </c>
      <c r="F804" s="17">
        <v>0.84097222222222201</v>
      </c>
      <c r="G804" s="17">
        <v>0.84097222222222201</v>
      </c>
      <c r="H804" s="17">
        <v>0.86111111111111105</v>
      </c>
      <c r="I804" s="17">
        <f t="shared" si="304"/>
        <v>2.0138888888889039E-2</v>
      </c>
      <c r="K804" s="1">
        <f t="shared" si="305"/>
        <v>29</v>
      </c>
      <c r="L804" s="1">
        <v>1</v>
      </c>
    </row>
    <row r="805" spans="1:12" hidden="1">
      <c r="A805">
        <v>796</v>
      </c>
      <c r="B805" s="16">
        <v>43600</v>
      </c>
      <c r="C805" t="s">
        <v>71</v>
      </c>
      <c r="D805" s="1" t="s">
        <v>306</v>
      </c>
      <c r="E805" s="1" t="s">
        <v>268</v>
      </c>
      <c r="F805" s="17">
        <v>0.84166666666666701</v>
      </c>
      <c r="G805" s="17">
        <v>0.84166666666666701</v>
      </c>
      <c r="H805" s="17">
        <v>0.86111111111111105</v>
      </c>
      <c r="I805" s="17">
        <f t="shared" si="304"/>
        <v>1.9444444444444042E-2</v>
      </c>
      <c r="K805" s="1">
        <f t="shared" si="305"/>
        <v>28</v>
      </c>
      <c r="L805" s="1">
        <v>1</v>
      </c>
    </row>
    <row r="806" spans="1:12" hidden="1">
      <c r="A806">
        <v>797</v>
      </c>
      <c r="B806" s="16">
        <v>43600</v>
      </c>
      <c r="C806" t="s">
        <v>483</v>
      </c>
      <c r="D806" s="1" t="s">
        <v>18</v>
      </c>
      <c r="E806" s="1" t="s">
        <v>26</v>
      </c>
      <c r="F806" s="17">
        <v>0.64236111111111105</v>
      </c>
      <c r="G806" s="17">
        <v>0.64236111111111105</v>
      </c>
      <c r="H806" s="17">
        <v>0.65833333333333299</v>
      </c>
      <c r="I806" s="17">
        <f t="shared" ref="I806" si="306">H806-G806</f>
        <v>1.5972222222221943E-2</v>
      </c>
      <c r="K806" s="1">
        <f t="shared" ref="K806" si="307">MINUTE(I806)</f>
        <v>23</v>
      </c>
      <c r="L806" s="1">
        <v>1</v>
      </c>
    </row>
    <row r="807" spans="1:12" hidden="1">
      <c r="A807">
        <v>798</v>
      </c>
      <c r="B807" s="16">
        <v>43600</v>
      </c>
      <c r="C807" t="s">
        <v>177</v>
      </c>
      <c r="D807" s="1" t="s">
        <v>69</v>
      </c>
      <c r="E807" s="1" t="s">
        <v>21</v>
      </c>
      <c r="F807" s="17">
        <v>0.65625</v>
      </c>
      <c r="G807" s="17">
        <v>0.65625</v>
      </c>
      <c r="H807" s="1" t="s">
        <v>15</v>
      </c>
      <c r="I807" s="17" t="e">
        <f t="shared" ref="I807:I810" si="308">H807-G807</f>
        <v>#VALUE!</v>
      </c>
      <c r="K807" s="1" t="e">
        <f t="shared" ref="K807:K810" si="309">MINUTE(I807)</f>
        <v>#VALUE!</v>
      </c>
      <c r="L807" s="1">
        <v>1</v>
      </c>
    </row>
    <row r="808" spans="1:12" hidden="1">
      <c r="A808">
        <v>799</v>
      </c>
      <c r="B808" s="16">
        <v>43601</v>
      </c>
      <c r="C808" t="s">
        <v>277</v>
      </c>
      <c r="D808" s="1" t="s">
        <v>38</v>
      </c>
      <c r="E808" s="1" t="s">
        <v>29</v>
      </c>
      <c r="F808" s="17">
        <v>0.4375</v>
      </c>
      <c r="G808" s="17">
        <v>0.4375</v>
      </c>
      <c r="H808" s="17">
        <v>0.45069444444444401</v>
      </c>
      <c r="I808" s="17">
        <f t="shared" si="308"/>
        <v>1.3194444444444009E-2</v>
      </c>
      <c r="K808" s="1">
        <f t="shared" si="309"/>
        <v>19</v>
      </c>
      <c r="L808" s="1">
        <v>1</v>
      </c>
    </row>
    <row r="809" spans="1:12" hidden="1">
      <c r="A809">
        <v>800</v>
      </c>
      <c r="B809" s="16">
        <v>43601</v>
      </c>
      <c r="C809" t="s">
        <v>537</v>
      </c>
      <c r="D809" s="1" t="s">
        <v>38</v>
      </c>
      <c r="E809" s="1" t="s">
        <v>29</v>
      </c>
      <c r="F809" s="17">
        <v>0.4375</v>
      </c>
      <c r="G809" s="17">
        <v>0.4375</v>
      </c>
      <c r="H809" s="17">
        <v>0.45069444444444401</v>
      </c>
      <c r="I809" s="17">
        <f t="shared" si="308"/>
        <v>1.3194444444444009E-2</v>
      </c>
      <c r="K809" s="1">
        <f t="shared" si="309"/>
        <v>19</v>
      </c>
      <c r="L809" s="1">
        <v>1</v>
      </c>
    </row>
    <row r="810" spans="1:12" hidden="1">
      <c r="A810">
        <v>801</v>
      </c>
      <c r="B810" s="16">
        <v>43601</v>
      </c>
      <c r="C810" t="s">
        <v>65</v>
      </c>
      <c r="D810" s="1" t="s">
        <v>38</v>
      </c>
      <c r="E810" s="1" t="s">
        <v>19</v>
      </c>
      <c r="F810" s="17">
        <v>0.33402777777777798</v>
      </c>
      <c r="G810" s="17">
        <v>0.33402777777777798</v>
      </c>
      <c r="H810" s="17">
        <v>0.344444444444444</v>
      </c>
      <c r="I810" s="17">
        <f t="shared" si="308"/>
        <v>1.0416666666666019E-2</v>
      </c>
      <c r="K810" s="1">
        <f t="shared" si="309"/>
        <v>15</v>
      </c>
      <c r="L810" s="1">
        <v>1</v>
      </c>
    </row>
    <row r="811" spans="1:12" hidden="1">
      <c r="A811">
        <v>802</v>
      </c>
      <c r="B811" s="16">
        <v>43601</v>
      </c>
      <c r="C811" t="s">
        <v>71</v>
      </c>
      <c r="D811" s="1" t="s">
        <v>18</v>
      </c>
      <c r="E811" s="1" t="s">
        <v>21</v>
      </c>
      <c r="F811" s="17">
        <v>0.61666666666666703</v>
      </c>
      <c r="G811" s="17">
        <v>0.61666666666666703</v>
      </c>
      <c r="H811" s="17">
        <v>0.624305555555556</v>
      </c>
      <c r="I811" s="17">
        <f t="shared" ref="I811:I812" si="310">H811-G811</f>
        <v>7.6388888888889728E-3</v>
      </c>
      <c r="K811" s="1">
        <f t="shared" ref="K811:K812" si="311">MINUTE(I811)</f>
        <v>11</v>
      </c>
      <c r="L811" s="1">
        <v>1</v>
      </c>
    </row>
    <row r="812" spans="1:12" hidden="1">
      <c r="A812">
        <v>803</v>
      </c>
      <c r="B812" s="16">
        <v>43601</v>
      </c>
      <c r="C812" t="s">
        <v>469</v>
      </c>
      <c r="D812" s="1" t="s">
        <v>106</v>
      </c>
      <c r="E812" s="1" t="s">
        <v>19</v>
      </c>
      <c r="F812" s="17">
        <v>0.38888888888888901</v>
      </c>
      <c r="G812" s="17">
        <v>0.39583333333333298</v>
      </c>
      <c r="H812" s="17">
        <v>0.41666666666666702</v>
      </c>
      <c r="I812" s="17">
        <f t="shared" si="310"/>
        <v>2.0833333333334036E-2</v>
      </c>
      <c r="K812" s="1">
        <f t="shared" si="311"/>
        <v>30</v>
      </c>
      <c r="L812" s="1">
        <v>1</v>
      </c>
    </row>
    <row r="813" spans="1:12" hidden="1">
      <c r="A813">
        <v>804</v>
      </c>
      <c r="B813" s="16">
        <v>43601</v>
      </c>
      <c r="C813" t="s">
        <v>72</v>
      </c>
      <c r="D813" s="1" t="s">
        <v>69</v>
      </c>
      <c r="E813" s="1" t="s">
        <v>29</v>
      </c>
      <c r="F813" s="17">
        <v>0.55069444444444404</v>
      </c>
      <c r="G813" s="17">
        <v>0.55069444444444404</v>
      </c>
      <c r="H813" s="1" t="s">
        <v>15</v>
      </c>
      <c r="I813" s="17" t="e">
        <f t="shared" ref="I813:I819" si="312">H813-G813</f>
        <v>#VALUE!</v>
      </c>
      <c r="K813" s="1" t="e">
        <f t="shared" ref="K813:K818" si="313">MINUTE(I813)</f>
        <v>#VALUE!</v>
      </c>
      <c r="L813" s="1">
        <v>1</v>
      </c>
    </row>
    <row r="814" spans="1:12" hidden="1">
      <c r="A814">
        <v>805</v>
      </c>
      <c r="B814" s="16">
        <v>43601</v>
      </c>
      <c r="C814" t="s">
        <v>258</v>
      </c>
      <c r="D814" s="1" t="s">
        <v>69</v>
      </c>
      <c r="E814" s="1" t="s">
        <v>21</v>
      </c>
      <c r="F814" s="17">
        <v>0.54513888888888895</v>
      </c>
      <c r="G814" s="17">
        <v>0.54513888888888895</v>
      </c>
      <c r="H814" s="1" t="s">
        <v>15</v>
      </c>
      <c r="I814" s="17" t="e">
        <f t="shared" si="312"/>
        <v>#VALUE!</v>
      </c>
      <c r="K814" s="1" t="e">
        <f t="shared" si="313"/>
        <v>#VALUE!</v>
      </c>
      <c r="L814" s="1">
        <v>1</v>
      </c>
    </row>
    <row r="815" spans="1:12" hidden="1">
      <c r="A815">
        <v>806</v>
      </c>
      <c r="B815" s="25">
        <v>43602</v>
      </c>
      <c r="C815" s="24" t="s">
        <v>117</v>
      </c>
      <c r="D815" s="26" t="s">
        <v>28</v>
      </c>
      <c r="E815" s="26" t="s">
        <v>51</v>
      </c>
      <c r="F815" s="27">
        <v>0.51527777777777795</v>
      </c>
      <c r="G815" s="27">
        <v>0.51527777777777795</v>
      </c>
      <c r="H815" s="27">
        <v>0.52013888888888904</v>
      </c>
      <c r="I815" s="27">
        <f t="shared" si="312"/>
        <v>4.8611111111110938E-3</v>
      </c>
      <c r="J815" s="26"/>
      <c r="K815" s="26">
        <f t="shared" si="313"/>
        <v>7</v>
      </c>
      <c r="L815" s="26">
        <v>1</v>
      </c>
    </row>
    <row r="816" spans="1:12" hidden="1">
      <c r="A816">
        <v>807</v>
      </c>
      <c r="B816" s="16">
        <v>43602</v>
      </c>
      <c r="C816" t="s">
        <v>538</v>
      </c>
      <c r="D816" s="1" t="s">
        <v>409</v>
      </c>
      <c r="E816" s="1" t="s">
        <v>26</v>
      </c>
      <c r="F816" s="17">
        <v>0.625</v>
      </c>
      <c r="G816" s="17">
        <v>0.63472222222222197</v>
      </c>
      <c r="H816" s="17">
        <v>0.66874999999999996</v>
      </c>
      <c r="I816" s="17">
        <f t="shared" si="312"/>
        <v>3.402777777777799E-2</v>
      </c>
      <c r="K816" s="1">
        <f t="shared" si="313"/>
        <v>49</v>
      </c>
      <c r="L816" s="1">
        <v>1</v>
      </c>
    </row>
    <row r="817" spans="1:12" hidden="1">
      <c r="A817">
        <v>808</v>
      </c>
      <c r="B817" s="16">
        <v>43602</v>
      </c>
      <c r="C817" t="s">
        <v>64</v>
      </c>
      <c r="D817" s="1" t="s">
        <v>409</v>
      </c>
      <c r="E817" s="1" t="s">
        <v>26</v>
      </c>
      <c r="F817" s="17">
        <v>0.75902777777777797</v>
      </c>
      <c r="G817" s="17">
        <v>0.76041666666666696</v>
      </c>
      <c r="H817" s="17">
        <v>0.77916666666666701</v>
      </c>
      <c r="I817" s="17">
        <f t="shared" si="312"/>
        <v>1.8750000000000044E-2</v>
      </c>
      <c r="K817" s="1">
        <f t="shared" si="313"/>
        <v>27</v>
      </c>
      <c r="L817" s="1">
        <v>1</v>
      </c>
    </row>
    <row r="818" spans="1:12" hidden="1">
      <c r="A818">
        <v>809</v>
      </c>
      <c r="B818" s="16">
        <v>43602</v>
      </c>
      <c r="C818" t="s">
        <v>57</v>
      </c>
      <c r="D818" s="1" t="s">
        <v>13</v>
      </c>
      <c r="E818" s="1" t="s">
        <v>26</v>
      </c>
      <c r="F818" s="17">
        <v>0.83055555555555605</v>
      </c>
      <c r="G818" s="17">
        <v>0.83055555555555605</v>
      </c>
      <c r="H818" s="17">
        <v>0.86111111111111105</v>
      </c>
      <c r="I818" s="17">
        <f t="shared" si="312"/>
        <v>3.0555555555555003E-2</v>
      </c>
      <c r="K818" s="1">
        <f t="shared" si="313"/>
        <v>44</v>
      </c>
      <c r="L818" s="1">
        <v>1</v>
      </c>
    </row>
    <row r="819" spans="1:12" hidden="1">
      <c r="A819">
        <v>810</v>
      </c>
      <c r="B819" s="16">
        <v>43602</v>
      </c>
      <c r="C819" t="s">
        <v>539</v>
      </c>
      <c r="D819" s="1" t="s">
        <v>13</v>
      </c>
      <c r="E819" s="1" t="s">
        <v>26</v>
      </c>
      <c r="F819" s="17">
        <v>0.84027777777777801</v>
      </c>
      <c r="G819" s="17">
        <v>0.84027777777777801</v>
      </c>
      <c r="H819" s="17">
        <v>0.88194444444444497</v>
      </c>
      <c r="I819" s="17">
        <f t="shared" si="312"/>
        <v>4.1666666666666963E-2</v>
      </c>
      <c r="K819" s="1">
        <v>60</v>
      </c>
      <c r="L819" s="1">
        <v>1</v>
      </c>
    </row>
    <row r="820" spans="1:12" hidden="1">
      <c r="A820">
        <v>811</v>
      </c>
      <c r="B820" s="16">
        <v>43602</v>
      </c>
      <c r="C820" t="s">
        <v>530</v>
      </c>
      <c r="D820" s="1" t="s">
        <v>18</v>
      </c>
      <c r="E820" s="1" t="s">
        <v>19</v>
      </c>
      <c r="F820" s="17">
        <v>0.89444444444444404</v>
      </c>
      <c r="G820" s="17">
        <v>0.89513888888888904</v>
      </c>
      <c r="H820" s="17">
        <v>0.906944444444444</v>
      </c>
      <c r="I820" s="17">
        <f t="shared" ref="I820:I826" si="314">H820-G820</f>
        <v>1.1805555555554959E-2</v>
      </c>
      <c r="K820" s="1">
        <f t="shared" ref="K820:K826" si="315">MINUTE(I820)</f>
        <v>17</v>
      </c>
      <c r="L820" s="1">
        <v>1</v>
      </c>
    </row>
    <row r="821" spans="1:12" hidden="1">
      <c r="A821">
        <v>812</v>
      </c>
      <c r="B821" s="16">
        <v>43602</v>
      </c>
      <c r="C821" t="s">
        <v>540</v>
      </c>
      <c r="D821" s="1" t="s">
        <v>18</v>
      </c>
      <c r="E821" s="1" t="s">
        <v>26</v>
      </c>
      <c r="F821" s="17">
        <v>0.58263888888888904</v>
      </c>
      <c r="G821" s="17">
        <v>0.58263888888888904</v>
      </c>
      <c r="H821" s="17">
        <v>0.60416666666666696</v>
      </c>
      <c r="I821" s="17">
        <f t="shared" si="314"/>
        <v>2.1527777777777923E-2</v>
      </c>
      <c r="K821" s="1">
        <f t="shared" si="315"/>
        <v>31</v>
      </c>
      <c r="L821" s="1">
        <v>1</v>
      </c>
    </row>
    <row r="822" spans="1:12" hidden="1">
      <c r="A822">
        <v>813</v>
      </c>
      <c r="B822" s="16">
        <v>43602</v>
      </c>
      <c r="C822" t="s">
        <v>536</v>
      </c>
      <c r="D822" s="1" t="s">
        <v>18</v>
      </c>
      <c r="E822" s="1" t="s">
        <v>213</v>
      </c>
      <c r="F822" s="17">
        <v>0.59375</v>
      </c>
      <c r="G822" s="17">
        <v>0.59513888888888899</v>
      </c>
      <c r="H822" s="17">
        <v>0.61736111111111103</v>
      </c>
      <c r="I822" s="17">
        <f t="shared" si="314"/>
        <v>2.2222222222222032E-2</v>
      </c>
      <c r="K822" s="1">
        <f t="shared" si="315"/>
        <v>32</v>
      </c>
      <c r="L822" s="1">
        <v>1</v>
      </c>
    </row>
    <row r="823" spans="1:12" hidden="1">
      <c r="A823">
        <v>814</v>
      </c>
      <c r="B823" s="16">
        <v>43602</v>
      </c>
      <c r="C823" t="s">
        <v>101</v>
      </c>
      <c r="D823" s="1" t="s">
        <v>175</v>
      </c>
      <c r="E823" s="1" t="s">
        <v>26</v>
      </c>
      <c r="F823" s="17">
        <v>0.60486111111111096</v>
      </c>
      <c r="G823" s="17">
        <v>0.60555555555555596</v>
      </c>
      <c r="H823" s="17">
        <v>0.61319444444444404</v>
      </c>
      <c r="I823" s="17">
        <f t="shared" si="314"/>
        <v>7.6388888888880846E-3</v>
      </c>
      <c r="K823" s="1">
        <f t="shared" si="315"/>
        <v>11</v>
      </c>
      <c r="L823" s="1">
        <v>1</v>
      </c>
    </row>
    <row r="824" spans="1:12" hidden="1">
      <c r="A824">
        <v>815</v>
      </c>
      <c r="B824" s="16">
        <v>43602</v>
      </c>
      <c r="C824" t="s">
        <v>140</v>
      </c>
      <c r="D824" s="1" t="s">
        <v>175</v>
      </c>
      <c r="E824" s="1" t="s">
        <v>29</v>
      </c>
      <c r="F824" s="17">
        <v>0.656944444444444</v>
      </c>
      <c r="G824" s="17">
        <v>0.66666666666666696</v>
      </c>
      <c r="H824" s="17">
        <v>0.67430555555555605</v>
      </c>
      <c r="I824" s="17">
        <f t="shared" si="314"/>
        <v>7.6388888888890838E-3</v>
      </c>
      <c r="K824" s="1">
        <f t="shared" si="315"/>
        <v>11</v>
      </c>
      <c r="L824" s="1">
        <v>1</v>
      </c>
    </row>
    <row r="825" spans="1:12" hidden="1">
      <c r="A825">
        <v>816</v>
      </c>
      <c r="B825" s="16">
        <v>43602</v>
      </c>
      <c r="C825" t="s">
        <v>541</v>
      </c>
      <c r="D825" s="1" t="s">
        <v>31</v>
      </c>
      <c r="E825" s="1" t="s">
        <v>26</v>
      </c>
      <c r="F825" s="17">
        <v>0.78541666666666698</v>
      </c>
      <c r="G825" s="17">
        <v>0.79166666666666696</v>
      </c>
      <c r="H825" s="1" t="s">
        <v>15</v>
      </c>
      <c r="I825" s="17" t="e">
        <f t="shared" si="314"/>
        <v>#VALUE!</v>
      </c>
      <c r="K825" s="1" t="e">
        <f t="shared" si="315"/>
        <v>#VALUE!</v>
      </c>
      <c r="L825" s="1">
        <v>1</v>
      </c>
    </row>
    <row r="826" spans="1:12" hidden="1">
      <c r="A826">
        <v>817</v>
      </c>
      <c r="B826" s="16">
        <v>43602</v>
      </c>
      <c r="C826" t="s">
        <v>12</v>
      </c>
      <c r="D826" s="1" t="s">
        <v>31</v>
      </c>
      <c r="E826" s="1" t="s">
        <v>19</v>
      </c>
      <c r="F826" s="17">
        <v>0.79305555555555596</v>
      </c>
      <c r="G826" s="17">
        <v>0.79305555555555596</v>
      </c>
      <c r="H826" s="17">
        <v>0.80555555555555503</v>
      </c>
      <c r="I826" s="17">
        <f t="shared" si="314"/>
        <v>1.2499999999999067E-2</v>
      </c>
      <c r="K826" s="1">
        <f t="shared" si="315"/>
        <v>18</v>
      </c>
      <c r="L826" s="1">
        <v>1</v>
      </c>
    </row>
    <row r="827" spans="1:12" hidden="1">
      <c r="A827">
        <v>818</v>
      </c>
      <c r="B827" s="16">
        <v>43602</v>
      </c>
      <c r="C827" t="s">
        <v>326</v>
      </c>
      <c r="D827" s="1" t="s">
        <v>31</v>
      </c>
      <c r="E827" s="1" t="s">
        <v>26</v>
      </c>
      <c r="F827" s="17">
        <v>0.80972222222222201</v>
      </c>
      <c r="G827" s="17">
        <v>0.80972222222222201</v>
      </c>
      <c r="H827" s="1" t="s">
        <v>15</v>
      </c>
      <c r="I827" s="17" t="e">
        <f t="shared" ref="I827:I830" si="316">H827-G827</f>
        <v>#VALUE!</v>
      </c>
      <c r="K827" s="1" t="e">
        <f t="shared" ref="K827:K830" si="317">MINUTE(I827)</f>
        <v>#VALUE!</v>
      </c>
      <c r="L827" s="1">
        <v>1</v>
      </c>
    </row>
    <row r="828" spans="1:12" hidden="1">
      <c r="A828">
        <v>819</v>
      </c>
      <c r="B828" s="16">
        <v>43602</v>
      </c>
      <c r="C828" t="s">
        <v>542</v>
      </c>
      <c r="D828" s="1" t="s">
        <v>31</v>
      </c>
      <c r="E828" s="1" t="s">
        <v>26</v>
      </c>
      <c r="F828" s="17">
        <v>0.84375</v>
      </c>
      <c r="G828" s="17">
        <v>0.84375</v>
      </c>
      <c r="H828" s="1" t="s">
        <v>15</v>
      </c>
      <c r="I828" s="17" t="e">
        <f t="shared" si="316"/>
        <v>#VALUE!</v>
      </c>
      <c r="K828" s="1" t="e">
        <f t="shared" si="317"/>
        <v>#VALUE!</v>
      </c>
      <c r="L828" s="1">
        <v>1</v>
      </c>
    </row>
    <row r="829" spans="1:12" hidden="1">
      <c r="A829">
        <v>820</v>
      </c>
      <c r="B829" s="16">
        <v>43602</v>
      </c>
      <c r="C829" t="s">
        <v>200</v>
      </c>
      <c r="D829" s="1" t="s">
        <v>31</v>
      </c>
      <c r="E829" s="1" t="s">
        <v>26</v>
      </c>
      <c r="F829" s="17">
        <v>0.84375</v>
      </c>
      <c r="G829" s="17">
        <v>0.84375</v>
      </c>
      <c r="H829" s="1" t="s">
        <v>15</v>
      </c>
      <c r="I829" s="17" t="e">
        <f t="shared" si="316"/>
        <v>#VALUE!</v>
      </c>
      <c r="K829" s="1" t="e">
        <f t="shared" si="317"/>
        <v>#VALUE!</v>
      </c>
      <c r="L829" s="1">
        <v>1</v>
      </c>
    </row>
    <row r="830" spans="1:12" hidden="1">
      <c r="A830">
        <v>821</v>
      </c>
      <c r="B830" s="16">
        <v>43602</v>
      </c>
      <c r="C830" t="s">
        <v>543</v>
      </c>
      <c r="D830" s="1" t="s">
        <v>31</v>
      </c>
      <c r="E830" s="1" t="s">
        <v>26</v>
      </c>
      <c r="F830" s="17">
        <v>0.84375</v>
      </c>
      <c r="G830" s="17">
        <v>0.84375</v>
      </c>
      <c r="H830" s="1" t="s">
        <v>15</v>
      </c>
      <c r="I830" s="17" t="e">
        <f t="shared" si="316"/>
        <v>#VALUE!</v>
      </c>
      <c r="K830" s="1" t="e">
        <f t="shared" si="317"/>
        <v>#VALUE!</v>
      </c>
      <c r="L830" s="1">
        <v>1</v>
      </c>
    </row>
    <row r="831" spans="1:12" hidden="1">
      <c r="A831">
        <v>822</v>
      </c>
      <c r="B831" s="16">
        <v>43603</v>
      </c>
      <c r="C831" t="s">
        <v>69</v>
      </c>
      <c r="D831" s="1" t="s">
        <v>106</v>
      </c>
      <c r="E831" s="1" t="s">
        <v>26</v>
      </c>
      <c r="F831" s="17">
        <v>0.49236111111111103</v>
      </c>
      <c r="G831" s="17">
        <v>0.50694444444444398</v>
      </c>
      <c r="H831" s="17">
        <v>0.53472222222222199</v>
      </c>
      <c r="I831" s="17">
        <f t="shared" ref="I831:I842" si="318">H831-G831</f>
        <v>2.7777777777778012E-2</v>
      </c>
      <c r="K831" s="1">
        <f t="shared" ref="K831:K842" si="319">MINUTE(I831)</f>
        <v>40</v>
      </c>
      <c r="L831" s="1">
        <v>1</v>
      </c>
    </row>
    <row r="832" spans="1:12" hidden="1">
      <c r="A832">
        <v>823</v>
      </c>
      <c r="B832" s="16">
        <v>43603</v>
      </c>
      <c r="C832" t="s">
        <v>325</v>
      </c>
      <c r="D832" s="1" t="s">
        <v>106</v>
      </c>
      <c r="E832" s="1" t="s">
        <v>19</v>
      </c>
      <c r="F832" s="17">
        <v>0.54513888888888895</v>
      </c>
      <c r="G832" s="17">
        <v>0.55208333333333304</v>
      </c>
      <c r="H832" s="17">
        <v>0.56944444444444398</v>
      </c>
      <c r="I832" s="17">
        <f t="shared" si="318"/>
        <v>1.7361111111110938E-2</v>
      </c>
      <c r="K832" s="1">
        <f t="shared" si="319"/>
        <v>25</v>
      </c>
      <c r="L832" s="1">
        <v>1</v>
      </c>
    </row>
    <row r="833" spans="1:12" hidden="1">
      <c r="A833">
        <v>824</v>
      </c>
      <c r="B833" s="16">
        <v>43603</v>
      </c>
      <c r="C833" t="s">
        <v>373</v>
      </c>
      <c r="D833" s="1" t="s">
        <v>83</v>
      </c>
      <c r="E833" s="1" t="s">
        <v>29</v>
      </c>
      <c r="F833" s="17">
        <v>0.74861111111111101</v>
      </c>
      <c r="G833" s="17">
        <v>0.749305555555556</v>
      </c>
      <c r="H833" s="17">
        <v>0.76041666666666696</v>
      </c>
      <c r="I833" s="17">
        <f t="shared" si="318"/>
        <v>1.1111111111110961E-2</v>
      </c>
      <c r="K833" s="1">
        <f t="shared" si="319"/>
        <v>16</v>
      </c>
      <c r="L833" s="1">
        <v>1</v>
      </c>
    </row>
    <row r="834" spans="1:12" hidden="1">
      <c r="A834">
        <v>825</v>
      </c>
      <c r="B834" s="16">
        <v>43603</v>
      </c>
      <c r="C834" t="s">
        <v>69</v>
      </c>
      <c r="D834" s="1" t="s">
        <v>409</v>
      </c>
      <c r="E834" s="1" t="s">
        <v>544</v>
      </c>
      <c r="F834" s="17">
        <v>0.34097222222222201</v>
      </c>
      <c r="G834" s="17">
        <v>0.34097222222222201</v>
      </c>
      <c r="H834" s="17">
        <v>0.36666666666666697</v>
      </c>
      <c r="I834" s="17">
        <f t="shared" si="318"/>
        <v>2.5694444444444964E-2</v>
      </c>
      <c r="K834" s="1">
        <f t="shared" si="319"/>
        <v>37</v>
      </c>
      <c r="L834" s="1">
        <v>1</v>
      </c>
    </row>
    <row r="835" spans="1:12" hidden="1">
      <c r="A835">
        <v>826</v>
      </c>
      <c r="B835" s="16">
        <v>43603</v>
      </c>
      <c r="C835" t="s">
        <v>545</v>
      </c>
      <c r="D835" s="1" t="s">
        <v>409</v>
      </c>
      <c r="E835" s="1" t="s">
        <v>29</v>
      </c>
      <c r="F835" s="17">
        <v>0.45</v>
      </c>
      <c r="G835" s="17">
        <v>0.45069444444444401</v>
      </c>
      <c r="H835" s="17">
        <v>0.45486111111111099</v>
      </c>
      <c r="I835" s="17">
        <f t="shared" si="318"/>
        <v>4.1666666666669849E-3</v>
      </c>
      <c r="K835" s="1">
        <f t="shared" si="319"/>
        <v>6</v>
      </c>
      <c r="L835" s="1">
        <v>1</v>
      </c>
    </row>
    <row r="836" spans="1:12" hidden="1">
      <c r="A836">
        <v>827</v>
      </c>
      <c r="B836" s="16">
        <v>43603</v>
      </c>
      <c r="C836" t="s">
        <v>546</v>
      </c>
      <c r="D836" s="1" t="s">
        <v>409</v>
      </c>
      <c r="E836" s="1" t="s">
        <v>547</v>
      </c>
      <c r="F836" s="17">
        <v>0.40972222222222199</v>
      </c>
      <c r="G836" s="17">
        <v>0.41111111111111098</v>
      </c>
      <c r="H836" s="17">
        <v>0.44305555555555598</v>
      </c>
      <c r="I836" s="17">
        <f t="shared" si="318"/>
        <v>3.1944444444444997E-2</v>
      </c>
      <c r="K836" s="1">
        <f t="shared" si="319"/>
        <v>46</v>
      </c>
      <c r="L836" s="1">
        <v>1</v>
      </c>
    </row>
    <row r="837" spans="1:12" hidden="1">
      <c r="A837">
        <v>828</v>
      </c>
      <c r="B837" s="16">
        <v>43603</v>
      </c>
      <c r="C837" t="s">
        <v>548</v>
      </c>
      <c r="D837" s="1" t="s">
        <v>409</v>
      </c>
      <c r="E837" s="1" t="s">
        <v>26</v>
      </c>
      <c r="F837" s="17">
        <v>0.45833333333333298</v>
      </c>
      <c r="G837" s="17">
        <v>0.45833333333333298</v>
      </c>
      <c r="H837" s="17">
        <v>0.46527777777777801</v>
      </c>
      <c r="I837" s="17">
        <f t="shared" si="318"/>
        <v>6.9444444444450304E-3</v>
      </c>
      <c r="K837" s="1">
        <f t="shared" si="319"/>
        <v>10</v>
      </c>
      <c r="L837" s="1">
        <v>1</v>
      </c>
    </row>
    <row r="838" spans="1:12" hidden="1">
      <c r="A838">
        <v>829</v>
      </c>
      <c r="B838" s="16">
        <v>43603</v>
      </c>
      <c r="C838" t="s">
        <v>541</v>
      </c>
      <c r="D838" s="1" t="s">
        <v>409</v>
      </c>
      <c r="E838" s="1" t="s">
        <v>19</v>
      </c>
      <c r="F838" s="17">
        <v>0.46527777777777801</v>
      </c>
      <c r="G838" s="17">
        <v>0.46875</v>
      </c>
      <c r="H838" s="17">
        <v>0.484027777777778</v>
      </c>
      <c r="I838" s="17">
        <f t="shared" si="318"/>
        <v>1.5277777777778001E-2</v>
      </c>
      <c r="K838" s="1">
        <f t="shared" si="319"/>
        <v>22</v>
      </c>
      <c r="L838" s="1">
        <v>1</v>
      </c>
    </row>
    <row r="839" spans="1:12" hidden="1">
      <c r="A839">
        <v>830</v>
      </c>
      <c r="B839" s="16">
        <v>43603</v>
      </c>
      <c r="C839" t="s">
        <v>549</v>
      </c>
      <c r="D839" s="1" t="s">
        <v>409</v>
      </c>
      <c r="E839" s="1" t="s">
        <v>26</v>
      </c>
      <c r="F839" s="17">
        <v>0.77638888888888902</v>
      </c>
      <c r="G839" s="17">
        <v>0.780555555555556</v>
      </c>
      <c r="H839" s="17">
        <v>0.843055555555556</v>
      </c>
      <c r="I839" s="17">
        <f t="shared" si="318"/>
        <v>6.25E-2</v>
      </c>
      <c r="K839" s="1">
        <v>90</v>
      </c>
      <c r="L839" s="1">
        <v>1</v>
      </c>
    </row>
    <row r="840" spans="1:12" hidden="1">
      <c r="A840">
        <v>831</v>
      </c>
      <c r="B840" s="16">
        <v>43603</v>
      </c>
      <c r="C840" t="s">
        <v>92</v>
      </c>
      <c r="D840" s="1" t="s">
        <v>409</v>
      </c>
      <c r="E840" s="1" t="s">
        <v>26</v>
      </c>
      <c r="F840" s="17">
        <v>0.61041666666666705</v>
      </c>
      <c r="G840" s="17">
        <v>0.625</v>
      </c>
      <c r="H840" s="17">
        <v>0.63749999999999996</v>
      </c>
      <c r="I840" s="17">
        <f t="shared" si="318"/>
        <v>1.2499999999999956E-2</v>
      </c>
      <c r="K840" s="1">
        <f t="shared" si="319"/>
        <v>18</v>
      </c>
      <c r="L840" s="1">
        <v>1</v>
      </c>
    </row>
    <row r="841" spans="1:12" hidden="1">
      <c r="A841">
        <v>832</v>
      </c>
      <c r="B841" s="16">
        <v>43603</v>
      </c>
      <c r="C841" t="s">
        <v>125</v>
      </c>
      <c r="D841" s="1" t="s">
        <v>409</v>
      </c>
      <c r="E841" s="1" t="s">
        <v>26</v>
      </c>
      <c r="F841" s="17">
        <v>0.58680555555555602</v>
      </c>
      <c r="G841" s="17">
        <v>0.594444444444444</v>
      </c>
      <c r="H841" s="17">
        <v>0.625</v>
      </c>
      <c r="I841" s="17">
        <f t="shared" si="318"/>
        <v>3.0555555555556002E-2</v>
      </c>
      <c r="K841" s="1">
        <f t="shared" si="319"/>
        <v>44</v>
      </c>
      <c r="L841" s="1">
        <v>1</v>
      </c>
    </row>
    <row r="842" spans="1:12" hidden="1">
      <c r="A842">
        <v>833</v>
      </c>
      <c r="B842" s="16">
        <v>43603</v>
      </c>
      <c r="C842" t="s">
        <v>550</v>
      </c>
      <c r="D842" s="1" t="s">
        <v>409</v>
      </c>
      <c r="E842" s="1" t="s">
        <v>26</v>
      </c>
      <c r="F842" s="17">
        <v>0.54097222222222197</v>
      </c>
      <c r="G842" s="17">
        <v>0.54513888888888895</v>
      </c>
      <c r="H842" s="17">
        <v>0.561805555555556</v>
      </c>
      <c r="I842" s="17">
        <f t="shared" si="318"/>
        <v>1.6666666666667052E-2</v>
      </c>
      <c r="K842" s="1">
        <f t="shared" si="319"/>
        <v>24</v>
      </c>
      <c r="L842" s="1">
        <v>1</v>
      </c>
    </row>
    <row r="843" spans="1:12" hidden="1">
      <c r="A843">
        <v>834</v>
      </c>
      <c r="B843" s="16">
        <v>43604</v>
      </c>
      <c r="C843" t="s">
        <v>551</v>
      </c>
      <c r="D843" s="1" t="s">
        <v>106</v>
      </c>
      <c r="E843" s="1" t="s">
        <v>441</v>
      </c>
      <c r="F843" s="17">
        <v>0.52847222222222201</v>
      </c>
      <c r="G843" s="17">
        <v>0.52916666666666701</v>
      </c>
      <c r="H843" s="17">
        <v>0.54166666666666696</v>
      </c>
      <c r="I843" s="17">
        <f t="shared" ref="I843:I850" si="320">H843-G843</f>
        <v>1.2499999999999956E-2</v>
      </c>
      <c r="K843" s="1">
        <f t="shared" ref="K843:K850" si="321">MINUTE(I843)</f>
        <v>18</v>
      </c>
      <c r="L843" s="1">
        <v>1</v>
      </c>
    </row>
    <row r="844" spans="1:12" hidden="1">
      <c r="A844">
        <v>835</v>
      </c>
      <c r="B844" s="16">
        <v>43604</v>
      </c>
      <c r="C844" t="s">
        <v>380</v>
      </c>
      <c r="D844" s="1" t="s">
        <v>106</v>
      </c>
      <c r="E844" s="1" t="s">
        <v>26</v>
      </c>
      <c r="F844" s="17">
        <v>0.50624999999999998</v>
      </c>
      <c r="G844" s="17">
        <v>0.51249999999999996</v>
      </c>
      <c r="H844" s="17">
        <v>0.52638888888888902</v>
      </c>
      <c r="I844" s="17">
        <f t="shared" si="320"/>
        <v>1.3888888888889062E-2</v>
      </c>
      <c r="K844" s="1">
        <f t="shared" si="321"/>
        <v>20</v>
      </c>
      <c r="L844" s="1">
        <v>1</v>
      </c>
    </row>
    <row r="845" spans="1:12" hidden="1">
      <c r="A845">
        <v>836</v>
      </c>
      <c r="B845" s="16">
        <v>43604</v>
      </c>
      <c r="C845" t="s">
        <v>552</v>
      </c>
      <c r="D845" s="1" t="s">
        <v>106</v>
      </c>
      <c r="E845" s="1" t="s">
        <v>29</v>
      </c>
      <c r="F845" s="17">
        <v>0.56458333333333299</v>
      </c>
      <c r="G845" s="17">
        <v>0.56944444444444398</v>
      </c>
      <c r="H845" s="17">
        <v>0.57638888888888895</v>
      </c>
      <c r="I845" s="17">
        <f t="shared" si="320"/>
        <v>6.9444444444449749E-3</v>
      </c>
      <c r="K845" s="1">
        <f t="shared" si="321"/>
        <v>10</v>
      </c>
      <c r="L845" s="1">
        <v>1</v>
      </c>
    </row>
    <row r="846" spans="1:12" hidden="1">
      <c r="A846">
        <v>837</v>
      </c>
      <c r="B846" s="16">
        <v>43604</v>
      </c>
      <c r="C846" t="s">
        <v>553</v>
      </c>
      <c r="D846" s="1" t="s">
        <v>13</v>
      </c>
      <c r="E846" s="1" t="s">
        <v>19</v>
      </c>
      <c r="F846" s="17">
        <v>0.81736111111111098</v>
      </c>
      <c r="G846" s="17">
        <v>0.83194444444444404</v>
      </c>
      <c r="H846" s="17">
        <v>0.84375</v>
      </c>
      <c r="I846" s="17">
        <f t="shared" si="320"/>
        <v>1.1805555555555958E-2</v>
      </c>
      <c r="K846" s="1">
        <f t="shared" si="321"/>
        <v>17</v>
      </c>
      <c r="L846" s="1">
        <v>1</v>
      </c>
    </row>
    <row r="847" spans="1:12" hidden="1">
      <c r="A847">
        <v>838</v>
      </c>
      <c r="B847" s="16">
        <v>43604</v>
      </c>
      <c r="C847" t="s">
        <v>275</v>
      </c>
      <c r="D847" s="1" t="s">
        <v>18</v>
      </c>
      <c r="E847" s="1" t="s">
        <v>19</v>
      </c>
      <c r="F847" s="17">
        <v>0.76527777777777795</v>
      </c>
      <c r="G847" s="17">
        <v>0.76527777777777795</v>
      </c>
      <c r="H847" s="17">
        <v>0.77569444444444402</v>
      </c>
      <c r="I847" s="17">
        <f t="shared" si="320"/>
        <v>1.0416666666666075E-2</v>
      </c>
      <c r="K847" s="1">
        <f t="shared" si="321"/>
        <v>15</v>
      </c>
      <c r="L847" s="1">
        <v>1</v>
      </c>
    </row>
    <row r="848" spans="1:12" hidden="1">
      <c r="A848">
        <v>839</v>
      </c>
      <c r="B848" s="16">
        <v>43604</v>
      </c>
      <c r="C848" t="s">
        <v>554</v>
      </c>
      <c r="D848" s="1" t="s">
        <v>18</v>
      </c>
      <c r="E848" s="1" t="s">
        <v>26</v>
      </c>
      <c r="F848" s="17">
        <v>0.74583333333333302</v>
      </c>
      <c r="G848" s="17">
        <v>0.74583333333333302</v>
      </c>
      <c r="H848" s="17">
        <v>0.76041666666666696</v>
      </c>
      <c r="I848" s="17">
        <f t="shared" si="320"/>
        <v>1.4583333333333948E-2</v>
      </c>
      <c r="K848" s="1">
        <f t="shared" si="321"/>
        <v>21</v>
      </c>
      <c r="L848" s="1">
        <v>1</v>
      </c>
    </row>
    <row r="849" spans="1:12" hidden="1">
      <c r="A849">
        <v>840</v>
      </c>
      <c r="B849" s="16">
        <v>43604</v>
      </c>
      <c r="C849" t="s">
        <v>555</v>
      </c>
      <c r="D849" s="1" t="s">
        <v>18</v>
      </c>
      <c r="E849" s="1" t="s">
        <v>19</v>
      </c>
      <c r="F849" s="17">
        <v>0.79861111111111105</v>
      </c>
      <c r="G849" s="17">
        <v>0.79861111111111105</v>
      </c>
      <c r="H849" s="17">
        <v>0.82638888888888895</v>
      </c>
      <c r="I849" s="17">
        <f t="shared" si="320"/>
        <v>2.7777777777777901E-2</v>
      </c>
      <c r="K849" s="1">
        <f t="shared" si="321"/>
        <v>40</v>
      </c>
      <c r="L849" s="1">
        <v>1</v>
      </c>
    </row>
    <row r="850" spans="1:12" hidden="1">
      <c r="A850">
        <v>841</v>
      </c>
      <c r="B850" s="16">
        <v>43604</v>
      </c>
      <c r="C850" t="s">
        <v>556</v>
      </c>
      <c r="D850" s="1" t="s">
        <v>18</v>
      </c>
      <c r="E850" s="1" t="s">
        <v>19</v>
      </c>
      <c r="F850" s="17">
        <v>0.79861111111111105</v>
      </c>
      <c r="G850" s="17">
        <v>0.79861111111111105</v>
      </c>
      <c r="H850" s="17">
        <v>0.82638888888888895</v>
      </c>
      <c r="I850" s="17">
        <f t="shared" si="320"/>
        <v>2.7777777777777901E-2</v>
      </c>
      <c r="K850" s="1">
        <f t="shared" si="321"/>
        <v>40</v>
      </c>
      <c r="L850" s="1">
        <v>1</v>
      </c>
    </row>
    <row r="851" spans="1:12" hidden="1">
      <c r="A851">
        <v>842</v>
      </c>
      <c r="B851" s="16">
        <v>43604</v>
      </c>
      <c r="C851" t="s">
        <v>323</v>
      </c>
      <c r="D851" s="1" t="s">
        <v>28</v>
      </c>
      <c r="E851" s="1" t="s">
        <v>55</v>
      </c>
      <c r="F851" s="17">
        <v>0.39930555555555602</v>
      </c>
      <c r="G851" s="17">
        <v>0.40069444444444402</v>
      </c>
      <c r="H851" s="17">
        <v>0.41527777777777802</v>
      </c>
      <c r="I851" s="17">
        <f t="shared" ref="I851:I854" si="322">H851-G851</f>
        <v>1.4583333333334003E-2</v>
      </c>
      <c r="K851" s="1">
        <f t="shared" ref="K851:K854" si="323">MINUTE(I851)</f>
        <v>21</v>
      </c>
      <c r="L851" s="1">
        <v>1</v>
      </c>
    </row>
    <row r="852" spans="1:12" hidden="1">
      <c r="A852">
        <v>843</v>
      </c>
      <c r="B852" s="16">
        <v>43604</v>
      </c>
      <c r="C852" t="s">
        <v>41</v>
      </c>
      <c r="D852" s="1" t="s">
        <v>28</v>
      </c>
      <c r="E852" s="1" t="s">
        <v>55</v>
      </c>
      <c r="F852" s="17">
        <v>0.34027777777777801</v>
      </c>
      <c r="G852" s="17">
        <v>0.34166666666666701</v>
      </c>
      <c r="H852" s="17">
        <v>0.35416666666666702</v>
      </c>
      <c r="I852" s="17">
        <f t="shared" si="322"/>
        <v>1.2500000000000011E-2</v>
      </c>
      <c r="K852" s="1">
        <f t="shared" si="323"/>
        <v>18</v>
      </c>
      <c r="L852" s="1">
        <v>1</v>
      </c>
    </row>
    <row r="853" spans="1:12" hidden="1">
      <c r="A853">
        <v>844</v>
      </c>
      <c r="B853" s="16">
        <v>43604</v>
      </c>
      <c r="C853" t="s">
        <v>75</v>
      </c>
      <c r="D853" s="1" t="s">
        <v>28</v>
      </c>
      <c r="E853" s="1" t="s">
        <v>19</v>
      </c>
      <c r="F853" s="17">
        <v>0.42638888888888898</v>
      </c>
      <c r="G853" s="17">
        <v>0.42847222222222198</v>
      </c>
      <c r="H853" s="17">
        <v>0.43402777777777801</v>
      </c>
      <c r="I853" s="17">
        <f t="shared" si="322"/>
        <v>5.5555555555560354E-3</v>
      </c>
      <c r="K853" s="1">
        <f t="shared" si="323"/>
        <v>8</v>
      </c>
      <c r="L853" s="1">
        <v>1</v>
      </c>
    </row>
    <row r="854" spans="1:12" hidden="1">
      <c r="A854">
        <v>845</v>
      </c>
      <c r="B854" s="16">
        <v>43604</v>
      </c>
      <c r="C854" t="s">
        <v>40</v>
      </c>
      <c r="D854" s="1" t="s">
        <v>28</v>
      </c>
      <c r="E854" s="1" t="s">
        <v>55</v>
      </c>
      <c r="F854" s="17">
        <v>0.34027777777777801</v>
      </c>
      <c r="G854" s="17">
        <v>0.34166666666666701</v>
      </c>
      <c r="H854" s="17">
        <v>0.35416666666666702</v>
      </c>
      <c r="I854" s="17">
        <f t="shared" si="322"/>
        <v>1.2500000000000011E-2</v>
      </c>
      <c r="K854" s="1">
        <f t="shared" si="323"/>
        <v>18</v>
      </c>
      <c r="L854" s="1">
        <v>1</v>
      </c>
    </row>
    <row r="855" spans="1:12" hidden="1">
      <c r="A855">
        <v>846</v>
      </c>
      <c r="B855" s="16">
        <v>43606</v>
      </c>
      <c r="C855" t="s">
        <v>91</v>
      </c>
      <c r="D855" s="1" t="s">
        <v>31</v>
      </c>
      <c r="E855" s="1" t="s">
        <v>19</v>
      </c>
      <c r="F855" s="17">
        <v>0.77847222222222201</v>
      </c>
      <c r="G855" s="17">
        <v>0.79166666666666696</v>
      </c>
      <c r="H855" s="17">
        <v>0.80972222222222201</v>
      </c>
      <c r="I855" s="17">
        <f t="shared" ref="I855:I861" si="324">H855-G855</f>
        <v>1.8055555555555047E-2</v>
      </c>
      <c r="K855" s="1">
        <f t="shared" ref="K855:K861" si="325">MINUTE(I855)</f>
        <v>26</v>
      </c>
      <c r="L855" s="1">
        <v>1</v>
      </c>
    </row>
    <row r="856" spans="1:12" hidden="1">
      <c r="A856">
        <v>847</v>
      </c>
      <c r="B856" s="16">
        <v>43606</v>
      </c>
      <c r="C856" t="s">
        <v>193</v>
      </c>
      <c r="D856" s="1" t="s">
        <v>38</v>
      </c>
      <c r="E856" s="1" t="s">
        <v>19</v>
      </c>
      <c r="F856" s="17">
        <v>0.59097222222222201</v>
      </c>
      <c r="G856" s="17">
        <v>0.593055555555556</v>
      </c>
      <c r="H856" s="17">
        <v>0.61805555555555602</v>
      </c>
      <c r="I856" s="17">
        <f t="shared" si="324"/>
        <v>2.5000000000000022E-2</v>
      </c>
      <c r="K856" s="1">
        <f t="shared" si="325"/>
        <v>36</v>
      </c>
      <c r="L856" s="1">
        <v>1</v>
      </c>
    </row>
    <row r="857" spans="1:12" hidden="1">
      <c r="A857">
        <v>848</v>
      </c>
      <c r="B857" s="16">
        <v>43606</v>
      </c>
      <c r="C857" t="s">
        <v>557</v>
      </c>
      <c r="D857" s="1" t="s">
        <v>38</v>
      </c>
      <c r="E857" s="1" t="s">
        <v>26</v>
      </c>
      <c r="F857" s="17">
        <v>0.47222222222222199</v>
      </c>
      <c r="G857" s="17">
        <v>0.47569444444444398</v>
      </c>
      <c r="H857" s="17">
        <v>0.50763888888888897</v>
      </c>
      <c r="I857" s="17">
        <f t="shared" si="324"/>
        <v>3.1944444444444997E-2</v>
      </c>
      <c r="K857" s="1">
        <f t="shared" si="325"/>
        <v>46</v>
      </c>
      <c r="L857" s="1">
        <v>1</v>
      </c>
    </row>
    <row r="858" spans="1:12" hidden="1">
      <c r="A858">
        <v>849</v>
      </c>
      <c r="B858" s="16">
        <v>43606</v>
      </c>
      <c r="C858" t="s">
        <v>276</v>
      </c>
      <c r="D858" s="1" t="s">
        <v>38</v>
      </c>
      <c r="E858" s="1" t="s">
        <v>26</v>
      </c>
      <c r="F858" s="17">
        <v>0.42777777777777798</v>
      </c>
      <c r="G858" s="17">
        <v>0.43611111111111101</v>
      </c>
      <c r="H858" s="17">
        <v>0.44305555555555598</v>
      </c>
      <c r="I858" s="17">
        <f t="shared" si="324"/>
        <v>6.9444444444449749E-3</v>
      </c>
      <c r="K858" s="1">
        <f t="shared" si="325"/>
        <v>10</v>
      </c>
      <c r="L858" s="1">
        <v>1</v>
      </c>
    </row>
    <row r="859" spans="1:12" hidden="1">
      <c r="A859">
        <v>850</v>
      </c>
      <c r="B859" s="16">
        <v>43606</v>
      </c>
      <c r="C859" t="s">
        <v>140</v>
      </c>
      <c r="D859" s="1" t="s">
        <v>38</v>
      </c>
      <c r="E859" s="1" t="s">
        <v>21</v>
      </c>
      <c r="F859" s="17">
        <v>0.41319444444444398</v>
      </c>
      <c r="G859" s="17">
        <v>0.41666666666666702</v>
      </c>
      <c r="H859" s="17">
        <v>0.43333333333333302</v>
      </c>
      <c r="I859" s="17">
        <f t="shared" si="324"/>
        <v>1.6666666666665997E-2</v>
      </c>
      <c r="K859" s="1">
        <f t="shared" si="325"/>
        <v>24</v>
      </c>
      <c r="L859" s="1">
        <v>1</v>
      </c>
    </row>
    <row r="860" spans="1:12" hidden="1">
      <c r="A860">
        <v>851</v>
      </c>
      <c r="B860" s="16">
        <v>43606</v>
      </c>
      <c r="C860" t="s">
        <v>536</v>
      </c>
      <c r="D860" s="1" t="s">
        <v>38</v>
      </c>
      <c r="E860" s="1" t="s">
        <v>213</v>
      </c>
      <c r="F860" s="17">
        <v>0.40277777777777801</v>
      </c>
      <c r="G860" s="17">
        <v>0.40277777777777801</v>
      </c>
      <c r="H860" s="17">
        <v>0.41666666666666702</v>
      </c>
      <c r="I860" s="17">
        <f t="shared" si="324"/>
        <v>1.3888888888889006E-2</v>
      </c>
      <c r="K860" s="1">
        <f t="shared" si="325"/>
        <v>20</v>
      </c>
      <c r="L860" s="1">
        <v>1</v>
      </c>
    </row>
    <row r="861" spans="1:12" hidden="1">
      <c r="A861">
        <v>852</v>
      </c>
      <c r="B861" s="16">
        <v>43606</v>
      </c>
      <c r="C861" t="s">
        <v>65</v>
      </c>
      <c r="D861" s="1" t="s">
        <v>38</v>
      </c>
      <c r="E861" s="1" t="s">
        <v>29</v>
      </c>
      <c r="F861" s="17">
        <v>0.530555555555556</v>
      </c>
      <c r="G861" s="17">
        <v>0.53472222222222199</v>
      </c>
      <c r="H861" s="17">
        <v>0.54305555555555596</v>
      </c>
      <c r="I861" s="17">
        <f t="shared" si="324"/>
        <v>8.3333333333339699E-3</v>
      </c>
      <c r="K861" s="1">
        <f t="shared" si="325"/>
        <v>12</v>
      </c>
      <c r="L861" s="1">
        <v>1</v>
      </c>
    </row>
    <row r="862" spans="1:12" hidden="1">
      <c r="A862">
        <v>853</v>
      </c>
      <c r="B862" s="16">
        <v>43606</v>
      </c>
      <c r="C862" t="s">
        <v>558</v>
      </c>
      <c r="D862" s="1" t="s">
        <v>106</v>
      </c>
      <c r="E862" s="1" t="s">
        <v>26</v>
      </c>
      <c r="F862" s="17">
        <v>0.41597222222222202</v>
      </c>
      <c r="G862" s="17">
        <v>0.4375</v>
      </c>
      <c r="H862" s="17">
        <v>0.46527777777777801</v>
      </c>
      <c r="I862" s="17">
        <f t="shared" ref="I862:I865" si="326">H862-G862</f>
        <v>2.7777777777778012E-2</v>
      </c>
      <c r="K862" s="1">
        <f t="shared" ref="K862:K865" si="327">MINUTE(I862)</f>
        <v>40</v>
      </c>
      <c r="L862" s="1">
        <v>1</v>
      </c>
    </row>
    <row r="863" spans="1:12" hidden="1">
      <c r="A863">
        <v>854</v>
      </c>
      <c r="B863" s="16">
        <v>43606</v>
      </c>
      <c r="C863" t="s">
        <v>47</v>
      </c>
      <c r="D863" s="1" t="s">
        <v>13</v>
      </c>
      <c r="E863" s="1" t="s">
        <v>26</v>
      </c>
      <c r="F863" s="17">
        <v>0.62083333333333302</v>
      </c>
      <c r="G863" s="17">
        <v>0.63194444444444398</v>
      </c>
      <c r="H863" s="17">
        <v>0.66319444444444398</v>
      </c>
      <c r="I863" s="17">
        <f t="shared" si="326"/>
        <v>3.125E-2</v>
      </c>
      <c r="K863" s="1">
        <f t="shared" si="327"/>
        <v>45</v>
      </c>
      <c r="L863" s="1">
        <v>1</v>
      </c>
    </row>
    <row r="864" spans="1:12" hidden="1">
      <c r="A864">
        <v>855</v>
      </c>
      <c r="B864" s="16">
        <v>43606</v>
      </c>
      <c r="C864" t="s">
        <v>559</v>
      </c>
      <c r="D864" s="1" t="s">
        <v>13</v>
      </c>
      <c r="E864" s="1" t="s">
        <v>29</v>
      </c>
      <c r="F864" s="17">
        <v>0.61666666666666703</v>
      </c>
      <c r="G864" s="17">
        <v>0.62152777777777801</v>
      </c>
      <c r="H864" s="17">
        <v>0.625694444444444</v>
      </c>
      <c r="I864" s="17">
        <f t="shared" si="326"/>
        <v>4.1666666666659857E-3</v>
      </c>
      <c r="K864" s="1">
        <f t="shared" si="327"/>
        <v>6</v>
      </c>
      <c r="L864" s="1">
        <v>1</v>
      </c>
    </row>
    <row r="865" spans="1:12" hidden="1">
      <c r="A865">
        <v>856</v>
      </c>
      <c r="B865" s="16">
        <v>43606</v>
      </c>
      <c r="C865" t="s">
        <v>62</v>
      </c>
      <c r="D865" s="1" t="s">
        <v>13</v>
      </c>
      <c r="E865" s="1" t="s">
        <v>26</v>
      </c>
      <c r="F865" s="17">
        <v>0.68611111111111101</v>
      </c>
      <c r="G865" s="17">
        <v>0.70138888888888895</v>
      </c>
      <c r="H865" s="17">
        <v>0.72430555555555598</v>
      </c>
      <c r="I865" s="17">
        <f t="shared" si="326"/>
        <v>2.2916666666667029E-2</v>
      </c>
      <c r="K865" s="1">
        <f t="shared" si="327"/>
        <v>33</v>
      </c>
      <c r="L865" s="1">
        <v>1</v>
      </c>
    </row>
    <row r="866" spans="1:12" hidden="1">
      <c r="A866">
        <v>857</v>
      </c>
      <c r="B866" s="16">
        <v>43606</v>
      </c>
      <c r="C866" t="s">
        <v>335</v>
      </c>
      <c r="D866" s="1" t="s">
        <v>13</v>
      </c>
      <c r="E866" s="1" t="s">
        <v>122</v>
      </c>
      <c r="F866" s="17">
        <v>0.84027777777777801</v>
      </c>
      <c r="G866" s="17">
        <v>0.84375</v>
      </c>
      <c r="H866" s="17">
        <v>0.85069444444444497</v>
      </c>
      <c r="I866" s="17">
        <f t="shared" ref="I866:I876" si="328">H866-G866</f>
        <v>6.9444444444449749E-3</v>
      </c>
      <c r="K866" s="1">
        <f t="shared" ref="K866:K876" si="329">MINUTE(I866)</f>
        <v>10</v>
      </c>
      <c r="L866" s="1">
        <v>1</v>
      </c>
    </row>
    <row r="867" spans="1:12" hidden="1">
      <c r="A867">
        <v>858</v>
      </c>
      <c r="B867" s="16">
        <v>43606</v>
      </c>
      <c r="C867" t="s">
        <v>57</v>
      </c>
      <c r="D867" s="1" t="s">
        <v>13</v>
      </c>
      <c r="E867" s="1" t="s">
        <v>26</v>
      </c>
      <c r="F867" s="17">
        <v>0.81111111111111101</v>
      </c>
      <c r="G867" s="17">
        <v>0.81944444444444497</v>
      </c>
      <c r="H867" s="17">
        <v>0.82708333333333295</v>
      </c>
      <c r="I867" s="17">
        <f t="shared" si="328"/>
        <v>7.6388888888879736E-3</v>
      </c>
      <c r="K867" s="1">
        <f t="shared" si="329"/>
        <v>11</v>
      </c>
      <c r="L867" s="1">
        <v>1</v>
      </c>
    </row>
    <row r="868" spans="1:12" hidden="1">
      <c r="A868">
        <v>859</v>
      </c>
      <c r="B868" s="16">
        <v>43606</v>
      </c>
      <c r="C868" t="s">
        <v>299</v>
      </c>
      <c r="D868" s="1" t="s">
        <v>13</v>
      </c>
      <c r="E868" s="1" t="s">
        <v>26</v>
      </c>
      <c r="F868" s="17">
        <v>0.76041666666666696</v>
      </c>
      <c r="G868" s="17">
        <v>0.77083333333333304</v>
      </c>
      <c r="H868" s="17">
        <v>0.82013888888888897</v>
      </c>
      <c r="I868" s="17">
        <f t="shared" si="328"/>
        <v>4.9305555555555935E-2</v>
      </c>
      <c r="K868" s="1">
        <v>71</v>
      </c>
      <c r="L868" s="1">
        <v>1</v>
      </c>
    </row>
    <row r="869" spans="1:12" hidden="1">
      <c r="A869">
        <v>860</v>
      </c>
      <c r="B869" s="16">
        <v>43606</v>
      </c>
      <c r="C869" t="s">
        <v>560</v>
      </c>
      <c r="D869" s="1" t="s">
        <v>18</v>
      </c>
      <c r="E869" s="1" t="s">
        <v>26</v>
      </c>
      <c r="F869" s="17">
        <v>1900</v>
      </c>
      <c r="G869" s="17">
        <v>0.79166666666666696</v>
      </c>
      <c r="H869" s="17">
        <v>0.84791666666666698</v>
      </c>
      <c r="I869" s="17">
        <f t="shared" si="328"/>
        <v>5.6250000000000022E-2</v>
      </c>
      <c r="K869" s="1">
        <v>81</v>
      </c>
      <c r="L869" s="1">
        <v>1</v>
      </c>
    </row>
    <row r="870" spans="1:12" hidden="1">
      <c r="A870">
        <v>861</v>
      </c>
      <c r="B870" s="16">
        <v>43606</v>
      </c>
      <c r="C870" t="s">
        <v>355</v>
      </c>
      <c r="D870" s="1" t="s">
        <v>18</v>
      </c>
      <c r="E870" s="1" t="s">
        <v>26</v>
      </c>
      <c r="F870" s="17">
        <v>0.70138888888888895</v>
      </c>
      <c r="G870" s="17">
        <v>0.70138888888888895</v>
      </c>
      <c r="H870" s="17">
        <v>0.71875</v>
      </c>
      <c r="I870" s="17">
        <f t="shared" si="328"/>
        <v>1.7361111111111049E-2</v>
      </c>
      <c r="K870" s="1">
        <f t="shared" si="329"/>
        <v>25</v>
      </c>
      <c r="L870" s="1">
        <v>1</v>
      </c>
    </row>
    <row r="871" spans="1:12" hidden="1">
      <c r="A871">
        <v>862</v>
      </c>
      <c r="B871" s="16">
        <v>43606</v>
      </c>
      <c r="C871" t="s">
        <v>65</v>
      </c>
      <c r="D871" s="1" t="s">
        <v>18</v>
      </c>
      <c r="E871" s="1" t="s">
        <v>26</v>
      </c>
      <c r="F871" s="17">
        <v>0.77291666666666703</v>
      </c>
      <c r="G871" s="17">
        <v>0.77291666666666703</v>
      </c>
      <c r="H871" s="17">
        <v>0.81111111111111101</v>
      </c>
      <c r="I871" s="17">
        <f t="shared" si="328"/>
        <v>3.8194444444443976E-2</v>
      </c>
      <c r="K871" s="1">
        <f t="shared" si="329"/>
        <v>55</v>
      </c>
      <c r="L871" s="1">
        <v>1</v>
      </c>
    </row>
    <row r="872" spans="1:12" hidden="1">
      <c r="A872">
        <v>863</v>
      </c>
      <c r="B872" s="16">
        <v>43606</v>
      </c>
      <c r="C872" t="s">
        <v>265</v>
      </c>
      <c r="D872" s="1" t="s">
        <v>18</v>
      </c>
      <c r="E872" s="1" t="s">
        <v>26</v>
      </c>
      <c r="F872" s="17">
        <v>0.77291666666666703</v>
      </c>
      <c r="G872" s="17">
        <v>0.77291666666666703</v>
      </c>
      <c r="H872" s="17">
        <v>0.81111111111111101</v>
      </c>
      <c r="I872" s="17">
        <f t="shared" si="328"/>
        <v>3.8194444444443976E-2</v>
      </c>
      <c r="K872" s="1">
        <f t="shared" si="329"/>
        <v>55</v>
      </c>
      <c r="L872" s="1">
        <v>1</v>
      </c>
    </row>
    <row r="873" spans="1:12" hidden="1">
      <c r="A873">
        <v>864</v>
      </c>
      <c r="B873" s="16">
        <v>43606</v>
      </c>
      <c r="C873" t="s">
        <v>561</v>
      </c>
      <c r="D873" s="1" t="s">
        <v>18</v>
      </c>
      <c r="E873" s="1" t="s">
        <v>58</v>
      </c>
      <c r="F873" s="17">
        <v>0.73194444444444395</v>
      </c>
      <c r="G873" s="17">
        <v>0.75</v>
      </c>
      <c r="H873" s="17">
        <v>0.75902777777777797</v>
      </c>
      <c r="I873" s="17">
        <f t="shared" si="328"/>
        <v>9.0277777777779677E-3</v>
      </c>
      <c r="K873" s="1">
        <f t="shared" si="329"/>
        <v>13</v>
      </c>
      <c r="L873" s="1">
        <v>1</v>
      </c>
    </row>
    <row r="874" spans="1:12" hidden="1">
      <c r="A874">
        <v>865</v>
      </c>
      <c r="B874" s="16">
        <v>43606</v>
      </c>
      <c r="C874" t="s">
        <v>380</v>
      </c>
      <c r="D874" s="1" t="s">
        <v>18</v>
      </c>
      <c r="E874" s="1" t="s">
        <v>29</v>
      </c>
      <c r="F874" s="17">
        <v>0.73611111111111105</v>
      </c>
      <c r="G874" s="17">
        <v>0.73611111111111105</v>
      </c>
      <c r="H874" s="17">
        <v>0.74513888888888902</v>
      </c>
      <c r="I874" s="17">
        <f t="shared" si="328"/>
        <v>9.0277777777779677E-3</v>
      </c>
      <c r="K874" s="1">
        <f t="shared" si="329"/>
        <v>13</v>
      </c>
      <c r="L874" s="1">
        <v>1</v>
      </c>
    </row>
    <row r="875" spans="1:12" hidden="1">
      <c r="A875">
        <v>866</v>
      </c>
      <c r="B875" s="16">
        <v>43606</v>
      </c>
      <c r="C875" t="s">
        <v>36</v>
      </c>
      <c r="D875" s="1" t="s">
        <v>18</v>
      </c>
      <c r="E875" s="1" t="s">
        <v>26</v>
      </c>
      <c r="F875" s="17">
        <v>0.62916666666666698</v>
      </c>
      <c r="G875" s="17">
        <v>0.63958333333333295</v>
      </c>
      <c r="H875" s="17">
        <v>0.67361111111111105</v>
      </c>
      <c r="I875" s="17">
        <f t="shared" si="328"/>
        <v>3.4027777777778101E-2</v>
      </c>
      <c r="K875" s="1">
        <f t="shared" si="329"/>
        <v>49</v>
      </c>
      <c r="L875" s="1">
        <v>1</v>
      </c>
    </row>
    <row r="876" spans="1:12" hidden="1">
      <c r="A876">
        <v>867</v>
      </c>
      <c r="B876" s="16">
        <v>43606</v>
      </c>
      <c r="C876" t="s">
        <v>546</v>
      </c>
      <c r="D876" s="1" t="s">
        <v>18</v>
      </c>
      <c r="E876" s="1" t="s">
        <v>21</v>
      </c>
      <c r="F876" s="17">
        <v>0.62361111111111101</v>
      </c>
      <c r="G876" s="17">
        <v>0.62361111111111101</v>
      </c>
      <c r="H876" s="17">
        <v>0.63888888888888895</v>
      </c>
      <c r="I876" s="17">
        <f t="shared" si="328"/>
        <v>1.5277777777777946E-2</v>
      </c>
      <c r="K876" s="1">
        <f t="shared" si="329"/>
        <v>22</v>
      </c>
      <c r="L876" s="1">
        <v>1</v>
      </c>
    </row>
    <row r="877" spans="1:12" hidden="1">
      <c r="A877">
        <v>868</v>
      </c>
      <c r="B877" s="16">
        <v>43607</v>
      </c>
      <c r="C877" t="s">
        <v>548</v>
      </c>
      <c r="D877" s="1" t="s">
        <v>13</v>
      </c>
      <c r="E877" s="1" t="s">
        <v>19</v>
      </c>
      <c r="F877" s="17">
        <v>0.76597222222222205</v>
      </c>
      <c r="G877" s="17">
        <v>0.77083333333333304</v>
      </c>
      <c r="H877" s="17">
        <v>0.77569444444444402</v>
      </c>
      <c r="I877" s="17">
        <f t="shared" ref="I877:I879" si="330">H877-G877</f>
        <v>4.8611111111109828E-3</v>
      </c>
      <c r="K877" s="1">
        <f t="shared" ref="K877:K879" si="331">MINUTE(I877)</f>
        <v>7</v>
      </c>
      <c r="L877" s="1">
        <v>1</v>
      </c>
    </row>
    <row r="878" spans="1:12" hidden="1">
      <c r="A878">
        <v>869</v>
      </c>
      <c r="B878" s="16">
        <v>43607</v>
      </c>
      <c r="C878" t="s">
        <v>562</v>
      </c>
      <c r="D878" s="1" t="s">
        <v>13</v>
      </c>
      <c r="E878" s="1" t="s">
        <v>26</v>
      </c>
      <c r="F878" s="17">
        <v>0.70763888888888904</v>
      </c>
      <c r="G878" s="17">
        <v>0.71527777777777801</v>
      </c>
      <c r="H878" s="17">
        <v>0.73819444444444404</v>
      </c>
      <c r="I878" s="17">
        <f t="shared" si="330"/>
        <v>2.291666666666603E-2</v>
      </c>
      <c r="K878" s="1">
        <f t="shared" si="331"/>
        <v>33</v>
      </c>
      <c r="L878" s="1">
        <v>1</v>
      </c>
    </row>
    <row r="879" spans="1:12" hidden="1">
      <c r="A879">
        <v>870</v>
      </c>
      <c r="B879" s="16">
        <v>43607</v>
      </c>
      <c r="C879" t="s">
        <v>444</v>
      </c>
      <c r="D879" s="1" t="s">
        <v>13</v>
      </c>
      <c r="E879" s="1" t="s">
        <v>29</v>
      </c>
      <c r="F879" s="17">
        <v>0.63888888888888895</v>
      </c>
      <c r="G879" s="17">
        <v>0.64236111111111105</v>
      </c>
      <c r="H879" s="17">
        <v>0.64722222222222203</v>
      </c>
      <c r="I879" s="17">
        <f t="shared" si="330"/>
        <v>4.8611111111109828E-3</v>
      </c>
      <c r="K879" s="1">
        <f t="shared" si="331"/>
        <v>7</v>
      </c>
      <c r="L879" s="1">
        <v>1</v>
      </c>
    </row>
    <row r="880" spans="1:12" hidden="1">
      <c r="A880">
        <v>871</v>
      </c>
      <c r="B880" s="16">
        <v>43607</v>
      </c>
      <c r="C880" t="s">
        <v>47</v>
      </c>
      <c r="D880" s="1" t="s">
        <v>13</v>
      </c>
      <c r="E880" s="1" t="s">
        <v>26</v>
      </c>
      <c r="F880" s="17">
        <v>0.781944444444444</v>
      </c>
      <c r="G880" s="17">
        <v>0.79027777777777797</v>
      </c>
      <c r="H880" s="1" t="s">
        <v>15</v>
      </c>
      <c r="I880" s="17" t="e">
        <f t="shared" ref="I880:I883" si="332">H880-G880</f>
        <v>#VALUE!</v>
      </c>
      <c r="K880" s="1" t="e">
        <f t="shared" ref="K880:K883" si="333">MINUTE(I880)</f>
        <v>#VALUE!</v>
      </c>
      <c r="L880" s="1">
        <v>1</v>
      </c>
    </row>
    <row r="881" spans="1:12" hidden="1">
      <c r="A881">
        <v>872</v>
      </c>
      <c r="B881" s="16">
        <v>43607</v>
      </c>
      <c r="C881" t="s">
        <v>493</v>
      </c>
      <c r="D881" s="1" t="s">
        <v>18</v>
      </c>
      <c r="E881" s="1" t="s">
        <v>26</v>
      </c>
      <c r="F881" s="17">
        <v>0.73472222222222205</v>
      </c>
      <c r="G881" s="17">
        <v>0.75</v>
      </c>
      <c r="H881" s="17">
        <v>0.76041666666666696</v>
      </c>
      <c r="I881" s="17">
        <f t="shared" si="332"/>
        <v>1.0416666666666963E-2</v>
      </c>
      <c r="K881" s="1">
        <f t="shared" si="333"/>
        <v>15</v>
      </c>
      <c r="L881" s="1">
        <v>1</v>
      </c>
    </row>
    <row r="882" spans="1:12" hidden="1">
      <c r="A882">
        <v>873</v>
      </c>
      <c r="B882" s="16">
        <v>43607</v>
      </c>
      <c r="C882" t="s">
        <v>563</v>
      </c>
      <c r="D882" s="1" t="s">
        <v>18</v>
      </c>
      <c r="E882" s="1" t="s">
        <v>26</v>
      </c>
      <c r="F882" s="17">
        <v>0.74305555555555503</v>
      </c>
      <c r="G882" s="17">
        <v>0.76180555555555596</v>
      </c>
      <c r="H882" s="17">
        <v>0.78402777777777799</v>
      </c>
      <c r="I882" s="17">
        <f t="shared" si="332"/>
        <v>2.2222222222222032E-2</v>
      </c>
      <c r="K882" s="1">
        <f t="shared" si="333"/>
        <v>32</v>
      </c>
      <c r="L882" s="1">
        <v>1</v>
      </c>
    </row>
    <row r="883" spans="1:12" hidden="1">
      <c r="A883">
        <v>874</v>
      </c>
      <c r="B883" s="16">
        <v>43607</v>
      </c>
      <c r="C883" t="s">
        <v>346</v>
      </c>
      <c r="D883" s="1" t="s">
        <v>18</v>
      </c>
      <c r="E883" s="1" t="s">
        <v>21</v>
      </c>
      <c r="F883" s="17">
        <v>0.71527777777777801</v>
      </c>
      <c r="G883" s="17">
        <v>0.71875</v>
      </c>
      <c r="H883" s="17">
        <v>0.72499999999999998</v>
      </c>
      <c r="I883" s="17">
        <f t="shared" si="332"/>
        <v>6.2499999999999778E-3</v>
      </c>
      <c r="K883" s="1">
        <f t="shared" si="333"/>
        <v>9</v>
      </c>
      <c r="L883" s="1">
        <v>1</v>
      </c>
    </row>
    <row r="884" spans="1:12" hidden="1">
      <c r="A884">
        <v>875</v>
      </c>
      <c r="B884" s="16">
        <v>43607</v>
      </c>
      <c r="C884" t="s">
        <v>564</v>
      </c>
      <c r="D884" s="1" t="s">
        <v>31</v>
      </c>
      <c r="E884" s="1" t="s">
        <v>26</v>
      </c>
      <c r="F884" s="17">
        <v>0.69722222222222197</v>
      </c>
      <c r="G884" s="17">
        <v>0.72569444444444497</v>
      </c>
      <c r="H884" s="17">
        <v>0.73680555555555605</v>
      </c>
      <c r="I884" s="17">
        <f t="shared" ref="I884:I886" si="334">H884-G884</f>
        <v>1.1111111111111072E-2</v>
      </c>
      <c r="K884" s="1">
        <f t="shared" ref="K884:K886" si="335">MINUTE(I884)</f>
        <v>16</v>
      </c>
      <c r="L884" s="1">
        <v>1</v>
      </c>
    </row>
    <row r="885" spans="1:12" hidden="1">
      <c r="A885">
        <v>876</v>
      </c>
      <c r="B885" s="16">
        <v>43607</v>
      </c>
      <c r="C885" t="s">
        <v>391</v>
      </c>
      <c r="D885" s="1" t="s">
        <v>31</v>
      </c>
      <c r="E885" s="1" t="s">
        <v>26</v>
      </c>
      <c r="F885" s="17">
        <v>0.72569444444444497</v>
      </c>
      <c r="G885" s="17">
        <v>0.73750000000000004</v>
      </c>
      <c r="H885" s="17">
        <v>0.74305555555555503</v>
      </c>
      <c r="I885" s="17">
        <f t="shared" si="334"/>
        <v>5.5555555555549807E-3</v>
      </c>
      <c r="K885" s="1">
        <f t="shared" si="335"/>
        <v>8</v>
      </c>
      <c r="L885" s="1">
        <v>1</v>
      </c>
    </row>
    <row r="886" spans="1:12" hidden="1">
      <c r="A886">
        <v>877</v>
      </c>
      <c r="B886" s="16">
        <v>43607</v>
      </c>
      <c r="C886" t="s">
        <v>539</v>
      </c>
      <c r="D886" s="1" t="s">
        <v>31</v>
      </c>
      <c r="E886" s="1" t="s">
        <v>26</v>
      </c>
      <c r="F886" s="17">
        <v>0.74305555555555503</v>
      </c>
      <c r="G886" s="17">
        <v>0.76041666666666696</v>
      </c>
      <c r="H886" s="17">
        <v>0.79027777777777797</v>
      </c>
      <c r="I886" s="17">
        <f t="shared" si="334"/>
        <v>2.9861111111111005E-2</v>
      </c>
      <c r="K886" s="1">
        <f t="shared" si="335"/>
        <v>43</v>
      </c>
      <c r="L886" s="1">
        <v>1</v>
      </c>
    </row>
    <row r="887" spans="1:12" hidden="1">
      <c r="A887">
        <v>878</v>
      </c>
      <c r="B887" s="16">
        <v>43607</v>
      </c>
      <c r="C887" t="s">
        <v>299</v>
      </c>
      <c r="D887" s="1" t="s">
        <v>106</v>
      </c>
      <c r="E887" s="1" t="s">
        <v>45</v>
      </c>
      <c r="F887" s="17">
        <v>0.49305555555555602</v>
      </c>
      <c r="G887" s="17">
        <v>0.49305555555555602</v>
      </c>
      <c r="H887" s="17">
        <v>0.5</v>
      </c>
      <c r="I887" s="17">
        <f t="shared" ref="I887:I888" si="336">H887-G887</f>
        <v>6.9444444444439757E-3</v>
      </c>
      <c r="K887" s="1">
        <f t="shared" ref="K887:K888" si="337">MINUTE(I887)</f>
        <v>10</v>
      </c>
      <c r="L887" s="1">
        <v>1</v>
      </c>
    </row>
    <row r="888" spans="1:12" hidden="1">
      <c r="A888">
        <v>879</v>
      </c>
      <c r="B888" s="16">
        <v>43607</v>
      </c>
      <c r="C888" t="s">
        <v>565</v>
      </c>
      <c r="D888" s="1" t="s">
        <v>106</v>
      </c>
      <c r="E888" s="1" t="s">
        <v>29</v>
      </c>
      <c r="F888" s="17">
        <v>0.59861111111111098</v>
      </c>
      <c r="G888" s="17">
        <v>0.60416666666666696</v>
      </c>
      <c r="H888" s="17">
        <v>0.60902777777777795</v>
      </c>
      <c r="I888" s="17">
        <f t="shared" si="336"/>
        <v>4.8611111111109828E-3</v>
      </c>
      <c r="K888" s="1">
        <f t="shared" si="337"/>
        <v>7</v>
      </c>
      <c r="L888" s="1">
        <v>1</v>
      </c>
    </row>
    <row r="889" spans="1:12" hidden="1">
      <c r="A889">
        <v>880</v>
      </c>
      <c r="B889" s="16">
        <v>43607</v>
      </c>
      <c r="C889" t="s">
        <v>566</v>
      </c>
      <c r="D889" s="1" t="s">
        <v>28</v>
      </c>
      <c r="E889" s="1" t="s">
        <v>567</v>
      </c>
      <c r="F889" s="17">
        <v>0.53125</v>
      </c>
      <c r="G889" s="17">
        <v>0.53472222222222199</v>
      </c>
      <c r="H889" s="17">
        <v>0.5625</v>
      </c>
      <c r="I889" s="17">
        <f t="shared" ref="I889:I890" si="338">H889-G889</f>
        <v>2.7777777777778012E-2</v>
      </c>
      <c r="K889" s="1">
        <f t="shared" ref="K889:K890" si="339">MINUTE(I889)</f>
        <v>40</v>
      </c>
      <c r="L889" s="1">
        <v>1</v>
      </c>
    </row>
    <row r="890" spans="1:12" hidden="1">
      <c r="A890">
        <v>881</v>
      </c>
      <c r="B890" s="16">
        <v>43607</v>
      </c>
      <c r="C890" t="s">
        <v>568</v>
      </c>
      <c r="D890" s="1" t="s">
        <v>28</v>
      </c>
      <c r="E890" s="1" t="s">
        <v>567</v>
      </c>
      <c r="F890" s="17">
        <v>0.53125</v>
      </c>
      <c r="G890" s="17">
        <v>0.53472222222222199</v>
      </c>
      <c r="H890" s="17">
        <v>0.5625</v>
      </c>
      <c r="I890" s="17">
        <f t="shared" si="338"/>
        <v>2.7777777777778012E-2</v>
      </c>
      <c r="K890" s="1">
        <f t="shared" si="339"/>
        <v>40</v>
      </c>
      <c r="L890" s="1">
        <v>1</v>
      </c>
    </row>
    <row r="891" spans="1:12" hidden="1">
      <c r="A891">
        <v>882</v>
      </c>
      <c r="B891" s="16">
        <v>43608</v>
      </c>
      <c r="C891" t="s">
        <v>569</v>
      </c>
      <c r="D891" s="1" t="s">
        <v>13</v>
      </c>
      <c r="E891" s="1" t="s">
        <v>26</v>
      </c>
      <c r="F891" s="17">
        <v>0.69097222222222199</v>
      </c>
      <c r="G891" s="17">
        <v>0.69791666666666696</v>
      </c>
      <c r="H891" s="17">
        <v>0.72499999999999998</v>
      </c>
      <c r="I891" s="17">
        <f t="shared" ref="I891:I894" si="340">H891-G891</f>
        <v>2.7083333333333015E-2</v>
      </c>
      <c r="K891" s="1">
        <f t="shared" ref="K891:K894" si="341">MINUTE(I891)</f>
        <v>39</v>
      </c>
      <c r="L891" s="1">
        <v>1</v>
      </c>
    </row>
    <row r="892" spans="1:12" hidden="1">
      <c r="A892">
        <v>883</v>
      </c>
      <c r="B892" s="16">
        <v>43608</v>
      </c>
      <c r="C892" t="s">
        <v>535</v>
      </c>
      <c r="D892" s="1" t="s">
        <v>13</v>
      </c>
      <c r="E892" s="1" t="s">
        <v>26</v>
      </c>
      <c r="F892" s="17">
        <v>0.75694444444444497</v>
      </c>
      <c r="G892" s="17">
        <v>0.77083333333333304</v>
      </c>
      <c r="H892" s="17">
        <v>0.79097222222222197</v>
      </c>
      <c r="I892" s="17">
        <f t="shared" si="340"/>
        <v>2.0138888888888928E-2</v>
      </c>
      <c r="K892" s="1">
        <f t="shared" si="341"/>
        <v>29</v>
      </c>
      <c r="L892" s="1">
        <v>1</v>
      </c>
    </row>
    <row r="893" spans="1:12" hidden="1">
      <c r="A893">
        <v>884</v>
      </c>
      <c r="B893" s="16">
        <v>43608</v>
      </c>
      <c r="C893" t="s">
        <v>570</v>
      </c>
      <c r="D893" s="1" t="s">
        <v>13</v>
      </c>
      <c r="E893" s="1" t="s">
        <v>26</v>
      </c>
      <c r="F893" s="17">
        <v>0.83194444444444404</v>
      </c>
      <c r="G893" s="17">
        <v>0.85277777777777797</v>
      </c>
      <c r="H893" s="17">
        <v>0.87916666666666698</v>
      </c>
      <c r="I893" s="17">
        <f t="shared" si="340"/>
        <v>2.6388888888889017E-2</v>
      </c>
      <c r="K893" s="1">
        <f t="shared" si="341"/>
        <v>38</v>
      </c>
      <c r="L893" s="1">
        <v>1</v>
      </c>
    </row>
    <row r="894" spans="1:12" hidden="1">
      <c r="A894">
        <v>885</v>
      </c>
      <c r="B894" s="16">
        <v>43608</v>
      </c>
      <c r="C894" t="s">
        <v>550</v>
      </c>
      <c r="D894" s="1" t="s">
        <v>18</v>
      </c>
      <c r="E894" s="1" t="s">
        <v>55</v>
      </c>
      <c r="F894" s="17">
        <v>0.65208333333333302</v>
      </c>
      <c r="G894" s="17">
        <v>0.65277777777777801</v>
      </c>
      <c r="H894" s="17">
        <v>0.65763888888888899</v>
      </c>
      <c r="I894" s="17">
        <f t="shared" si="340"/>
        <v>4.8611111111109828E-3</v>
      </c>
      <c r="K894" s="1">
        <f t="shared" si="341"/>
        <v>7</v>
      </c>
      <c r="L894" s="1">
        <v>1</v>
      </c>
    </row>
    <row r="895" spans="1:12" hidden="1">
      <c r="A895">
        <v>886</v>
      </c>
      <c r="B895" s="16">
        <v>43608</v>
      </c>
      <c r="C895" t="s">
        <v>571</v>
      </c>
      <c r="D895" s="1" t="s">
        <v>18</v>
      </c>
      <c r="E895" s="1" t="s">
        <v>26</v>
      </c>
      <c r="F895" s="17">
        <v>0.75</v>
      </c>
      <c r="G895" s="17">
        <v>0.75</v>
      </c>
      <c r="H895" s="1" t="s">
        <v>15</v>
      </c>
      <c r="I895" s="17" t="e">
        <f t="shared" ref="I895:I898" si="342">H895-G895</f>
        <v>#VALUE!</v>
      </c>
      <c r="K895" s="1" t="e">
        <f t="shared" ref="K895:K898" si="343">MINUTE(I895)</f>
        <v>#VALUE!</v>
      </c>
      <c r="L895" s="1">
        <v>1</v>
      </c>
    </row>
    <row r="896" spans="1:12" hidden="1">
      <c r="A896">
        <v>887</v>
      </c>
      <c r="B896" s="16">
        <v>43608</v>
      </c>
      <c r="C896" t="s">
        <v>47</v>
      </c>
      <c r="D896" s="1" t="s">
        <v>106</v>
      </c>
      <c r="E896" s="1" t="s">
        <v>55</v>
      </c>
      <c r="F896" s="17">
        <v>0.563194444444444</v>
      </c>
      <c r="G896" s="17">
        <v>0.563194444444444</v>
      </c>
      <c r="H896" s="17">
        <v>0.594444444444444</v>
      </c>
      <c r="I896" s="17">
        <f t="shared" si="342"/>
        <v>3.125E-2</v>
      </c>
      <c r="K896" s="1">
        <f t="shared" si="343"/>
        <v>45</v>
      </c>
      <c r="L896" s="1">
        <v>1</v>
      </c>
    </row>
    <row r="897" spans="1:12" hidden="1">
      <c r="A897">
        <v>888</v>
      </c>
      <c r="B897" s="16">
        <v>43608</v>
      </c>
      <c r="C897" t="s">
        <v>572</v>
      </c>
      <c r="D897" s="1" t="s">
        <v>106</v>
      </c>
      <c r="E897" s="1" t="s">
        <v>26</v>
      </c>
      <c r="F897" s="17">
        <v>0.563194444444444</v>
      </c>
      <c r="G897" s="17">
        <v>0.563194444444444</v>
      </c>
      <c r="H897" s="17">
        <v>0.594444444444444</v>
      </c>
      <c r="I897" s="17">
        <f t="shared" si="342"/>
        <v>3.125E-2</v>
      </c>
      <c r="K897" s="1">
        <f t="shared" si="343"/>
        <v>45</v>
      </c>
      <c r="L897" s="1">
        <v>1</v>
      </c>
    </row>
    <row r="898" spans="1:12" hidden="1">
      <c r="A898">
        <v>889</v>
      </c>
      <c r="B898" s="16">
        <v>43608</v>
      </c>
      <c r="C898" t="s">
        <v>66</v>
      </c>
      <c r="D898" s="1" t="s">
        <v>38</v>
      </c>
      <c r="E898" s="1" t="s">
        <v>26</v>
      </c>
      <c r="F898" s="17">
        <v>0.485416666666667</v>
      </c>
      <c r="G898" s="17">
        <v>0.485416666666667</v>
      </c>
      <c r="H898" s="17">
        <v>0.50763888888888897</v>
      </c>
      <c r="I898" s="17">
        <f t="shared" si="342"/>
        <v>2.2222222222221977E-2</v>
      </c>
      <c r="K898" s="1">
        <f t="shared" si="343"/>
        <v>32</v>
      </c>
      <c r="L898" s="1">
        <v>1</v>
      </c>
    </row>
    <row r="899" spans="1:12" hidden="1">
      <c r="A899">
        <v>890</v>
      </c>
      <c r="B899" s="16">
        <v>43609</v>
      </c>
      <c r="C899" t="s">
        <v>573</v>
      </c>
      <c r="D899" s="1" t="s">
        <v>28</v>
      </c>
      <c r="E899" s="1" t="s">
        <v>21</v>
      </c>
      <c r="F899" s="17">
        <v>0.47083333333333299</v>
      </c>
      <c r="G899" s="17">
        <v>0.47222222222222199</v>
      </c>
      <c r="H899" s="17">
        <v>0.5</v>
      </c>
      <c r="I899" s="17">
        <f t="shared" ref="I899" si="344">H899-G899</f>
        <v>2.7777777777778012E-2</v>
      </c>
      <c r="K899" s="1">
        <f t="shared" ref="K899" si="345">MINUTE(I899)</f>
        <v>40</v>
      </c>
      <c r="L899" s="1">
        <v>1</v>
      </c>
    </row>
    <row r="900" spans="1:12" hidden="1">
      <c r="A900">
        <v>891</v>
      </c>
      <c r="B900" s="16">
        <v>43609</v>
      </c>
      <c r="C900" t="s">
        <v>59</v>
      </c>
      <c r="D900" s="1" t="s">
        <v>28</v>
      </c>
      <c r="E900" s="1" t="s">
        <v>26</v>
      </c>
      <c r="F900" s="17">
        <v>0.38611111111111102</v>
      </c>
      <c r="G900" s="17">
        <v>0.38611111111111102</v>
      </c>
      <c r="H900" s="1" t="s">
        <v>15</v>
      </c>
      <c r="I900" s="17" t="e">
        <f t="shared" ref="I900:I913" si="346">H900-G900</f>
        <v>#VALUE!</v>
      </c>
      <c r="K900" s="1" t="e">
        <f t="shared" ref="K900:K913" si="347">MINUTE(I900)</f>
        <v>#VALUE!</v>
      </c>
      <c r="L900" s="1">
        <v>1</v>
      </c>
    </row>
    <row r="901" spans="1:12" hidden="1">
      <c r="A901">
        <v>892</v>
      </c>
      <c r="B901" s="16">
        <v>43609</v>
      </c>
      <c r="C901" t="s">
        <v>574</v>
      </c>
      <c r="D901" s="1" t="s">
        <v>28</v>
      </c>
      <c r="E901" s="1" t="s">
        <v>26</v>
      </c>
      <c r="F901" s="17">
        <v>0.41666666666666702</v>
      </c>
      <c r="G901" s="17">
        <v>0.41666666666666702</v>
      </c>
      <c r="H901" s="1" t="s">
        <v>15</v>
      </c>
      <c r="I901" s="17" t="e">
        <f t="shared" si="346"/>
        <v>#VALUE!</v>
      </c>
      <c r="K901" s="1" t="e">
        <f t="shared" si="347"/>
        <v>#VALUE!</v>
      </c>
      <c r="L901" s="1">
        <v>1</v>
      </c>
    </row>
    <row r="902" spans="1:12" hidden="1">
      <c r="A902">
        <v>893</v>
      </c>
      <c r="B902" s="16">
        <v>43609</v>
      </c>
      <c r="C902" t="s">
        <v>91</v>
      </c>
      <c r="D902" s="1" t="s">
        <v>28</v>
      </c>
      <c r="E902" s="1" t="s">
        <v>81</v>
      </c>
      <c r="F902" s="17">
        <v>0.44583333333333303</v>
      </c>
      <c r="G902" s="17">
        <v>0.44583333333333303</v>
      </c>
      <c r="H902" s="1" t="s">
        <v>15</v>
      </c>
      <c r="I902" s="17" t="e">
        <f t="shared" si="346"/>
        <v>#VALUE!</v>
      </c>
      <c r="K902" s="1" t="e">
        <f t="shared" si="347"/>
        <v>#VALUE!</v>
      </c>
      <c r="L902" s="1">
        <v>1</v>
      </c>
    </row>
    <row r="903" spans="1:12" hidden="1">
      <c r="A903">
        <v>894</v>
      </c>
      <c r="B903" s="16">
        <v>43609</v>
      </c>
      <c r="C903" t="s">
        <v>575</v>
      </c>
      <c r="D903" s="1" t="s">
        <v>28</v>
      </c>
      <c r="E903" s="1" t="s">
        <v>26</v>
      </c>
      <c r="F903" s="17">
        <v>0.50277777777777799</v>
      </c>
      <c r="G903" s="17">
        <v>0.50277777777777799</v>
      </c>
      <c r="H903" s="1" t="s">
        <v>15</v>
      </c>
      <c r="I903" s="17" t="e">
        <f t="shared" si="346"/>
        <v>#VALUE!</v>
      </c>
      <c r="K903" s="1" t="e">
        <f t="shared" si="347"/>
        <v>#VALUE!</v>
      </c>
      <c r="L903" s="1">
        <v>1</v>
      </c>
    </row>
    <row r="904" spans="1:12" hidden="1">
      <c r="A904">
        <v>895</v>
      </c>
      <c r="B904" s="16">
        <v>43609</v>
      </c>
      <c r="C904" t="s">
        <v>576</v>
      </c>
      <c r="D904" s="1" t="s">
        <v>28</v>
      </c>
      <c r="E904" s="1" t="s">
        <v>26</v>
      </c>
      <c r="F904" s="17">
        <v>0.53125</v>
      </c>
      <c r="G904" s="17">
        <v>0.53125</v>
      </c>
      <c r="H904" s="1" t="s">
        <v>15</v>
      </c>
      <c r="I904" s="17" t="e">
        <f t="shared" si="346"/>
        <v>#VALUE!</v>
      </c>
      <c r="K904" s="1" t="e">
        <f t="shared" si="347"/>
        <v>#VALUE!</v>
      </c>
      <c r="L904" s="1">
        <v>1</v>
      </c>
    </row>
    <row r="905" spans="1:12" hidden="1">
      <c r="A905">
        <v>896</v>
      </c>
      <c r="B905" s="16">
        <v>43609</v>
      </c>
      <c r="C905" t="s">
        <v>178</v>
      </c>
      <c r="D905" s="1" t="s">
        <v>18</v>
      </c>
      <c r="E905" s="1" t="s">
        <v>26</v>
      </c>
      <c r="F905" s="17">
        <v>0.36249999999999999</v>
      </c>
      <c r="G905" s="17">
        <v>0.36805555555555602</v>
      </c>
      <c r="H905" s="17">
        <v>0.390972222222222</v>
      </c>
      <c r="I905" s="17">
        <f t="shared" si="346"/>
        <v>2.2916666666665975E-2</v>
      </c>
      <c r="K905" s="1">
        <f t="shared" si="347"/>
        <v>33</v>
      </c>
      <c r="L905" s="1">
        <v>1</v>
      </c>
    </row>
    <row r="906" spans="1:12" hidden="1">
      <c r="A906">
        <v>897</v>
      </c>
      <c r="B906" s="16">
        <v>43609</v>
      </c>
      <c r="C906" t="s">
        <v>577</v>
      </c>
      <c r="D906" s="1" t="s">
        <v>18</v>
      </c>
      <c r="E906" s="1" t="s">
        <v>26</v>
      </c>
      <c r="F906" s="17">
        <v>0.42013888888888901</v>
      </c>
      <c r="G906" s="17">
        <v>0.420833333333333</v>
      </c>
      <c r="H906" s="17">
        <v>0.43055555555555602</v>
      </c>
      <c r="I906" s="17">
        <f t="shared" si="346"/>
        <v>9.7222222222230203E-3</v>
      </c>
      <c r="K906" s="1">
        <f t="shared" si="347"/>
        <v>14</v>
      </c>
      <c r="L906" s="1">
        <v>1</v>
      </c>
    </row>
    <row r="907" spans="1:12" hidden="1">
      <c r="A907">
        <v>898</v>
      </c>
      <c r="B907" s="16">
        <v>43609</v>
      </c>
      <c r="C907" t="s">
        <v>578</v>
      </c>
      <c r="D907" s="1" t="s">
        <v>18</v>
      </c>
      <c r="E907" s="1" t="s">
        <v>302</v>
      </c>
      <c r="F907" s="17">
        <v>0.438194444444444</v>
      </c>
      <c r="G907" s="17">
        <v>0.44097222222222199</v>
      </c>
      <c r="H907" s="17">
        <v>0.45833333333333298</v>
      </c>
      <c r="I907" s="17">
        <f t="shared" si="346"/>
        <v>1.7361111111110994E-2</v>
      </c>
      <c r="K907" s="1">
        <f t="shared" si="347"/>
        <v>25</v>
      </c>
      <c r="L907" s="1">
        <v>1</v>
      </c>
    </row>
    <row r="908" spans="1:12" hidden="1">
      <c r="A908">
        <v>899</v>
      </c>
      <c r="B908" s="16">
        <v>43609</v>
      </c>
      <c r="C908" t="s">
        <v>100</v>
      </c>
      <c r="D908" s="1" t="s">
        <v>18</v>
      </c>
      <c r="E908" s="1" t="s">
        <v>26</v>
      </c>
      <c r="F908" s="17">
        <v>0.43541666666666701</v>
      </c>
      <c r="G908" s="17">
        <v>0.4375</v>
      </c>
      <c r="H908" s="17">
        <v>0.44374999999999998</v>
      </c>
      <c r="I908" s="17">
        <f t="shared" si="346"/>
        <v>6.2499999999999778E-3</v>
      </c>
      <c r="K908" s="1">
        <f t="shared" si="347"/>
        <v>9</v>
      </c>
      <c r="L908" s="1">
        <v>1</v>
      </c>
    </row>
    <row r="909" spans="1:12" hidden="1">
      <c r="A909">
        <v>900</v>
      </c>
      <c r="B909" s="16">
        <v>43609</v>
      </c>
      <c r="C909" t="s">
        <v>579</v>
      </c>
      <c r="D909" s="1" t="s">
        <v>18</v>
      </c>
      <c r="E909" s="1" t="s">
        <v>26</v>
      </c>
      <c r="F909" s="17">
        <v>0.45138888888888901</v>
      </c>
      <c r="G909" s="17">
        <v>0.469444444444444</v>
      </c>
      <c r="H909" s="17">
        <v>0.5</v>
      </c>
      <c r="I909" s="17">
        <f t="shared" si="346"/>
        <v>3.0555555555556002E-2</v>
      </c>
      <c r="K909" s="1">
        <f t="shared" si="347"/>
        <v>44</v>
      </c>
      <c r="L909" s="1">
        <v>1</v>
      </c>
    </row>
    <row r="910" spans="1:12" hidden="1">
      <c r="A910">
        <v>901</v>
      </c>
      <c r="B910" s="16">
        <v>43609</v>
      </c>
      <c r="C910" t="s">
        <v>339</v>
      </c>
      <c r="D910" s="1" t="s">
        <v>18</v>
      </c>
      <c r="E910" s="1" t="s">
        <v>26</v>
      </c>
      <c r="F910" s="17">
        <v>0.48611111111111099</v>
      </c>
      <c r="G910" s="17">
        <v>0.5</v>
      </c>
      <c r="H910" s="17">
        <v>0.52500000000000002</v>
      </c>
      <c r="I910" s="17">
        <f t="shared" si="346"/>
        <v>2.5000000000000022E-2</v>
      </c>
      <c r="K910" s="1">
        <f t="shared" si="347"/>
        <v>36</v>
      </c>
      <c r="L910" s="1">
        <v>1</v>
      </c>
    </row>
    <row r="911" spans="1:12" hidden="1">
      <c r="A911">
        <v>902</v>
      </c>
      <c r="B911" s="16">
        <v>43609</v>
      </c>
      <c r="C911" t="s">
        <v>580</v>
      </c>
      <c r="D911" s="1" t="s">
        <v>18</v>
      </c>
      <c r="E911" s="1" t="s">
        <v>26</v>
      </c>
      <c r="F911" s="17">
        <v>0.52222222222222203</v>
      </c>
      <c r="G911" s="17">
        <v>0.52777777777777801</v>
      </c>
      <c r="H911" s="17">
        <v>0.55208333333333304</v>
      </c>
      <c r="I911" s="17">
        <f t="shared" si="346"/>
        <v>2.4305555555555025E-2</v>
      </c>
      <c r="K911" s="1">
        <f t="shared" si="347"/>
        <v>35</v>
      </c>
      <c r="L911" s="1">
        <v>1</v>
      </c>
    </row>
    <row r="912" spans="1:12" hidden="1">
      <c r="A912">
        <v>903</v>
      </c>
      <c r="B912" s="16">
        <v>43609</v>
      </c>
      <c r="C912" t="s">
        <v>69</v>
      </c>
      <c r="D912" s="1" t="s">
        <v>18</v>
      </c>
      <c r="E912" s="1" t="s">
        <v>26</v>
      </c>
      <c r="F912" s="17">
        <v>0.55833333333333302</v>
      </c>
      <c r="G912" s="17">
        <v>0.55833333333333302</v>
      </c>
      <c r="H912" s="17">
        <v>0.58333333333333304</v>
      </c>
      <c r="I912" s="17">
        <f t="shared" si="346"/>
        <v>2.5000000000000022E-2</v>
      </c>
      <c r="K912" s="1">
        <f t="shared" si="347"/>
        <v>36</v>
      </c>
      <c r="L912" s="1">
        <v>1</v>
      </c>
    </row>
    <row r="913" spans="1:12" hidden="1">
      <c r="A913">
        <v>904</v>
      </c>
      <c r="B913" s="16">
        <v>43609</v>
      </c>
      <c r="C913" t="s">
        <v>406</v>
      </c>
      <c r="D913" s="1" t="s">
        <v>18</v>
      </c>
      <c r="E913" s="1" t="s">
        <v>19</v>
      </c>
      <c r="F913" s="17">
        <v>0.58541666666666703</v>
      </c>
      <c r="G913" s="17">
        <v>0.59027777777777801</v>
      </c>
      <c r="H913" s="17">
        <v>0.61805555555555602</v>
      </c>
      <c r="I913" s="17">
        <f t="shared" si="346"/>
        <v>2.7777777777778012E-2</v>
      </c>
      <c r="K913" s="1">
        <f t="shared" si="347"/>
        <v>40</v>
      </c>
      <c r="L913" s="1">
        <v>1</v>
      </c>
    </row>
    <row r="914" spans="1:12" hidden="1">
      <c r="A914">
        <v>905</v>
      </c>
      <c r="B914" s="16">
        <v>43609</v>
      </c>
      <c r="C914" t="s">
        <v>574</v>
      </c>
      <c r="D914" s="1" t="s">
        <v>13</v>
      </c>
      <c r="E914" s="1" t="s">
        <v>213</v>
      </c>
      <c r="F914" s="17">
        <v>0.6875</v>
      </c>
      <c r="G914" s="17">
        <v>0.6875</v>
      </c>
      <c r="H914" s="17">
        <v>0.69791666666666696</v>
      </c>
      <c r="I914" s="17">
        <f t="shared" ref="I914:I915" si="348">H914-G914</f>
        <v>1.0416666666666963E-2</v>
      </c>
      <c r="K914" s="1">
        <f t="shared" ref="K914:K915" si="349">MINUTE(I914)</f>
        <v>15</v>
      </c>
      <c r="L914" s="1">
        <v>1</v>
      </c>
    </row>
    <row r="915" spans="1:12" hidden="1">
      <c r="A915">
        <v>906</v>
      </c>
      <c r="B915" s="16">
        <v>43609</v>
      </c>
      <c r="C915" t="s">
        <v>553</v>
      </c>
      <c r="D915" s="1" t="s">
        <v>13</v>
      </c>
      <c r="E915" s="1" t="s">
        <v>213</v>
      </c>
      <c r="F915" s="17">
        <v>0.72916666666666696</v>
      </c>
      <c r="G915" s="17">
        <v>0.72916666666666696</v>
      </c>
      <c r="H915" s="17">
        <v>0.75</v>
      </c>
      <c r="I915" s="17">
        <f t="shared" si="348"/>
        <v>2.0833333333333037E-2</v>
      </c>
      <c r="K915" s="1">
        <f t="shared" si="349"/>
        <v>30</v>
      </c>
      <c r="L915" s="1">
        <v>1</v>
      </c>
    </row>
    <row r="916" spans="1:12" hidden="1">
      <c r="A916">
        <v>907</v>
      </c>
      <c r="B916" s="16">
        <v>43609</v>
      </c>
      <c r="C916" t="s">
        <v>581</v>
      </c>
      <c r="D916" s="1" t="s">
        <v>13</v>
      </c>
      <c r="E916" s="1" t="s">
        <v>26</v>
      </c>
      <c r="F916" s="17">
        <v>0.79236111111111096</v>
      </c>
      <c r="G916" s="17">
        <v>0.79236111111111096</v>
      </c>
      <c r="H916" s="1" t="s">
        <v>15</v>
      </c>
      <c r="I916" s="17" t="e">
        <f t="shared" ref="I916:I917" si="350">H916-G916</f>
        <v>#VALUE!</v>
      </c>
      <c r="K916" s="1" t="e">
        <f t="shared" ref="K916:K917" si="351">MINUTE(I916)</f>
        <v>#VALUE!</v>
      </c>
      <c r="L916" s="1">
        <v>1</v>
      </c>
    </row>
    <row r="917" spans="1:12" hidden="1">
      <c r="A917">
        <v>908</v>
      </c>
      <c r="B917" s="16">
        <v>43609</v>
      </c>
      <c r="C917" t="s">
        <v>489</v>
      </c>
      <c r="D917" s="1" t="s">
        <v>80</v>
      </c>
      <c r="E917" s="1" t="s">
        <v>81</v>
      </c>
      <c r="F917" s="17">
        <v>0.86875000000000002</v>
      </c>
      <c r="G917" s="17">
        <v>0.87152777777777801</v>
      </c>
      <c r="H917" s="17">
        <v>0.88888888888888895</v>
      </c>
      <c r="I917" s="17">
        <f t="shared" si="350"/>
        <v>1.7361111111110938E-2</v>
      </c>
      <c r="K917" s="1">
        <f t="shared" si="351"/>
        <v>25</v>
      </c>
      <c r="L917" s="1">
        <v>1</v>
      </c>
    </row>
    <row r="918" spans="1:12" hidden="1">
      <c r="A918">
        <v>909</v>
      </c>
      <c r="B918" s="16">
        <v>43609</v>
      </c>
      <c r="C918" t="s">
        <v>582</v>
      </c>
      <c r="D918" s="1" t="s">
        <v>31</v>
      </c>
      <c r="E918" s="1" t="s">
        <v>26</v>
      </c>
      <c r="F918" s="17">
        <v>0.70694444444444404</v>
      </c>
      <c r="G918" s="17">
        <v>0.73958333333333304</v>
      </c>
      <c r="H918" s="17">
        <v>0.76041666666666696</v>
      </c>
      <c r="I918" s="17">
        <f t="shared" ref="I918:I921" si="352">H918-G918</f>
        <v>2.0833333333333925E-2</v>
      </c>
      <c r="K918" s="1">
        <f t="shared" ref="K918:K921" si="353">MINUTE(I918)</f>
        <v>30</v>
      </c>
      <c r="L918" s="1">
        <v>1</v>
      </c>
    </row>
    <row r="919" spans="1:12" hidden="1">
      <c r="A919">
        <v>910</v>
      </c>
      <c r="B919" s="16">
        <v>43609</v>
      </c>
      <c r="C919" t="s">
        <v>583</v>
      </c>
      <c r="D919" s="1" t="s">
        <v>31</v>
      </c>
      <c r="E919" s="1" t="s">
        <v>26</v>
      </c>
      <c r="F919" s="17">
        <v>0.72569444444444497</v>
      </c>
      <c r="G919" s="17">
        <v>0.76180555555555596</v>
      </c>
      <c r="H919" s="17">
        <v>0.78333333333333299</v>
      </c>
      <c r="I919" s="17">
        <f t="shared" si="352"/>
        <v>2.1527777777777035E-2</v>
      </c>
      <c r="K919" s="1">
        <f t="shared" si="353"/>
        <v>31</v>
      </c>
      <c r="L919" s="1">
        <v>1</v>
      </c>
    </row>
    <row r="920" spans="1:12" hidden="1">
      <c r="A920">
        <v>911</v>
      </c>
      <c r="B920" s="16">
        <v>43609</v>
      </c>
      <c r="C920" t="s">
        <v>584</v>
      </c>
      <c r="D920" s="1" t="s">
        <v>31</v>
      </c>
      <c r="E920" s="1" t="s">
        <v>19</v>
      </c>
      <c r="F920" s="17">
        <v>0.72777777777777797</v>
      </c>
      <c r="G920" s="17">
        <v>0.78472222222222199</v>
      </c>
      <c r="H920" s="17">
        <v>0.79236111111111096</v>
      </c>
      <c r="I920" s="17">
        <f t="shared" si="352"/>
        <v>7.6388888888889728E-3</v>
      </c>
      <c r="K920" s="1">
        <f t="shared" si="353"/>
        <v>11</v>
      </c>
      <c r="L920" s="1">
        <v>1</v>
      </c>
    </row>
    <row r="921" spans="1:12" hidden="1">
      <c r="A921">
        <v>912</v>
      </c>
      <c r="B921" s="16">
        <v>43609</v>
      </c>
      <c r="C921" t="s">
        <v>469</v>
      </c>
      <c r="D921" s="1" t="s">
        <v>31</v>
      </c>
      <c r="E921" s="1" t="s">
        <v>26</v>
      </c>
      <c r="F921" s="17">
        <v>0.78819444444444497</v>
      </c>
      <c r="G921" s="17">
        <v>0.79513888888888895</v>
      </c>
      <c r="H921" s="17">
        <v>0.81041666666666701</v>
      </c>
      <c r="I921" s="17">
        <f t="shared" si="352"/>
        <v>1.5277777777778057E-2</v>
      </c>
      <c r="K921" s="1">
        <f t="shared" si="353"/>
        <v>22</v>
      </c>
      <c r="L921" s="1">
        <v>1</v>
      </c>
    </row>
    <row r="922" spans="1:12" hidden="1">
      <c r="A922">
        <v>913</v>
      </c>
      <c r="B922" s="16">
        <v>43609</v>
      </c>
      <c r="C922" t="s">
        <v>585</v>
      </c>
      <c r="D922" s="1" t="s">
        <v>31</v>
      </c>
      <c r="E922" s="1" t="s">
        <v>26</v>
      </c>
      <c r="F922" s="17">
        <v>0.83819444444444402</v>
      </c>
      <c r="G922" s="17">
        <v>0.83819444444444402</v>
      </c>
      <c r="H922" s="1" t="s">
        <v>15</v>
      </c>
      <c r="I922" s="17" t="e">
        <f t="shared" ref="I922:I927" si="354">H922-G922</f>
        <v>#VALUE!</v>
      </c>
      <c r="K922" s="1" t="e">
        <f t="shared" ref="K922:K927" si="355">MINUTE(I922)</f>
        <v>#VALUE!</v>
      </c>
      <c r="L922" s="1">
        <v>1</v>
      </c>
    </row>
    <row r="923" spans="1:12" hidden="1">
      <c r="A923">
        <v>914</v>
      </c>
      <c r="B923" s="16">
        <v>43610</v>
      </c>
      <c r="C923" t="s">
        <v>40</v>
      </c>
      <c r="D923" s="1" t="s">
        <v>83</v>
      </c>
      <c r="E923" s="1" t="s">
        <v>19</v>
      </c>
      <c r="F923" s="17">
        <v>0.48819444444444399</v>
      </c>
      <c r="G923" s="17">
        <v>0.48888888888888898</v>
      </c>
      <c r="H923" s="17">
        <v>0.499305555555556</v>
      </c>
      <c r="I923" s="17">
        <f t="shared" si="354"/>
        <v>1.0416666666667018E-2</v>
      </c>
      <c r="K923" s="1">
        <f t="shared" si="355"/>
        <v>15</v>
      </c>
      <c r="L923" s="1">
        <v>1</v>
      </c>
    </row>
    <row r="924" spans="1:12" hidden="1">
      <c r="A924">
        <v>915</v>
      </c>
      <c r="B924" s="16">
        <v>43610</v>
      </c>
      <c r="C924" t="s">
        <v>459</v>
      </c>
      <c r="D924" s="1" t="s">
        <v>83</v>
      </c>
      <c r="E924" s="1" t="s">
        <v>21</v>
      </c>
      <c r="F924" s="17">
        <v>0.44166666666666698</v>
      </c>
      <c r="G924" s="17">
        <v>0.44236111111111098</v>
      </c>
      <c r="H924" s="17">
        <v>0.452777777777778</v>
      </c>
      <c r="I924" s="17">
        <f t="shared" si="354"/>
        <v>1.0416666666667018E-2</v>
      </c>
      <c r="K924" s="1">
        <f t="shared" si="355"/>
        <v>15</v>
      </c>
      <c r="L924" s="1">
        <v>1</v>
      </c>
    </row>
    <row r="925" spans="1:12" hidden="1">
      <c r="A925">
        <v>916</v>
      </c>
      <c r="B925" s="16">
        <v>43610</v>
      </c>
      <c r="C925" t="s">
        <v>586</v>
      </c>
      <c r="D925" s="1" t="s">
        <v>83</v>
      </c>
      <c r="E925" s="1" t="s">
        <v>26</v>
      </c>
      <c r="F925" s="17">
        <v>0.40069444444444402</v>
      </c>
      <c r="G925" s="17">
        <v>0.40277777777777801</v>
      </c>
      <c r="H925" s="17">
        <v>0.47222222222222199</v>
      </c>
      <c r="I925" s="17">
        <f t="shared" si="354"/>
        <v>6.9444444444443976E-2</v>
      </c>
      <c r="K925" s="1">
        <f t="shared" si="355"/>
        <v>40</v>
      </c>
      <c r="L925" s="1">
        <v>1</v>
      </c>
    </row>
    <row r="926" spans="1:12" hidden="1">
      <c r="A926">
        <v>917</v>
      </c>
      <c r="B926" s="16">
        <v>43610</v>
      </c>
      <c r="C926" t="s">
        <v>587</v>
      </c>
      <c r="D926" s="1" t="s">
        <v>306</v>
      </c>
      <c r="E926" s="1" t="s">
        <v>29</v>
      </c>
      <c r="F926" s="17">
        <v>0.65972222222222199</v>
      </c>
      <c r="G926" s="17">
        <v>0.66041666666666698</v>
      </c>
      <c r="H926" s="17">
        <v>0.66597222222222197</v>
      </c>
      <c r="I926" s="17">
        <f t="shared" si="354"/>
        <v>5.5555555555549807E-3</v>
      </c>
      <c r="K926" s="1">
        <f t="shared" si="355"/>
        <v>8</v>
      </c>
      <c r="L926" s="1">
        <v>1</v>
      </c>
    </row>
    <row r="927" spans="1:12" hidden="1">
      <c r="A927">
        <v>918</v>
      </c>
      <c r="B927" s="16">
        <v>43610</v>
      </c>
      <c r="C927" t="s">
        <v>36</v>
      </c>
      <c r="D927" s="1" t="s">
        <v>306</v>
      </c>
      <c r="E927" s="1" t="s">
        <v>19</v>
      </c>
      <c r="F927" s="17">
        <v>0.62916666666666698</v>
      </c>
      <c r="G927" s="17">
        <v>0.63194444444444398</v>
      </c>
      <c r="H927" s="17">
        <v>0.64583333333333304</v>
      </c>
      <c r="I927" s="17">
        <f t="shared" si="354"/>
        <v>1.3888888888889062E-2</v>
      </c>
      <c r="K927" s="1">
        <f t="shared" si="355"/>
        <v>20</v>
      </c>
      <c r="L927" s="1">
        <v>1</v>
      </c>
    </row>
    <row r="928" spans="1:12" hidden="1">
      <c r="A928">
        <v>919</v>
      </c>
      <c r="B928" s="16">
        <v>43610</v>
      </c>
      <c r="C928" t="s">
        <v>41</v>
      </c>
      <c r="D928" s="1" t="s">
        <v>306</v>
      </c>
      <c r="E928" s="1" t="s">
        <v>26</v>
      </c>
      <c r="F928" s="17">
        <v>0.76180555555555596</v>
      </c>
      <c r="G928" s="17">
        <v>0.76319444444444395</v>
      </c>
      <c r="H928" s="17">
        <v>0.77083333333333304</v>
      </c>
      <c r="I928" s="17">
        <f t="shared" ref="I928:I937" si="356">H928-G928</f>
        <v>7.6388888888890838E-3</v>
      </c>
      <c r="K928" s="1">
        <f t="shared" ref="K928:K937" si="357">MINUTE(I928)</f>
        <v>11</v>
      </c>
      <c r="L928" s="1">
        <v>1</v>
      </c>
    </row>
    <row r="929" spans="1:12" hidden="1">
      <c r="A929">
        <v>920</v>
      </c>
      <c r="B929" s="16">
        <v>43610</v>
      </c>
      <c r="C929" t="s">
        <v>588</v>
      </c>
      <c r="D929" s="1" t="s">
        <v>306</v>
      </c>
      <c r="E929" s="1" t="s">
        <v>26</v>
      </c>
      <c r="F929" s="17">
        <v>0.83194444444444404</v>
      </c>
      <c r="G929" s="17">
        <v>0.83263888888888904</v>
      </c>
      <c r="H929" s="17">
        <v>0.84027777777777801</v>
      </c>
      <c r="I929" s="17">
        <f t="shared" si="356"/>
        <v>7.6388888888889728E-3</v>
      </c>
      <c r="K929" s="1">
        <f t="shared" si="357"/>
        <v>11</v>
      </c>
      <c r="L929" s="1">
        <v>1</v>
      </c>
    </row>
    <row r="930" spans="1:12" hidden="1">
      <c r="A930">
        <v>921</v>
      </c>
      <c r="B930" s="16">
        <v>43610</v>
      </c>
      <c r="C930" t="s">
        <v>140</v>
      </c>
      <c r="D930" s="1" t="s">
        <v>106</v>
      </c>
      <c r="E930" s="1" t="s">
        <v>21</v>
      </c>
      <c r="F930" s="17">
        <v>0.77083333333333304</v>
      </c>
      <c r="G930" s="17">
        <v>0.77083333333333304</v>
      </c>
      <c r="H930" s="17">
        <v>0.79027777777777797</v>
      </c>
      <c r="I930" s="17">
        <f t="shared" si="356"/>
        <v>1.944444444444493E-2</v>
      </c>
      <c r="K930" s="1">
        <f t="shared" si="357"/>
        <v>28</v>
      </c>
      <c r="L930" s="1">
        <v>1</v>
      </c>
    </row>
    <row r="931" spans="1:12" hidden="1">
      <c r="A931">
        <v>922</v>
      </c>
      <c r="B931" s="16">
        <v>43610</v>
      </c>
      <c r="C931" t="s">
        <v>589</v>
      </c>
      <c r="D931" s="1" t="s">
        <v>106</v>
      </c>
      <c r="E931" s="1" t="s">
        <v>213</v>
      </c>
      <c r="F931" s="17">
        <v>0.67708333333333304</v>
      </c>
      <c r="G931" s="17">
        <v>0.67916666666666703</v>
      </c>
      <c r="H931" s="17">
        <v>0.875</v>
      </c>
      <c r="I931" s="17">
        <f t="shared" si="356"/>
        <v>0.19583333333333297</v>
      </c>
      <c r="K931" s="1">
        <v>282</v>
      </c>
      <c r="L931" s="1">
        <v>1</v>
      </c>
    </row>
    <row r="932" spans="1:12" hidden="1">
      <c r="A932">
        <v>923</v>
      </c>
      <c r="B932" s="16">
        <v>43610</v>
      </c>
      <c r="C932" t="s">
        <v>498</v>
      </c>
      <c r="D932" s="1" t="s">
        <v>106</v>
      </c>
      <c r="E932" s="1" t="s">
        <v>19</v>
      </c>
      <c r="F932" s="17">
        <v>0.47361111111111098</v>
      </c>
      <c r="G932" s="17">
        <v>0.47916666666666702</v>
      </c>
      <c r="H932" s="17">
        <v>0.49305555555555602</v>
      </c>
      <c r="I932" s="17">
        <f t="shared" si="356"/>
        <v>1.3888888888889006E-2</v>
      </c>
      <c r="K932" s="1">
        <f t="shared" si="357"/>
        <v>20</v>
      </c>
      <c r="L932" s="1">
        <v>1</v>
      </c>
    </row>
    <row r="933" spans="1:12" hidden="1">
      <c r="A933">
        <v>924</v>
      </c>
      <c r="B933" s="16">
        <v>43610</v>
      </c>
      <c r="C933" t="s">
        <v>339</v>
      </c>
      <c r="D933" s="1" t="s">
        <v>106</v>
      </c>
      <c r="E933" s="1" t="s">
        <v>19</v>
      </c>
      <c r="F933" s="17">
        <v>0.561805555555556</v>
      </c>
      <c r="G933" s="17">
        <v>0.5625</v>
      </c>
      <c r="H933" s="17">
        <v>0.58333333333333304</v>
      </c>
      <c r="I933" s="17">
        <f t="shared" si="356"/>
        <v>2.0833333333333037E-2</v>
      </c>
      <c r="K933" s="1">
        <f t="shared" si="357"/>
        <v>30</v>
      </c>
      <c r="L933" s="1">
        <v>1</v>
      </c>
    </row>
    <row r="934" spans="1:12" hidden="1">
      <c r="A934">
        <v>925</v>
      </c>
      <c r="B934" s="16">
        <v>43610</v>
      </c>
      <c r="C934" t="s">
        <v>47</v>
      </c>
      <c r="D934" s="1" t="s">
        <v>106</v>
      </c>
      <c r="E934" s="1" t="s">
        <v>318</v>
      </c>
      <c r="F934" s="17">
        <v>0.60416666666666696</v>
      </c>
      <c r="G934" s="17">
        <v>0.60833333333333295</v>
      </c>
      <c r="H934" s="17">
        <v>0.61875000000000002</v>
      </c>
      <c r="I934" s="17">
        <f t="shared" si="356"/>
        <v>1.0416666666667074E-2</v>
      </c>
      <c r="K934" s="1">
        <f t="shared" si="357"/>
        <v>15</v>
      </c>
      <c r="L934" s="1">
        <v>1</v>
      </c>
    </row>
    <row r="935" spans="1:12" hidden="1">
      <c r="A935">
        <v>926</v>
      </c>
      <c r="B935" s="16">
        <v>43610</v>
      </c>
      <c r="C935" t="s">
        <v>275</v>
      </c>
      <c r="D935" s="1" t="s">
        <v>106</v>
      </c>
      <c r="E935" s="1" t="s">
        <v>19</v>
      </c>
      <c r="F935" s="17">
        <v>0.40277777777777801</v>
      </c>
      <c r="G935" s="17">
        <v>0.40972222222222199</v>
      </c>
      <c r="H935" s="17">
        <v>0.41527777777777802</v>
      </c>
      <c r="I935" s="17">
        <f t="shared" si="356"/>
        <v>5.5555555555560354E-3</v>
      </c>
      <c r="K935" s="1">
        <f t="shared" si="357"/>
        <v>8</v>
      </c>
      <c r="L935" s="1">
        <v>1</v>
      </c>
    </row>
    <row r="936" spans="1:12" hidden="1">
      <c r="A936">
        <v>927</v>
      </c>
      <c r="B936" s="16">
        <v>43610</v>
      </c>
      <c r="C936" t="s">
        <v>265</v>
      </c>
      <c r="D936" s="1" t="s">
        <v>106</v>
      </c>
      <c r="E936" s="1" t="s">
        <v>471</v>
      </c>
      <c r="F936" s="17">
        <v>0.49305555555555602</v>
      </c>
      <c r="G936" s="17">
        <v>0.49305555555555602</v>
      </c>
      <c r="H936" s="17">
        <v>0.50347222222222199</v>
      </c>
      <c r="I936" s="17">
        <f t="shared" si="356"/>
        <v>1.0416666666665964E-2</v>
      </c>
      <c r="K936" s="1">
        <f t="shared" si="357"/>
        <v>15</v>
      </c>
      <c r="L936" s="1">
        <v>1</v>
      </c>
    </row>
    <row r="937" spans="1:12" hidden="1">
      <c r="A937">
        <v>928</v>
      </c>
      <c r="B937" s="16">
        <v>43610</v>
      </c>
      <c r="C937" t="s">
        <v>380</v>
      </c>
      <c r="D937" s="1" t="s">
        <v>106</v>
      </c>
      <c r="E937" s="1" t="s">
        <v>471</v>
      </c>
      <c r="F937" s="17">
        <v>0.49305555555555602</v>
      </c>
      <c r="G937" s="17">
        <v>0.49305555555555602</v>
      </c>
      <c r="H937" s="17">
        <v>0.50347222222222199</v>
      </c>
      <c r="I937" s="17">
        <f t="shared" si="356"/>
        <v>1.0416666666665964E-2</v>
      </c>
      <c r="K937" s="1">
        <f t="shared" si="357"/>
        <v>15</v>
      </c>
      <c r="L937" s="1">
        <v>1</v>
      </c>
    </row>
    <row r="938" spans="1:12" hidden="1">
      <c r="A938">
        <v>929</v>
      </c>
      <c r="B938" s="16">
        <v>43611</v>
      </c>
      <c r="C938" t="s">
        <v>590</v>
      </c>
      <c r="D938" s="1" t="s">
        <v>13</v>
      </c>
      <c r="E938" s="1" t="s">
        <v>95</v>
      </c>
      <c r="F938" s="17">
        <v>0.58888888888888902</v>
      </c>
      <c r="G938" s="17">
        <v>0.59027777777777801</v>
      </c>
      <c r="H938" s="17">
        <v>0.59722222222222199</v>
      </c>
      <c r="I938" s="17">
        <f t="shared" ref="I938:I941" si="358">H938-G938</f>
        <v>6.9444444444439757E-3</v>
      </c>
      <c r="K938" s="1">
        <f t="shared" ref="K938:K941" si="359">MINUTE(I938)</f>
        <v>10</v>
      </c>
      <c r="L938" s="1">
        <v>1</v>
      </c>
    </row>
    <row r="939" spans="1:12" hidden="1">
      <c r="A939">
        <v>930</v>
      </c>
      <c r="B939" s="16">
        <v>43611</v>
      </c>
      <c r="C939" t="s">
        <v>295</v>
      </c>
      <c r="D939" s="1" t="s">
        <v>13</v>
      </c>
      <c r="E939" s="1" t="s">
        <v>21</v>
      </c>
      <c r="F939" s="17">
        <v>0.59722222222222199</v>
      </c>
      <c r="G939" s="17">
        <v>0.6</v>
      </c>
      <c r="H939" s="17">
        <v>0.60624999999999996</v>
      </c>
      <c r="I939" s="17">
        <f t="shared" si="358"/>
        <v>6.2499999999999778E-3</v>
      </c>
      <c r="K939" s="1">
        <f t="shared" si="359"/>
        <v>9</v>
      </c>
      <c r="L939" s="1">
        <v>1</v>
      </c>
    </row>
    <row r="940" spans="1:12" hidden="1">
      <c r="A940">
        <v>931</v>
      </c>
      <c r="B940" s="16">
        <v>43611</v>
      </c>
      <c r="C940" t="s">
        <v>591</v>
      </c>
      <c r="D940" s="1" t="s">
        <v>18</v>
      </c>
      <c r="E940" s="1" t="s">
        <v>26</v>
      </c>
      <c r="F940" s="17">
        <v>0.67847222222222203</v>
      </c>
      <c r="G940" s="17">
        <v>0.67986111111111103</v>
      </c>
      <c r="H940" s="17">
        <v>0.69513888888888897</v>
      </c>
      <c r="I940" s="17">
        <f t="shared" si="358"/>
        <v>1.5277777777777946E-2</v>
      </c>
      <c r="K940" s="1">
        <f t="shared" si="359"/>
        <v>22</v>
      </c>
      <c r="L940" s="1">
        <v>1</v>
      </c>
    </row>
    <row r="941" spans="1:12" hidden="1">
      <c r="A941">
        <v>932</v>
      </c>
      <c r="B941" s="16">
        <v>43611</v>
      </c>
      <c r="C941" t="s">
        <v>75</v>
      </c>
      <c r="D941" s="1" t="s">
        <v>18</v>
      </c>
      <c r="E941" s="1" t="s">
        <v>26</v>
      </c>
      <c r="F941" s="17">
        <v>0.73263888888888895</v>
      </c>
      <c r="G941" s="17">
        <v>0.75</v>
      </c>
      <c r="H941" s="17">
        <v>0.77777777777777801</v>
      </c>
      <c r="I941" s="17">
        <f t="shared" si="358"/>
        <v>2.7777777777778012E-2</v>
      </c>
      <c r="K941" s="1">
        <f t="shared" si="359"/>
        <v>40</v>
      </c>
      <c r="L941" s="1">
        <v>1</v>
      </c>
    </row>
    <row r="942" spans="1:12" hidden="1">
      <c r="A942">
        <v>933</v>
      </c>
      <c r="B942" s="16">
        <v>43611</v>
      </c>
      <c r="C942" t="s">
        <v>592</v>
      </c>
      <c r="D942" s="1" t="s">
        <v>80</v>
      </c>
      <c r="E942" s="1" t="s">
        <v>26</v>
      </c>
      <c r="F942" s="17">
        <v>0.63194444444444398</v>
      </c>
      <c r="G942" s="17">
        <v>0.63263888888888897</v>
      </c>
      <c r="H942" s="17">
        <v>0.65625</v>
      </c>
      <c r="I942" s="17">
        <f t="shared" ref="I942:I945" si="360">H942-G942</f>
        <v>2.3611111111111027E-2</v>
      </c>
      <c r="K942" s="1">
        <f t="shared" ref="K942:K945" si="361">MINUTE(I942)</f>
        <v>34</v>
      </c>
      <c r="L942" s="1">
        <v>1</v>
      </c>
    </row>
    <row r="943" spans="1:12" hidden="1">
      <c r="A943">
        <v>934</v>
      </c>
      <c r="B943" s="16">
        <v>43611</v>
      </c>
      <c r="C943" t="s">
        <v>571</v>
      </c>
      <c r="D943" s="1" t="s">
        <v>80</v>
      </c>
      <c r="E943" s="1" t="s">
        <v>19</v>
      </c>
      <c r="F943" s="17">
        <v>0.79374999999999996</v>
      </c>
      <c r="G943" s="17">
        <v>0.79861111111111105</v>
      </c>
      <c r="H943" s="17">
        <v>0.8125</v>
      </c>
      <c r="I943" s="17">
        <f t="shared" si="360"/>
        <v>1.3888888888888951E-2</v>
      </c>
      <c r="K943" s="1">
        <f t="shared" si="361"/>
        <v>20</v>
      </c>
      <c r="L943" s="1">
        <v>1</v>
      </c>
    </row>
    <row r="944" spans="1:12" hidden="1">
      <c r="A944">
        <v>935</v>
      </c>
      <c r="B944" s="16">
        <v>43611</v>
      </c>
      <c r="C944" t="s">
        <v>593</v>
      </c>
      <c r="D944" s="1" t="s">
        <v>106</v>
      </c>
      <c r="E944" s="1" t="s">
        <v>21</v>
      </c>
      <c r="F944" s="17">
        <v>0.49027777777777798</v>
      </c>
      <c r="G944" s="17">
        <v>0.49236111111111103</v>
      </c>
      <c r="H944" s="17">
        <v>0.49652777777777801</v>
      </c>
      <c r="I944" s="17">
        <f t="shared" si="360"/>
        <v>4.1666666666669849E-3</v>
      </c>
      <c r="K944" s="1">
        <f t="shared" si="361"/>
        <v>6</v>
      </c>
      <c r="L944" s="1">
        <v>1</v>
      </c>
    </row>
    <row r="945" spans="1:12" hidden="1">
      <c r="A945">
        <v>936</v>
      </c>
      <c r="B945" s="16">
        <v>43611</v>
      </c>
      <c r="C945" t="s">
        <v>594</v>
      </c>
      <c r="D945" s="1" t="s">
        <v>106</v>
      </c>
      <c r="E945" s="1" t="s">
        <v>26</v>
      </c>
      <c r="F945" s="17">
        <v>0.40972222222222199</v>
      </c>
      <c r="G945" s="17">
        <v>0.41666666666666702</v>
      </c>
      <c r="H945" s="17">
        <v>0.44444444444444398</v>
      </c>
      <c r="I945" s="17">
        <f t="shared" si="360"/>
        <v>2.7777777777776957E-2</v>
      </c>
      <c r="K945" s="1">
        <f t="shared" si="361"/>
        <v>40</v>
      </c>
      <c r="L945" s="1">
        <v>1</v>
      </c>
    </row>
    <row r="946" spans="1:12" hidden="1">
      <c r="A946">
        <v>937</v>
      </c>
      <c r="B946" s="16">
        <v>43612</v>
      </c>
      <c r="C946" t="s">
        <v>591</v>
      </c>
      <c r="D946" s="1" t="s">
        <v>13</v>
      </c>
      <c r="E946" s="1" t="s">
        <v>26</v>
      </c>
      <c r="F946" s="17">
        <v>0.68611111111111101</v>
      </c>
      <c r="G946" s="17">
        <v>0.69097222222222199</v>
      </c>
      <c r="H946" s="17">
        <v>0.71666666666666701</v>
      </c>
      <c r="I946" s="17">
        <f t="shared" ref="I946:I948" si="362">H946-G946</f>
        <v>2.5694444444445019E-2</v>
      </c>
      <c r="K946" s="1">
        <f t="shared" ref="K946:K948" si="363">MINUTE(I946)</f>
        <v>37</v>
      </c>
      <c r="L946" s="1">
        <v>1</v>
      </c>
    </row>
    <row r="947" spans="1:12" hidden="1">
      <c r="A947">
        <v>938</v>
      </c>
      <c r="B947" s="16">
        <v>43612</v>
      </c>
      <c r="C947" t="s">
        <v>420</v>
      </c>
      <c r="D947" s="1" t="s">
        <v>13</v>
      </c>
      <c r="E947" s="1" t="s">
        <v>26</v>
      </c>
      <c r="F947" s="17">
        <v>0.80208333333333304</v>
      </c>
      <c r="G947" s="17">
        <v>0.81944444444444497</v>
      </c>
      <c r="H947" s="17">
        <v>0.85069444444444497</v>
      </c>
      <c r="I947" s="17">
        <f t="shared" si="362"/>
        <v>3.125E-2</v>
      </c>
      <c r="K947" s="1">
        <f t="shared" si="363"/>
        <v>45</v>
      </c>
      <c r="L947" s="1">
        <v>1</v>
      </c>
    </row>
    <row r="948" spans="1:12" hidden="1">
      <c r="A948">
        <v>939</v>
      </c>
      <c r="B948" s="16">
        <v>43612</v>
      </c>
      <c r="C948" t="s">
        <v>595</v>
      </c>
      <c r="D948" s="1" t="s">
        <v>13</v>
      </c>
      <c r="E948" s="1" t="s">
        <v>51</v>
      </c>
      <c r="F948" s="17">
        <v>0.79444444444444395</v>
      </c>
      <c r="G948" s="17">
        <v>0.79444444444444395</v>
      </c>
      <c r="H948" s="17">
        <v>0.80555555555555503</v>
      </c>
      <c r="I948" s="17">
        <f t="shared" si="362"/>
        <v>1.1111111111111072E-2</v>
      </c>
      <c r="K948" s="1">
        <f t="shared" si="363"/>
        <v>16</v>
      </c>
      <c r="L948" s="1">
        <v>1</v>
      </c>
    </row>
    <row r="949" spans="1:12" hidden="1">
      <c r="A949">
        <v>940</v>
      </c>
      <c r="B949" s="16">
        <v>43612</v>
      </c>
      <c r="C949" t="s">
        <v>323</v>
      </c>
      <c r="D949" s="1" t="s">
        <v>69</v>
      </c>
      <c r="E949" s="1" t="s">
        <v>19</v>
      </c>
      <c r="F949" s="17">
        <v>0.40416666666666701</v>
      </c>
      <c r="G949" s="17">
        <v>0.40416666666666701</v>
      </c>
      <c r="H949" s="1" t="s">
        <v>15</v>
      </c>
      <c r="I949" s="17" t="e">
        <f t="shared" ref="I949:I955" si="364">H949-G949</f>
        <v>#VALUE!</v>
      </c>
      <c r="K949" s="1" t="e">
        <f t="shared" ref="K949:K955" si="365">MINUTE(I949)</f>
        <v>#VALUE!</v>
      </c>
      <c r="L949" s="1">
        <v>1</v>
      </c>
    </row>
    <row r="950" spans="1:12" hidden="1">
      <c r="A950">
        <v>941</v>
      </c>
      <c r="B950" s="16">
        <v>43612</v>
      </c>
      <c r="C950" t="s">
        <v>101</v>
      </c>
      <c r="D950" s="1" t="s">
        <v>28</v>
      </c>
      <c r="E950" s="1" t="s">
        <v>19</v>
      </c>
      <c r="F950" s="17">
        <v>0.39583333333333298</v>
      </c>
      <c r="G950" s="17">
        <v>0.39583333333333298</v>
      </c>
      <c r="H950" s="17">
        <v>0.41666666666666702</v>
      </c>
      <c r="I950" s="17">
        <f t="shared" si="364"/>
        <v>2.0833333333334036E-2</v>
      </c>
      <c r="K950" s="1">
        <f t="shared" si="365"/>
        <v>30</v>
      </c>
      <c r="L950" s="1">
        <v>1</v>
      </c>
    </row>
    <row r="951" spans="1:12" hidden="1">
      <c r="A951">
        <v>942</v>
      </c>
      <c r="B951" s="16">
        <v>43612</v>
      </c>
      <c r="C951" t="s">
        <v>596</v>
      </c>
      <c r="D951" s="23" t="s">
        <v>106</v>
      </c>
      <c r="E951" s="1" t="s">
        <v>81</v>
      </c>
      <c r="F951" s="17">
        <v>0.53611111111111098</v>
      </c>
      <c r="G951" s="17">
        <v>0.54166666666666696</v>
      </c>
      <c r="H951" s="17">
        <v>0.55208333333333304</v>
      </c>
      <c r="I951" s="17">
        <f t="shared" si="364"/>
        <v>1.0416666666666075E-2</v>
      </c>
      <c r="K951" s="1">
        <f t="shared" si="365"/>
        <v>15</v>
      </c>
      <c r="L951" s="1">
        <v>1</v>
      </c>
    </row>
    <row r="952" spans="1:12" hidden="1">
      <c r="A952">
        <v>943</v>
      </c>
      <c r="B952" s="16">
        <v>43612</v>
      </c>
      <c r="C952" t="s">
        <v>113</v>
      </c>
      <c r="D952" s="1" t="s">
        <v>106</v>
      </c>
      <c r="E952" s="1" t="s">
        <v>51</v>
      </c>
      <c r="F952" s="17">
        <v>0.53819444444444398</v>
      </c>
      <c r="G952" s="17">
        <v>0.55416666666666703</v>
      </c>
      <c r="H952" s="17">
        <v>0.55625000000000002</v>
      </c>
      <c r="I952" s="17">
        <f t="shared" si="364"/>
        <v>2.0833333333329929E-3</v>
      </c>
      <c r="K952" s="1">
        <f t="shared" si="365"/>
        <v>3</v>
      </c>
      <c r="L952" s="1">
        <v>1</v>
      </c>
    </row>
    <row r="953" spans="1:12" hidden="1">
      <c r="A953">
        <v>944</v>
      </c>
      <c r="B953" s="16">
        <v>43612</v>
      </c>
      <c r="C953" t="s">
        <v>597</v>
      </c>
      <c r="D953" s="1" t="s">
        <v>106</v>
      </c>
      <c r="E953" s="1" t="s">
        <v>26</v>
      </c>
      <c r="F953" s="17">
        <v>0.33680555555555602</v>
      </c>
      <c r="G953" s="17">
        <v>0.33680555555555602</v>
      </c>
      <c r="H953" s="17">
        <v>0.36111111111111099</v>
      </c>
      <c r="I953" s="17">
        <f t="shared" si="364"/>
        <v>2.430555555555497E-2</v>
      </c>
      <c r="K953" s="1">
        <f t="shared" si="365"/>
        <v>35</v>
      </c>
      <c r="L953" s="1">
        <v>1</v>
      </c>
    </row>
    <row r="954" spans="1:12" hidden="1">
      <c r="A954">
        <v>945</v>
      </c>
      <c r="B954" s="16">
        <v>43612</v>
      </c>
      <c r="C954" t="s">
        <v>275</v>
      </c>
      <c r="D954" s="1" t="s">
        <v>106</v>
      </c>
      <c r="E954" s="1" t="s">
        <v>19</v>
      </c>
      <c r="F954" s="17">
        <v>0.39513888888888898</v>
      </c>
      <c r="G954" s="17">
        <v>0.39861111111111103</v>
      </c>
      <c r="H954" s="17">
        <v>0.40277777777777801</v>
      </c>
      <c r="I954" s="17">
        <f t="shared" si="364"/>
        <v>4.1666666666669849E-3</v>
      </c>
      <c r="K954" s="1">
        <f t="shared" si="365"/>
        <v>6</v>
      </c>
      <c r="L954" s="1">
        <v>1</v>
      </c>
    </row>
    <row r="955" spans="1:12" hidden="1">
      <c r="A955">
        <v>946</v>
      </c>
      <c r="B955" s="16">
        <v>43612</v>
      </c>
      <c r="C955" t="s">
        <v>69</v>
      </c>
      <c r="D955" s="1" t="s">
        <v>106</v>
      </c>
      <c r="E955" s="1" t="s">
        <v>26</v>
      </c>
      <c r="F955" s="17">
        <v>0.42986111111111103</v>
      </c>
      <c r="G955" s="17">
        <v>0.43055555555555602</v>
      </c>
      <c r="H955" s="17">
        <v>0.45833333333333298</v>
      </c>
      <c r="I955" s="17">
        <f t="shared" si="364"/>
        <v>2.7777777777776957E-2</v>
      </c>
      <c r="K955" s="1">
        <f t="shared" si="365"/>
        <v>40</v>
      </c>
      <c r="L955" s="1">
        <v>1</v>
      </c>
    </row>
    <row r="956" spans="1:12" hidden="1">
      <c r="A956">
        <v>947</v>
      </c>
      <c r="B956" s="16">
        <v>43612</v>
      </c>
      <c r="C956" t="s">
        <v>598</v>
      </c>
      <c r="D956" s="1" t="s">
        <v>409</v>
      </c>
      <c r="E956" s="1" t="s">
        <v>26</v>
      </c>
      <c r="F956" s="17">
        <v>0.61944444444444402</v>
      </c>
      <c r="G956" s="17">
        <v>0.62152777777777801</v>
      </c>
      <c r="H956" s="17">
        <v>0.64930555555555602</v>
      </c>
      <c r="I956" s="17">
        <f t="shared" ref="I956:I964" si="366">H956-G956</f>
        <v>2.7777777777778012E-2</v>
      </c>
      <c r="K956" s="1">
        <f t="shared" ref="K956:K964" si="367">MINUTE(I956)</f>
        <v>40</v>
      </c>
      <c r="L956" s="1">
        <v>1</v>
      </c>
    </row>
    <row r="957" spans="1:12" hidden="1">
      <c r="A957">
        <v>948</v>
      </c>
      <c r="B957" s="16">
        <v>43612</v>
      </c>
      <c r="C957" t="s">
        <v>599</v>
      </c>
      <c r="D957" s="1" t="s">
        <v>409</v>
      </c>
      <c r="E957" s="1" t="s">
        <v>471</v>
      </c>
      <c r="F957" s="17">
        <v>0.80208333333333304</v>
      </c>
      <c r="G957" s="17">
        <v>0.80555555555555503</v>
      </c>
      <c r="H957" s="17">
        <v>0.82638888888888895</v>
      </c>
      <c r="I957" s="17">
        <f t="shared" si="366"/>
        <v>2.0833333333333925E-2</v>
      </c>
      <c r="K957" s="1">
        <f t="shared" si="367"/>
        <v>30</v>
      </c>
      <c r="L957" s="1">
        <v>1</v>
      </c>
    </row>
    <row r="958" spans="1:12" hidden="1">
      <c r="A958">
        <v>949</v>
      </c>
      <c r="B958" s="16">
        <v>43612</v>
      </c>
      <c r="C958" t="s">
        <v>600</v>
      </c>
      <c r="D958" s="1" t="s">
        <v>409</v>
      </c>
      <c r="E958" s="1" t="s">
        <v>19</v>
      </c>
      <c r="F958" s="17">
        <v>0.80555555555555503</v>
      </c>
      <c r="G958" s="17">
        <v>0.84375</v>
      </c>
      <c r="H958" s="17">
        <v>0.85763888888888895</v>
      </c>
      <c r="I958" s="17">
        <f t="shared" si="366"/>
        <v>1.3888888888888951E-2</v>
      </c>
      <c r="K958" s="1">
        <f t="shared" si="367"/>
        <v>20</v>
      </c>
      <c r="L958" s="1">
        <v>1</v>
      </c>
    </row>
    <row r="959" spans="1:12" hidden="1">
      <c r="A959">
        <v>950</v>
      </c>
      <c r="B959" s="16">
        <v>43612</v>
      </c>
      <c r="C959" t="s">
        <v>601</v>
      </c>
      <c r="D959" s="1" t="s">
        <v>409</v>
      </c>
      <c r="E959" s="1" t="s">
        <v>19</v>
      </c>
      <c r="F959" s="17">
        <v>0.80555555555555503</v>
      </c>
      <c r="G959" s="17">
        <v>0.84375</v>
      </c>
      <c r="H959" s="17">
        <v>0.85763888888888895</v>
      </c>
      <c r="I959" s="17">
        <f t="shared" si="366"/>
        <v>1.3888888888888951E-2</v>
      </c>
      <c r="K959" s="1">
        <f t="shared" si="367"/>
        <v>20</v>
      </c>
      <c r="L959" s="1">
        <v>1</v>
      </c>
    </row>
    <row r="960" spans="1:12" hidden="1">
      <c r="A960">
        <v>951</v>
      </c>
      <c r="B960" s="16">
        <v>43612</v>
      </c>
      <c r="C960" t="s">
        <v>502</v>
      </c>
      <c r="D960" s="1" t="s">
        <v>409</v>
      </c>
      <c r="E960" s="1" t="s">
        <v>26</v>
      </c>
      <c r="F960" s="17">
        <v>0.80208333333333304</v>
      </c>
      <c r="G960" s="17">
        <v>0.80208333333333304</v>
      </c>
      <c r="H960" s="1" t="s">
        <v>15</v>
      </c>
      <c r="I960" s="17" t="e">
        <f t="shared" si="366"/>
        <v>#VALUE!</v>
      </c>
      <c r="K960" s="1" t="e">
        <f t="shared" si="367"/>
        <v>#VALUE!</v>
      </c>
      <c r="L960" s="1">
        <v>1</v>
      </c>
    </row>
    <row r="961" spans="1:12" hidden="1">
      <c r="A961">
        <v>952</v>
      </c>
      <c r="B961" s="16">
        <v>43612</v>
      </c>
      <c r="C961" t="s">
        <v>602</v>
      </c>
      <c r="D961" s="1" t="s">
        <v>409</v>
      </c>
      <c r="E961" s="1" t="s">
        <v>26</v>
      </c>
      <c r="F961" s="17">
        <v>0.80208333333333304</v>
      </c>
      <c r="G961" s="17">
        <v>0.80208333333333304</v>
      </c>
      <c r="H961" s="1" t="s">
        <v>15</v>
      </c>
      <c r="I961" s="17" t="e">
        <f t="shared" si="366"/>
        <v>#VALUE!</v>
      </c>
      <c r="K961" s="1" t="e">
        <f t="shared" si="367"/>
        <v>#VALUE!</v>
      </c>
      <c r="L961" s="1">
        <v>1</v>
      </c>
    </row>
    <row r="962" spans="1:12" hidden="1">
      <c r="A962">
        <v>953</v>
      </c>
      <c r="B962" s="16">
        <v>43612</v>
      </c>
      <c r="C962" t="s">
        <v>481</v>
      </c>
      <c r="D962" s="1" t="s">
        <v>409</v>
      </c>
      <c r="E962" s="1" t="s">
        <v>26</v>
      </c>
      <c r="F962" s="17">
        <v>0.80208333333333304</v>
      </c>
      <c r="G962" s="17">
        <v>0.80208333333333304</v>
      </c>
      <c r="H962" s="1" t="s">
        <v>15</v>
      </c>
      <c r="I962" s="17" t="e">
        <f t="shared" si="366"/>
        <v>#VALUE!</v>
      </c>
      <c r="K962" s="1" t="e">
        <f t="shared" si="367"/>
        <v>#VALUE!</v>
      </c>
      <c r="L962" s="1">
        <v>1</v>
      </c>
    </row>
    <row r="963" spans="1:12" hidden="1">
      <c r="A963">
        <v>954</v>
      </c>
      <c r="B963" s="16">
        <v>43612</v>
      </c>
      <c r="C963" t="s">
        <v>603</v>
      </c>
      <c r="D963" s="1" t="s">
        <v>409</v>
      </c>
      <c r="E963" s="1" t="s">
        <v>29</v>
      </c>
      <c r="F963" s="17">
        <v>0.65</v>
      </c>
      <c r="G963" s="17">
        <v>0.655555555555556</v>
      </c>
      <c r="H963" s="17">
        <v>0.65972222222222199</v>
      </c>
      <c r="I963" s="17">
        <f t="shared" si="366"/>
        <v>4.1666666666659857E-3</v>
      </c>
      <c r="K963" s="1">
        <f t="shared" si="367"/>
        <v>6</v>
      </c>
      <c r="L963" s="1">
        <v>1</v>
      </c>
    </row>
    <row r="964" spans="1:12" hidden="1">
      <c r="A964">
        <v>955</v>
      </c>
      <c r="B964" s="16">
        <v>43612</v>
      </c>
      <c r="C964" t="s">
        <v>604</v>
      </c>
      <c r="D964" s="1" t="s">
        <v>409</v>
      </c>
      <c r="E964" s="1" t="s">
        <v>26</v>
      </c>
      <c r="F964" s="17">
        <v>0.80208333333333304</v>
      </c>
      <c r="G964" s="17">
        <v>0.81944444444444497</v>
      </c>
      <c r="H964" s="17">
        <v>0.84722222222222199</v>
      </c>
      <c r="I964" s="17">
        <f t="shared" si="366"/>
        <v>2.7777777777777013E-2</v>
      </c>
      <c r="K964" s="1">
        <f t="shared" si="367"/>
        <v>40</v>
      </c>
      <c r="L964" s="1">
        <v>1</v>
      </c>
    </row>
    <row r="965" spans="1:12" hidden="1">
      <c r="A965">
        <v>956</v>
      </c>
      <c r="B965" s="16">
        <v>43612</v>
      </c>
      <c r="C965" t="s">
        <v>605</v>
      </c>
      <c r="D965" s="1" t="s">
        <v>409</v>
      </c>
      <c r="E965" s="1" t="s">
        <v>81</v>
      </c>
      <c r="F965" s="17">
        <v>0.80208333333333304</v>
      </c>
      <c r="G965" s="17">
        <v>0.81597222222222199</v>
      </c>
      <c r="H965" s="1" t="s">
        <v>15</v>
      </c>
      <c r="I965" s="17" t="e">
        <f t="shared" ref="I965:I971" si="368">H965-G965</f>
        <v>#VALUE!</v>
      </c>
      <c r="K965" s="1" t="e">
        <f t="shared" ref="K965:K971" si="369">MINUTE(I965)</f>
        <v>#VALUE!</v>
      </c>
      <c r="L965" s="1">
        <v>1</v>
      </c>
    </row>
    <row r="966" spans="1:12" hidden="1">
      <c r="A966">
        <v>957</v>
      </c>
      <c r="B966" s="16">
        <v>43613</v>
      </c>
      <c r="C966" t="s">
        <v>606</v>
      </c>
      <c r="D966" s="1" t="s">
        <v>409</v>
      </c>
      <c r="E966" s="1" t="s">
        <v>26</v>
      </c>
      <c r="F966" s="17">
        <v>0.76388888888888895</v>
      </c>
      <c r="G966" s="17">
        <v>0.79861111111111105</v>
      </c>
      <c r="H966" s="17">
        <v>0.84027777777777801</v>
      </c>
      <c r="I966" s="17">
        <f t="shared" si="368"/>
        <v>4.1666666666666963E-2</v>
      </c>
      <c r="K966" s="1">
        <v>60</v>
      </c>
      <c r="L966" s="1">
        <v>1</v>
      </c>
    </row>
    <row r="967" spans="1:12" hidden="1">
      <c r="A967">
        <v>958</v>
      </c>
      <c r="B967" s="16">
        <v>43613</v>
      </c>
      <c r="C967" t="s">
        <v>33</v>
      </c>
      <c r="D967" s="1" t="s">
        <v>13</v>
      </c>
      <c r="E967" s="1" t="s">
        <v>26</v>
      </c>
      <c r="F967" s="17">
        <v>0.688194444444444</v>
      </c>
      <c r="G967" s="17">
        <v>0.69444444444444497</v>
      </c>
      <c r="H967" s="17">
        <v>0.71388888888888902</v>
      </c>
      <c r="I967" s="17">
        <f t="shared" si="368"/>
        <v>1.9444444444444042E-2</v>
      </c>
      <c r="K967" s="1">
        <f t="shared" si="369"/>
        <v>28</v>
      </c>
      <c r="L967" s="1">
        <v>1</v>
      </c>
    </row>
    <row r="968" spans="1:12" hidden="1">
      <c r="A968">
        <v>959</v>
      </c>
      <c r="B968" s="16">
        <v>43613</v>
      </c>
      <c r="C968" t="s">
        <v>607</v>
      </c>
      <c r="D968" s="1" t="s">
        <v>13</v>
      </c>
      <c r="E968" s="1" t="s">
        <v>26</v>
      </c>
      <c r="F968" s="17">
        <v>0.72222222222222199</v>
      </c>
      <c r="G968" s="17">
        <v>0.72916666666666696</v>
      </c>
      <c r="H968" s="17">
        <v>0.74305555555555503</v>
      </c>
      <c r="I968" s="17">
        <f t="shared" si="368"/>
        <v>1.3888888888888062E-2</v>
      </c>
      <c r="K968" s="1">
        <f t="shared" si="369"/>
        <v>20</v>
      </c>
      <c r="L968" s="1">
        <v>1</v>
      </c>
    </row>
    <row r="969" spans="1:12" hidden="1">
      <c r="A969">
        <v>960</v>
      </c>
      <c r="B969" s="16">
        <v>43613</v>
      </c>
      <c r="C969" t="s">
        <v>531</v>
      </c>
      <c r="D969" s="1" t="s">
        <v>13</v>
      </c>
      <c r="E969" s="1" t="s">
        <v>26</v>
      </c>
      <c r="F969" s="17">
        <v>0.72777777777777797</v>
      </c>
      <c r="G969" s="17">
        <v>0.73611111111111105</v>
      </c>
      <c r="H969" s="17">
        <v>0.76041666666666696</v>
      </c>
      <c r="I969" s="17">
        <f t="shared" si="368"/>
        <v>2.4305555555555913E-2</v>
      </c>
      <c r="K969" s="1">
        <f t="shared" si="369"/>
        <v>35</v>
      </c>
      <c r="L969" s="1">
        <v>1</v>
      </c>
    </row>
    <row r="970" spans="1:12" hidden="1">
      <c r="A970">
        <v>961</v>
      </c>
      <c r="B970" s="16">
        <v>43613</v>
      </c>
      <c r="C970" t="s">
        <v>57</v>
      </c>
      <c r="D970" s="1" t="s">
        <v>13</v>
      </c>
      <c r="E970" s="1" t="s">
        <v>26</v>
      </c>
      <c r="F970" s="17">
        <v>0.75347222222222199</v>
      </c>
      <c r="G970" s="17">
        <v>0.76388888888888895</v>
      </c>
      <c r="H970" s="17">
        <v>0.78958333333333297</v>
      </c>
      <c r="I970" s="17">
        <f t="shared" si="368"/>
        <v>2.569444444444402E-2</v>
      </c>
      <c r="K970" s="1">
        <f t="shared" si="369"/>
        <v>37</v>
      </c>
      <c r="L970" s="1">
        <v>1</v>
      </c>
    </row>
    <row r="971" spans="1:12" hidden="1">
      <c r="A971">
        <v>962</v>
      </c>
      <c r="B971" s="16">
        <v>43613</v>
      </c>
      <c r="C971" t="s">
        <v>219</v>
      </c>
      <c r="D971" s="1" t="s">
        <v>13</v>
      </c>
      <c r="E971" s="1" t="s">
        <v>302</v>
      </c>
      <c r="F971" s="17">
        <v>0.75555555555555598</v>
      </c>
      <c r="G971" s="17">
        <v>0.77152777777777803</v>
      </c>
      <c r="H971" s="17">
        <v>0.77777777777777801</v>
      </c>
      <c r="I971" s="17">
        <f t="shared" si="368"/>
        <v>6.2499999999999778E-3</v>
      </c>
      <c r="K971" s="1">
        <f t="shared" si="369"/>
        <v>9</v>
      </c>
      <c r="L971" s="1">
        <v>1</v>
      </c>
    </row>
    <row r="972" spans="1:12" hidden="1">
      <c r="A972">
        <v>963</v>
      </c>
      <c r="B972" s="16">
        <v>43613</v>
      </c>
      <c r="C972" t="s">
        <v>68</v>
      </c>
      <c r="D972" s="1" t="s">
        <v>31</v>
      </c>
      <c r="E972" s="1" t="s">
        <v>51</v>
      </c>
      <c r="F972" s="17">
        <v>0.72222222222222199</v>
      </c>
      <c r="G972" s="17">
        <v>0.73611111111111105</v>
      </c>
      <c r="H972" s="17">
        <v>0.75277777777777799</v>
      </c>
      <c r="I972" s="17">
        <f t="shared" ref="I972:I979" si="370">H972-G972</f>
        <v>1.6666666666666941E-2</v>
      </c>
      <c r="K972" s="1">
        <f t="shared" ref="K972:K979" si="371">MINUTE(I972)</f>
        <v>24</v>
      </c>
      <c r="L972" s="1">
        <v>1</v>
      </c>
    </row>
    <row r="973" spans="1:12" hidden="1">
      <c r="A973">
        <v>964</v>
      </c>
      <c r="B973" s="16">
        <v>43613</v>
      </c>
      <c r="C973" t="s">
        <v>570</v>
      </c>
      <c r="D973" s="1" t="s">
        <v>31</v>
      </c>
      <c r="E973" s="1" t="s">
        <v>26</v>
      </c>
      <c r="F973" s="17">
        <v>0.79652777777777795</v>
      </c>
      <c r="G973" s="17">
        <v>0.80208333333333304</v>
      </c>
      <c r="H973" s="17">
        <v>0.8125</v>
      </c>
      <c r="I973" s="17">
        <f t="shared" si="370"/>
        <v>1.0416666666666963E-2</v>
      </c>
      <c r="K973" s="1">
        <f t="shared" si="371"/>
        <v>15</v>
      </c>
      <c r="L973" s="1">
        <v>1</v>
      </c>
    </row>
    <row r="974" spans="1:12" hidden="1">
      <c r="A974">
        <v>965</v>
      </c>
      <c r="B974" s="16">
        <v>43613</v>
      </c>
      <c r="C974" t="s">
        <v>12</v>
      </c>
      <c r="D974" s="1" t="s">
        <v>31</v>
      </c>
      <c r="E974" s="1" t="s">
        <v>26</v>
      </c>
      <c r="F974" s="17">
        <v>0.8125</v>
      </c>
      <c r="G974" s="17">
        <v>0.8125</v>
      </c>
      <c r="H974" s="1" t="s">
        <v>15</v>
      </c>
      <c r="I974" s="17" t="e">
        <f t="shared" si="370"/>
        <v>#VALUE!</v>
      </c>
      <c r="K974" s="1" t="e">
        <f t="shared" si="371"/>
        <v>#VALUE!</v>
      </c>
      <c r="L974" s="1">
        <v>1</v>
      </c>
    </row>
    <row r="975" spans="1:12" hidden="1">
      <c r="A975">
        <v>966</v>
      </c>
      <c r="B975" s="16">
        <v>43613</v>
      </c>
      <c r="C975" t="s">
        <v>518</v>
      </c>
      <c r="D975" s="1" t="s">
        <v>106</v>
      </c>
      <c r="E975" s="1" t="s">
        <v>608</v>
      </c>
      <c r="F975" s="17">
        <v>0.40347222222222201</v>
      </c>
      <c r="G975" s="17">
        <v>0.40972222222222199</v>
      </c>
      <c r="H975" s="17">
        <v>0.422916666666667</v>
      </c>
      <c r="I975" s="17">
        <f t="shared" si="370"/>
        <v>1.3194444444445008E-2</v>
      </c>
      <c r="K975" s="1">
        <f t="shared" si="371"/>
        <v>19</v>
      </c>
      <c r="L975" s="1">
        <v>1</v>
      </c>
    </row>
    <row r="976" spans="1:12" hidden="1">
      <c r="A976">
        <v>967</v>
      </c>
      <c r="B976" s="16">
        <v>43613</v>
      </c>
      <c r="C976" t="s">
        <v>609</v>
      </c>
      <c r="D976" s="1" t="s">
        <v>106</v>
      </c>
      <c r="E976" s="1" t="s">
        <v>302</v>
      </c>
      <c r="F976" s="17">
        <v>0.438194444444444</v>
      </c>
      <c r="G976" s="17">
        <v>0.438194444444444</v>
      </c>
      <c r="H976" s="17">
        <v>0.43958333333333299</v>
      </c>
      <c r="I976" s="17">
        <f t="shared" si="370"/>
        <v>1.388888888888995E-3</v>
      </c>
      <c r="K976" s="1">
        <f t="shared" si="371"/>
        <v>2</v>
      </c>
      <c r="L976" s="1">
        <v>1</v>
      </c>
    </row>
    <row r="977" spans="1:12" hidden="1">
      <c r="A977">
        <v>968</v>
      </c>
      <c r="B977" s="16">
        <v>43613</v>
      </c>
      <c r="C977" t="s">
        <v>516</v>
      </c>
      <c r="D977" s="1" t="s">
        <v>106</v>
      </c>
      <c r="E977" s="1" t="s">
        <v>122</v>
      </c>
      <c r="F977" s="17">
        <v>0.37847222222222199</v>
      </c>
      <c r="G977" s="17">
        <v>0.38541666666666702</v>
      </c>
      <c r="H977" s="17">
        <v>0.39583333333333298</v>
      </c>
      <c r="I977" s="17">
        <f t="shared" si="370"/>
        <v>1.0416666666665964E-2</v>
      </c>
      <c r="K977" s="1">
        <f t="shared" si="371"/>
        <v>15</v>
      </c>
      <c r="L977" s="1">
        <v>1</v>
      </c>
    </row>
    <row r="978" spans="1:12" hidden="1">
      <c r="A978">
        <v>969</v>
      </c>
      <c r="B978" s="16">
        <v>43613</v>
      </c>
      <c r="C978" t="s">
        <v>275</v>
      </c>
      <c r="D978" s="1" t="s">
        <v>106</v>
      </c>
      <c r="E978" s="1" t="s">
        <v>318</v>
      </c>
      <c r="F978" s="17">
        <v>0.34097222222222201</v>
      </c>
      <c r="G978" s="17">
        <v>0.34722222222222199</v>
      </c>
      <c r="H978" s="17">
        <v>0.375</v>
      </c>
      <c r="I978" s="17">
        <f t="shared" si="370"/>
        <v>2.7777777777778012E-2</v>
      </c>
      <c r="K978" s="1">
        <f t="shared" si="371"/>
        <v>40</v>
      </c>
      <c r="L978" s="1">
        <v>1</v>
      </c>
    </row>
    <row r="979" spans="1:12" hidden="1">
      <c r="A979">
        <v>970</v>
      </c>
      <c r="B979" s="16">
        <v>43613</v>
      </c>
      <c r="C979" t="s">
        <v>610</v>
      </c>
      <c r="D979" s="1" t="s">
        <v>106</v>
      </c>
      <c r="E979" s="1" t="s">
        <v>19</v>
      </c>
      <c r="F979" s="17">
        <v>0.42916666666666697</v>
      </c>
      <c r="G979" s="17">
        <v>0.43055555555555602</v>
      </c>
      <c r="H979" s="17">
        <v>0.438194444444444</v>
      </c>
      <c r="I979" s="17">
        <f t="shared" si="370"/>
        <v>7.6388888888879736E-3</v>
      </c>
      <c r="K979" s="1">
        <f t="shared" si="371"/>
        <v>11</v>
      </c>
      <c r="L979" s="1">
        <v>1</v>
      </c>
    </row>
    <row r="980" spans="1:12" hidden="1">
      <c r="A980">
        <v>971</v>
      </c>
      <c r="B980" s="16">
        <v>43613</v>
      </c>
      <c r="C980" t="s">
        <v>445</v>
      </c>
      <c r="D980" s="1" t="s">
        <v>38</v>
      </c>
      <c r="E980" s="1" t="s">
        <v>26</v>
      </c>
      <c r="F980" s="17">
        <v>0.41805555555555601</v>
      </c>
      <c r="G980" s="17">
        <v>0.41875000000000001</v>
      </c>
      <c r="H980" s="17">
        <v>0.44097222222222199</v>
      </c>
      <c r="I980" s="17">
        <f t="shared" ref="I980:I984" si="372">H980-G980</f>
        <v>2.2222222222221977E-2</v>
      </c>
      <c r="K980" s="1">
        <f t="shared" ref="K980:K984" si="373">MINUTE(I980)</f>
        <v>32</v>
      </c>
      <c r="L980" s="1">
        <v>1</v>
      </c>
    </row>
    <row r="981" spans="1:12" hidden="1">
      <c r="A981">
        <v>972</v>
      </c>
      <c r="B981" s="16">
        <v>43613</v>
      </c>
      <c r="C981" t="s">
        <v>611</v>
      </c>
      <c r="D981" s="1" t="s">
        <v>38</v>
      </c>
      <c r="E981" s="1" t="s">
        <v>26</v>
      </c>
      <c r="F981" s="17">
        <v>0.50486111111111098</v>
      </c>
      <c r="G981" s="17">
        <v>0.50694444444444398</v>
      </c>
      <c r="H981" s="17">
        <v>0.54861111111111105</v>
      </c>
      <c r="I981" s="17">
        <f t="shared" si="372"/>
        <v>4.1666666666667074E-2</v>
      </c>
      <c r="K981" s="1">
        <v>60</v>
      </c>
      <c r="L981" s="1">
        <v>1</v>
      </c>
    </row>
    <row r="982" spans="1:12" hidden="1">
      <c r="A982">
        <v>973</v>
      </c>
      <c r="B982" s="16">
        <v>43613</v>
      </c>
      <c r="C982" t="s">
        <v>612</v>
      </c>
      <c r="D982" s="1" t="s">
        <v>38</v>
      </c>
      <c r="E982" s="1" t="s">
        <v>26</v>
      </c>
      <c r="F982" s="17">
        <v>0.57499999999999996</v>
      </c>
      <c r="G982" s="17">
        <v>0.57986111111111105</v>
      </c>
      <c r="H982" s="17">
        <v>0.655555555555556</v>
      </c>
      <c r="I982" s="17">
        <f t="shared" si="372"/>
        <v>7.5694444444444953E-2</v>
      </c>
      <c r="K982" s="1">
        <v>109</v>
      </c>
      <c r="L982" s="1">
        <v>1</v>
      </c>
    </row>
    <row r="983" spans="1:12" hidden="1">
      <c r="A983">
        <v>974</v>
      </c>
      <c r="B983" s="16">
        <v>43613</v>
      </c>
      <c r="C983" t="s">
        <v>69</v>
      </c>
      <c r="D983" s="1" t="s">
        <v>38</v>
      </c>
      <c r="E983" s="1" t="s">
        <v>26</v>
      </c>
      <c r="F983" s="17">
        <v>0.57499999999999996</v>
      </c>
      <c r="G983" s="17">
        <v>0.57986111111111105</v>
      </c>
      <c r="H983" s="17">
        <v>0.655555555555556</v>
      </c>
      <c r="I983" s="17">
        <f t="shared" si="372"/>
        <v>7.5694444444444953E-2</v>
      </c>
      <c r="K983" s="1">
        <f t="shared" si="373"/>
        <v>49</v>
      </c>
      <c r="L983" s="1">
        <v>1</v>
      </c>
    </row>
    <row r="984" spans="1:12" hidden="1">
      <c r="A984">
        <v>975</v>
      </c>
      <c r="B984" s="16">
        <v>43613</v>
      </c>
      <c r="C984" t="s">
        <v>613</v>
      </c>
      <c r="D984" s="1" t="s">
        <v>38</v>
      </c>
      <c r="E984" s="1" t="s">
        <v>26</v>
      </c>
      <c r="F984" s="17">
        <v>0.37361111111111101</v>
      </c>
      <c r="G984" s="17">
        <v>0.38055555555555598</v>
      </c>
      <c r="H984" s="17">
        <v>0.43611111111111101</v>
      </c>
      <c r="I984" s="17">
        <f t="shared" si="372"/>
        <v>5.5555555555555025E-2</v>
      </c>
      <c r="K984" s="1">
        <f t="shared" si="373"/>
        <v>20</v>
      </c>
      <c r="L984" s="1">
        <v>1</v>
      </c>
    </row>
    <row r="985" spans="1:12" hidden="1">
      <c r="A985">
        <v>976</v>
      </c>
      <c r="B985" s="16">
        <v>43614</v>
      </c>
      <c r="C985" t="s">
        <v>439</v>
      </c>
      <c r="D985" s="1" t="s">
        <v>409</v>
      </c>
      <c r="E985" s="1" t="s">
        <v>318</v>
      </c>
      <c r="F985" s="17">
        <v>0.34027777777777801</v>
      </c>
      <c r="G985" s="17">
        <v>0.34722222222222199</v>
      </c>
      <c r="H985" s="17">
        <v>0.36597222222222198</v>
      </c>
      <c r="I985" s="17">
        <f t="shared" ref="I985:I987" si="374">H985-G985</f>
        <v>1.8749999999999989E-2</v>
      </c>
      <c r="K985" s="1">
        <f t="shared" ref="K985:K987" si="375">MINUTE(I985)</f>
        <v>27</v>
      </c>
      <c r="L985" s="1">
        <v>1</v>
      </c>
    </row>
    <row r="986" spans="1:12" hidden="1">
      <c r="A986">
        <v>977</v>
      </c>
      <c r="B986" s="16">
        <v>43614</v>
      </c>
      <c r="C986" t="s">
        <v>614</v>
      </c>
      <c r="D986" s="1" t="s">
        <v>409</v>
      </c>
      <c r="E986" s="1" t="s">
        <v>26</v>
      </c>
      <c r="F986" s="17">
        <v>0.40138888888888902</v>
      </c>
      <c r="G986" s="17">
        <v>0.40277777777777801</v>
      </c>
      <c r="H986" s="17">
        <v>0.45486111111111099</v>
      </c>
      <c r="I986" s="17">
        <f t="shared" si="374"/>
        <v>5.2083333333332982E-2</v>
      </c>
      <c r="K986" s="1">
        <f t="shared" si="375"/>
        <v>15</v>
      </c>
      <c r="L986" s="1">
        <v>1</v>
      </c>
    </row>
    <row r="987" spans="1:12" hidden="1">
      <c r="A987">
        <v>978</v>
      </c>
      <c r="B987" s="16">
        <v>43614</v>
      </c>
      <c r="C987" t="s">
        <v>615</v>
      </c>
      <c r="D987" s="1" t="s">
        <v>409</v>
      </c>
      <c r="E987" s="1" t="s">
        <v>26</v>
      </c>
      <c r="F987" s="17">
        <v>0.54722222222222205</v>
      </c>
      <c r="G987" s="17">
        <v>0.54930555555555605</v>
      </c>
      <c r="H987" s="17">
        <v>0.57986111111111105</v>
      </c>
      <c r="I987" s="17">
        <f t="shared" si="374"/>
        <v>3.0555555555555003E-2</v>
      </c>
      <c r="K987" s="1">
        <f t="shared" si="375"/>
        <v>44</v>
      </c>
      <c r="L987" s="1">
        <v>1</v>
      </c>
    </row>
    <row r="988" spans="1:12" hidden="1">
      <c r="A988">
        <v>979</v>
      </c>
      <c r="B988" s="16">
        <v>43614</v>
      </c>
      <c r="C988" t="s">
        <v>616</v>
      </c>
      <c r="D988" s="1" t="s">
        <v>409</v>
      </c>
      <c r="E988" s="1" t="s">
        <v>81</v>
      </c>
      <c r="F988" s="17">
        <v>0.5</v>
      </c>
      <c r="G988" s="17">
        <v>0.5</v>
      </c>
      <c r="H988" s="1" t="s">
        <v>15</v>
      </c>
      <c r="I988" s="17" t="e">
        <f t="shared" ref="I988:I991" si="376">H988-G988</f>
        <v>#VALUE!</v>
      </c>
      <c r="K988" s="1" t="e">
        <f t="shared" ref="K988:K991" si="377">MINUTE(I988)</f>
        <v>#VALUE!</v>
      </c>
      <c r="L988" s="1">
        <v>1</v>
      </c>
    </row>
    <row r="989" spans="1:12" hidden="1">
      <c r="A989">
        <v>980</v>
      </c>
      <c r="B989" s="16">
        <v>43614</v>
      </c>
      <c r="C989" t="s">
        <v>362</v>
      </c>
      <c r="D989" s="1" t="s">
        <v>409</v>
      </c>
      <c r="E989" s="1" t="s">
        <v>26</v>
      </c>
      <c r="F989" s="17">
        <v>0.61041666666666705</v>
      </c>
      <c r="G989" s="17">
        <v>0.61041666666666705</v>
      </c>
      <c r="H989" s="1" t="s">
        <v>15</v>
      </c>
      <c r="I989" s="17" t="e">
        <f t="shared" si="376"/>
        <v>#VALUE!</v>
      </c>
      <c r="K989" s="1" t="e">
        <f t="shared" si="377"/>
        <v>#VALUE!</v>
      </c>
      <c r="L989" s="1">
        <v>1</v>
      </c>
    </row>
    <row r="990" spans="1:12" hidden="1">
      <c r="A990">
        <v>981</v>
      </c>
      <c r="B990" s="16">
        <v>43614</v>
      </c>
      <c r="C990" t="s">
        <v>617</v>
      </c>
      <c r="D990" s="1" t="s">
        <v>409</v>
      </c>
      <c r="E990" s="1" t="s">
        <v>29</v>
      </c>
      <c r="F990" s="17">
        <v>0.66319444444444398</v>
      </c>
      <c r="G990" s="17">
        <v>0.67013888888888895</v>
      </c>
      <c r="H990" s="17">
        <v>0.67847222222222203</v>
      </c>
      <c r="I990" s="17">
        <f t="shared" si="376"/>
        <v>8.3333333333330817E-3</v>
      </c>
      <c r="K990" s="1">
        <f t="shared" si="377"/>
        <v>12</v>
      </c>
      <c r="L990" s="1">
        <v>1</v>
      </c>
    </row>
    <row r="991" spans="1:12" hidden="1">
      <c r="A991">
        <v>982</v>
      </c>
      <c r="B991" s="16">
        <v>43614</v>
      </c>
      <c r="C991" t="s">
        <v>618</v>
      </c>
      <c r="D991" s="1" t="s">
        <v>409</v>
      </c>
      <c r="E991" s="1" t="s">
        <v>26</v>
      </c>
      <c r="F991" s="17">
        <v>0.79861111111111105</v>
      </c>
      <c r="G991" s="17">
        <v>0.8125</v>
      </c>
      <c r="H991" s="17">
        <v>0.85902777777777795</v>
      </c>
      <c r="I991" s="17">
        <f t="shared" si="376"/>
        <v>4.6527777777777946E-2</v>
      </c>
      <c r="K991" s="1">
        <f t="shared" si="377"/>
        <v>7</v>
      </c>
      <c r="L991" s="1">
        <v>1</v>
      </c>
    </row>
    <row r="992" spans="1:12" hidden="1">
      <c r="A992">
        <v>983</v>
      </c>
      <c r="B992" s="16">
        <v>43614</v>
      </c>
      <c r="C992" t="s">
        <v>113</v>
      </c>
      <c r="D992" s="1" t="s">
        <v>28</v>
      </c>
      <c r="E992" s="1" t="s">
        <v>51</v>
      </c>
      <c r="F992" s="17">
        <v>0.45138888888888901</v>
      </c>
      <c r="G992" s="17">
        <v>0.452777777777778</v>
      </c>
      <c r="H992" s="17">
        <v>0.45833333333333298</v>
      </c>
      <c r="I992" s="17">
        <f t="shared" ref="I992:I993" si="378">H992-G992</f>
        <v>5.5555555555549807E-3</v>
      </c>
      <c r="K992" s="1">
        <f t="shared" ref="K992:K993" si="379">MINUTE(I992)</f>
        <v>8</v>
      </c>
      <c r="L992" s="1">
        <v>1</v>
      </c>
    </row>
    <row r="993" spans="1:12" hidden="1">
      <c r="A993">
        <v>984</v>
      </c>
      <c r="B993" s="16">
        <v>43614</v>
      </c>
      <c r="C993" t="s">
        <v>619</v>
      </c>
      <c r="D993" s="1" t="s">
        <v>28</v>
      </c>
      <c r="E993" s="1" t="s">
        <v>51</v>
      </c>
      <c r="F993" s="17">
        <v>0.45138888888888901</v>
      </c>
      <c r="G993" s="17">
        <v>0.452777777777778</v>
      </c>
      <c r="H993" s="17">
        <v>0.45833333333333298</v>
      </c>
      <c r="I993" s="17">
        <f t="shared" si="378"/>
        <v>5.5555555555549807E-3</v>
      </c>
      <c r="K993" s="1">
        <f t="shared" si="379"/>
        <v>8</v>
      </c>
      <c r="L993" s="1">
        <v>1</v>
      </c>
    </row>
    <row r="994" spans="1:12" hidden="1">
      <c r="A994">
        <v>985</v>
      </c>
      <c r="B994" s="16">
        <v>43614</v>
      </c>
      <c r="C994" t="s">
        <v>41</v>
      </c>
      <c r="D994" s="1" t="s">
        <v>28</v>
      </c>
      <c r="E994" s="1" t="s">
        <v>19</v>
      </c>
      <c r="F994" s="17">
        <v>0.34027777777777801</v>
      </c>
      <c r="G994" s="17">
        <v>0.34027777777777801</v>
      </c>
      <c r="H994" s="1" t="s">
        <v>15</v>
      </c>
      <c r="I994" s="17" t="e">
        <f t="shared" ref="I994:I998" si="380">H994-G994</f>
        <v>#VALUE!</v>
      </c>
      <c r="K994" s="1" t="e">
        <f t="shared" ref="K994:K998" si="381">MINUTE(I994)</f>
        <v>#VALUE!</v>
      </c>
      <c r="L994" s="1">
        <v>1</v>
      </c>
    </row>
    <row r="995" spans="1:12" hidden="1">
      <c r="A995">
        <v>986</v>
      </c>
      <c r="B995" s="16">
        <v>43614</v>
      </c>
      <c r="C995" t="s">
        <v>620</v>
      </c>
      <c r="D995" s="1" t="s">
        <v>13</v>
      </c>
      <c r="E995" s="1" t="s">
        <v>21</v>
      </c>
      <c r="F995" s="17">
        <v>0.66944444444444395</v>
      </c>
      <c r="G995" s="17">
        <v>0.68055555555555503</v>
      </c>
      <c r="H995" s="17">
        <v>0.68958333333333299</v>
      </c>
      <c r="I995" s="17">
        <f t="shared" si="380"/>
        <v>9.0277777777779677E-3</v>
      </c>
      <c r="K995" s="1">
        <f t="shared" si="381"/>
        <v>13</v>
      </c>
      <c r="L995" s="1">
        <v>1</v>
      </c>
    </row>
    <row r="996" spans="1:12" hidden="1">
      <c r="A996">
        <v>987</v>
      </c>
      <c r="B996" s="16">
        <v>43614</v>
      </c>
      <c r="C996" t="s">
        <v>621</v>
      </c>
      <c r="D996" s="1" t="s">
        <v>13</v>
      </c>
      <c r="E996" s="1" t="s">
        <v>29</v>
      </c>
      <c r="F996" s="17">
        <v>0.75555555555555598</v>
      </c>
      <c r="G996" s="17">
        <v>0.76041666666666696</v>
      </c>
      <c r="H996" s="17">
        <v>0.77013888888888904</v>
      </c>
      <c r="I996" s="17">
        <f t="shared" si="380"/>
        <v>9.7222222222220767E-3</v>
      </c>
      <c r="K996" s="1">
        <f t="shared" si="381"/>
        <v>14</v>
      </c>
      <c r="L996" s="1">
        <v>1</v>
      </c>
    </row>
    <row r="997" spans="1:12" hidden="1">
      <c r="A997">
        <v>988</v>
      </c>
      <c r="B997" s="16">
        <v>43614</v>
      </c>
      <c r="C997" t="s">
        <v>420</v>
      </c>
      <c r="D997" s="1" t="s">
        <v>13</v>
      </c>
      <c r="E997" s="1" t="s">
        <v>19</v>
      </c>
      <c r="F997" s="17">
        <v>0.75347222222222199</v>
      </c>
      <c r="G997" s="17">
        <v>0.76388888888888895</v>
      </c>
      <c r="H997" s="17">
        <v>0.78472222222222199</v>
      </c>
      <c r="I997" s="17">
        <f t="shared" si="380"/>
        <v>2.0833333333333037E-2</v>
      </c>
      <c r="K997" s="1">
        <f t="shared" si="381"/>
        <v>30</v>
      </c>
      <c r="L997" s="1">
        <v>1</v>
      </c>
    </row>
    <row r="998" spans="1:12" hidden="1">
      <c r="A998">
        <v>989</v>
      </c>
      <c r="B998" s="16">
        <v>43614</v>
      </c>
      <c r="C998" t="s">
        <v>622</v>
      </c>
      <c r="D998" s="1" t="s">
        <v>13</v>
      </c>
      <c r="E998" s="1" t="s">
        <v>26</v>
      </c>
      <c r="F998" s="17">
        <v>0.78819444444444497</v>
      </c>
      <c r="G998" s="17">
        <v>0.79513888888888895</v>
      </c>
      <c r="H998" s="17">
        <v>0.81944444444444497</v>
      </c>
      <c r="I998" s="17">
        <f t="shared" si="380"/>
        <v>2.4305555555556024E-2</v>
      </c>
      <c r="K998" s="1">
        <f t="shared" si="381"/>
        <v>35</v>
      </c>
      <c r="L998" s="1">
        <v>1</v>
      </c>
    </row>
    <row r="999" spans="1:12" hidden="1">
      <c r="A999">
        <v>990</v>
      </c>
      <c r="B999" s="16">
        <v>43614</v>
      </c>
      <c r="C999" t="s">
        <v>623</v>
      </c>
      <c r="D999" s="1" t="s">
        <v>13</v>
      </c>
      <c r="E999" s="1" t="s">
        <v>29</v>
      </c>
      <c r="F999" s="17">
        <v>0.80555555555555503</v>
      </c>
      <c r="G999" s="17">
        <v>0.81597222222222199</v>
      </c>
      <c r="H999" s="17">
        <v>0.82847222222222205</v>
      </c>
      <c r="I999" s="17">
        <f t="shared" ref="I999:I1005" si="382">H999-G999</f>
        <v>1.2500000000000067E-2</v>
      </c>
      <c r="K999" s="1">
        <f t="shared" ref="K999:K1005" si="383">MINUTE(I999)</f>
        <v>18</v>
      </c>
      <c r="L999" s="1">
        <v>1</v>
      </c>
    </row>
    <row r="1000" spans="1:12" hidden="1">
      <c r="A1000">
        <v>991</v>
      </c>
      <c r="B1000" s="16">
        <v>43614</v>
      </c>
      <c r="C1000" t="s">
        <v>445</v>
      </c>
      <c r="D1000" s="1" t="s">
        <v>31</v>
      </c>
      <c r="E1000" s="1" t="s">
        <v>26</v>
      </c>
      <c r="F1000" s="17">
        <v>0.72916666666666696</v>
      </c>
      <c r="G1000" s="17">
        <v>0.72916666666666696</v>
      </c>
      <c r="H1000" s="1" t="s">
        <v>15</v>
      </c>
      <c r="I1000" s="17" t="e">
        <f t="shared" si="382"/>
        <v>#VALUE!</v>
      </c>
      <c r="K1000" s="1" t="e">
        <f t="shared" si="383"/>
        <v>#VALUE!</v>
      </c>
      <c r="L1000" s="1">
        <v>1</v>
      </c>
    </row>
    <row r="1001" spans="1:12" hidden="1">
      <c r="A1001">
        <v>992</v>
      </c>
      <c r="B1001" s="16">
        <v>43614</v>
      </c>
      <c r="C1001" t="s">
        <v>624</v>
      </c>
      <c r="D1001" s="1" t="s">
        <v>31</v>
      </c>
      <c r="E1001" s="1" t="s">
        <v>26</v>
      </c>
      <c r="F1001" s="17">
        <v>0.6875</v>
      </c>
      <c r="G1001" s="17">
        <v>0.70833333333333304</v>
      </c>
      <c r="H1001" s="17">
        <v>0.72222222222222199</v>
      </c>
      <c r="I1001" s="17">
        <f t="shared" si="382"/>
        <v>1.3888888888888951E-2</v>
      </c>
      <c r="K1001" s="1">
        <f t="shared" si="383"/>
        <v>20</v>
      </c>
      <c r="L1001" s="1">
        <v>1</v>
      </c>
    </row>
    <row r="1002" spans="1:12" hidden="1">
      <c r="A1002">
        <v>993</v>
      </c>
      <c r="B1002" s="16">
        <v>43614</v>
      </c>
      <c r="C1002" t="s">
        <v>245</v>
      </c>
      <c r="D1002" s="1" t="s">
        <v>31</v>
      </c>
      <c r="E1002" s="1" t="s">
        <v>318</v>
      </c>
      <c r="F1002" s="17">
        <v>0.77083333333333304</v>
      </c>
      <c r="G1002" s="17">
        <v>0.77083333333333304</v>
      </c>
      <c r="H1002" s="1" t="s">
        <v>15</v>
      </c>
      <c r="I1002" s="17" t="e">
        <f t="shared" si="382"/>
        <v>#VALUE!</v>
      </c>
      <c r="K1002" s="1" t="e">
        <f t="shared" si="383"/>
        <v>#VALUE!</v>
      </c>
      <c r="L1002" s="1">
        <v>1</v>
      </c>
    </row>
    <row r="1003" spans="1:12" hidden="1">
      <c r="A1003">
        <v>994</v>
      </c>
      <c r="B1003" s="16">
        <v>43614</v>
      </c>
      <c r="C1003" t="s">
        <v>36</v>
      </c>
      <c r="D1003" s="1" t="s">
        <v>31</v>
      </c>
      <c r="E1003" s="1" t="s">
        <v>19</v>
      </c>
      <c r="F1003" s="17">
        <v>0.76319444444444395</v>
      </c>
      <c r="G1003" s="17">
        <v>0.76319444444444395</v>
      </c>
      <c r="H1003" s="1" t="s">
        <v>15</v>
      </c>
      <c r="I1003" s="17" t="e">
        <f t="shared" si="382"/>
        <v>#VALUE!</v>
      </c>
      <c r="K1003" s="1" t="e">
        <f t="shared" si="383"/>
        <v>#VALUE!</v>
      </c>
      <c r="L1003" s="1">
        <v>1</v>
      </c>
    </row>
    <row r="1004" spans="1:12" hidden="1">
      <c r="A1004">
        <v>995</v>
      </c>
      <c r="B1004" s="16">
        <v>43614</v>
      </c>
      <c r="C1004" t="s">
        <v>420</v>
      </c>
      <c r="D1004" s="1" t="s">
        <v>31</v>
      </c>
      <c r="E1004" s="1" t="s">
        <v>51</v>
      </c>
      <c r="F1004" s="17">
        <v>0.80625000000000002</v>
      </c>
      <c r="G1004" s="17">
        <v>0.8125</v>
      </c>
      <c r="H1004" s="17">
        <v>0.82916666666666705</v>
      </c>
      <c r="I1004" s="17">
        <f t="shared" si="382"/>
        <v>1.6666666666667052E-2</v>
      </c>
      <c r="K1004" s="1">
        <f t="shared" si="383"/>
        <v>24</v>
      </c>
      <c r="L1004" s="1">
        <v>1</v>
      </c>
    </row>
    <row r="1005" spans="1:12" hidden="1">
      <c r="A1005">
        <v>996</v>
      </c>
      <c r="B1005" s="16">
        <v>43614</v>
      </c>
      <c r="C1005" t="s">
        <v>486</v>
      </c>
      <c r="D1005" s="1" t="s">
        <v>31</v>
      </c>
      <c r="E1005" s="1" t="s">
        <v>26</v>
      </c>
      <c r="F1005" s="17">
        <v>0.77083333333333304</v>
      </c>
      <c r="G1005" s="17">
        <v>0.78472222222222199</v>
      </c>
      <c r="H1005" s="17">
        <v>0.79861111111111105</v>
      </c>
      <c r="I1005" s="17">
        <f t="shared" si="382"/>
        <v>1.3888888888889062E-2</v>
      </c>
      <c r="K1005" s="1">
        <f t="shared" si="383"/>
        <v>20</v>
      </c>
      <c r="L1005" s="1">
        <v>1</v>
      </c>
    </row>
    <row r="1006" spans="1:12" hidden="1">
      <c r="A1006">
        <v>997</v>
      </c>
      <c r="B1006" s="16">
        <v>43614</v>
      </c>
      <c r="C1006" t="s">
        <v>219</v>
      </c>
      <c r="D1006" s="1" t="s">
        <v>31</v>
      </c>
      <c r="E1006" s="1" t="s">
        <v>16</v>
      </c>
      <c r="F1006" s="17">
        <v>0.81805555555555598</v>
      </c>
      <c r="G1006" s="17">
        <v>0.81805555555555598</v>
      </c>
      <c r="H1006" s="1" t="s">
        <v>15</v>
      </c>
      <c r="I1006" s="17" t="e">
        <f t="shared" ref="I1006:I1011" si="384">H1006-G1006</f>
        <v>#VALUE!</v>
      </c>
      <c r="K1006" s="1" t="e">
        <f t="shared" ref="K1006:K1011" si="385">MINUTE(I1006)</f>
        <v>#VALUE!</v>
      </c>
      <c r="L1006" s="1">
        <v>1</v>
      </c>
    </row>
    <row r="1007" spans="1:12" hidden="1">
      <c r="A1007">
        <v>998</v>
      </c>
      <c r="B1007" s="16">
        <v>43615</v>
      </c>
      <c r="C1007" t="s">
        <v>625</v>
      </c>
      <c r="D1007" s="1" t="s">
        <v>106</v>
      </c>
      <c r="E1007" s="1" t="s">
        <v>19</v>
      </c>
      <c r="F1007" s="17">
        <v>0.5625</v>
      </c>
      <c r="G1007" s="17">
        <v>0.5625</v>
      </c>
      <c r="H1007" s="17">
        <v>0.56736111111111098</v>
      </c>
      <c r="I1007" s="17">
        <f t="shared" si="384"/>
        <v>4.8611111111109828E-3</v>
      </c>
      <c r="K1007" s="1">
        <f t="shared" si="385"/>
        <v>7</v>
      </c>
      <c r="L1007" s="1">
        <v>1</v>
      </c>
    </row>
    <row r="1008" spans="1:12" hidden="1">
      <c r="A1008">
        <v>999</v>
      </c>
      <c r="B1008" s="16">
        <v>43615</v>
      </c>
      <c r="C1008" t="s">
        <v>626</v>
      </c>
      <c r="D1008" s="1" t="s">
        <v>106</v>
      </c>
      <c r="E1008" s="1" t="s">
        <v>122</v>
      </c>
      <c r="F1008" s="17">
        <v>0.58888888888888902</v>
      </c>
      <c r="G1008" s="17">
        <v>0.59027777777777801</v>
      </c>
      <c r="H1008" s="17">
        <v>0.59513888888888899</v>
      </c>
      <c r="I1008" s="17">
        <f t="shared" si="384"/>
        <v>4.8611111111109828E-3</v>
      </c>
      <c r="K1008" s="1">
        <f t="shared" si="385"/>
        <v>7</v>
      </c>
      <c r="L1008" s="1">
        <v>1</v>
      </c>
    </row>
    <row r="1009" spans="1:12" hidden="1">
      <c r="A1009">
        <v>1000</v>
      </c>
      <c r="B1009" s="16">
        <v>43615</v>
      </c>
      <c r="C1009" t="s">
        <v>627</v>
      </c>
      <c r="D1009" s="1" t="s">
        <v>38</v>
      </c>
      <c r="E1009" s="1" t="s">
        <v>29</v>
      </c>
      <c r="F1009" s="17">
        <v>0.34930555555555598</v>
      </c>
      <c r="G1009" s="17">
        <v>0.35416666666666702</v>
      </c>
      <c r="H1009" s="17">
        <v>0.36319444444444399</v>
      </c>
      <c r="I1009" s="17">
        <f t="shared" si="384"/>
        <v>9.0277777777769685E-3</v>
      </c>
      <c r="K1009" s="1">
        <f t="shared" si="385"/>
        <v>13</v>
      </c>
      <c r="L1009" s="1">
        <v>1</v>
      </c>
    </row>
    <row r="1010" spans="1:12" hidden="1">
      <c r="A1010">
        <v>1001</v>
      </c>
      <c r="B1010" s="16">
        <v>43615</v>
      </c>
      <c r="C1010" t="s">
        <v>75</v>
      </c>
      <c r="D1010" s="1" t="s">
        <v>38</v>
      </c>
      <c r="E1010" s="1" t="s">
        <v>26</v>
      </c>
      <c r="F1010" s="17">
        <v>0.59583333333333299</v>
      </c>
      <c r="G1010" s="17">
        <v>0.59583333333333299</v>
      </c>
      <c r="H1010" s="17">
        <v>0.60416666666666696</v>
      </c>
      <c r="I1010" s="17">
        <f t="shared" si="384"/>
        <v>8.3333333333339699E-3</v>
      </c>
      <c r="K1010" s="1">
        <f t="shared" si="385"/>
        <v>12</v>
      </c>
      <c r="L1010" s="1">
        <v>1</v>
      </c>
    </row>
    <row r="1011" spans="1:12" hidden="1">
      <c r="A1011">
        <v>1002</v>
      </c>
      <c r="B1011" s="16">
        <v>43615</v>
      </c>
      <c r="C1011" t="s">
        <v>585</v>
      </c>
      <c r="D1011" s="1" t="s">
        <v>38</v>
      </c>
      <c r="E1011" s="1" t="s">
        <v>29</v>
      </c>
      <c r="F1011" s="17">
        <v>0.35069444444444398</v>
      </c>
      <c r="G1011" s="17">
        <v>0.35416666666666702</v>
      </c>
      <c r="H1011" s="17">
        <v>0.36319444444444399</v>
      </c>
      <c r="I1011" s="17">
        <f t="shared" si="384"/>
        <v>9.0277777777769685E-3</v>
      </c>
      <c r="K1011" s="1">
        <f t="shared" si="385"/>
        <v>13</v>
      </c>
      <c r="L1011" s="1">
        <v>1</v>
      </c>
    </row>
    <row r="1012" spans="1:12" hidden="1">
      <c r="A1012">
        <v>1003</v>
      </c>
      <c r="B1012" s="16">
        <v>43615</v>
      </c>
      <c r="C1012" t="s">
        <v>628</v>
      </c>
      <c r="D1012" s="1" t="s">
        <v>38</v>
      </c>
      <c r="E1012" s="1" t="s">
        <v>26</v>
      </c>
      <c r="F1012" s="17">
        <v>0.57986111111111105</v>
      </c>
      <c r="G1012" s="17">
        <v>0.57986111111111105</v>
      </c>
      <c r="H1012" s="17">
        <v>0.59375</v>
      </c>
      <c r="I1012" s="17">
        <f t="shared" ref="I1012:I1020" si="386">H1012-G1012</f>
        <v>1.3888888888888951E-2</v>
      </c>
      <c r="K1012" s="1">
        <f t="shared" ref="K1012:K1020" si="387">MINUTE(I1012)</f>
        <v>20</v>
      </c>
      <c r="L1012" s="1">
        <v>1</v>
      </c>
    </row>
    <row r="1013" spans="1:12" hidden="1">
      <c r="A1013">
        <v>1004</v>
      </c>
      <c r="B1013" s="16">
        <v>43615</v>
      </c>
      <c r="C1013" t="s">
        <v>445</v>
      </c>
      <c r="D1013" s="1" t="s">
        <v>13</v>
      </c>
      <c r="E1013" s="1" t="s">
        <v>19</v>
      </c>
      <c r="F1013" s="17">
        <v>0.75</v>
      </c>
      <c r="G1013" s="17">
        <v>0.75694444444444497</v>
      </c>
      <c r="H1013" s="17">
        <v>0.76388888888888895</v>
      </c>
      <c r="I1013" s="17">
        <f t="shared" si="386"/>
        <v>6.9444444444439757E-3</v>
      </c>
      <c r="K1013" s="1">
        <f t="shared" si="387"/>
        <v>10</v>
      </c>
      <c r="L1013" s="1">
        <v>1</v>
      </c>
    </row>
    <row r="1014" spans="1:12" hidden="1">
      <c r="A1014">
        <v>1005</v>
      </c>
      <c r="B1014" s="16">
        <v>43615</v>
      </c>
      <c r="C1014" t="s">
        <v>629</v>
      </c>
      <c r="D1014" s="1" t="s">
        <v>13</v>
      </c>
      <c r="E1014" s="1" t="s">
        <v>19</v>
      </c>
      <c r="F1014" s="17">
        <v>0.77569444444444402</v>
      </c>
      <c r="G1014" s="17">
        <v>0.78125</v>
      </c>
      <c r="H1014" s="17">
        <v>0.78958333333333297</v>
      </c>
      <c r="I1014" s="17">
        <f t="shared" si="386"/>
        <v>8.3333333333329707E-3</v>
      </c>
      <c r="K1014" s="1">
        <f t="shared" si="387"/>
        <v>12</v>
      </c>
      <c r="L1014" s="1">
        <v>1</v>
      </c>
    </row>
    <row r="1015" spans="1:12" hidden="1">
      <c r="A1015">
        <v>1006</v>
      </c>
      <c r="B1015" s="16">
        <v>43615</v>
      </c>
      <c r="C1015" t="s">
        <v>630</v>
      </c>
      <c r="D1015" s="1" t="s">
        <v>13</v>
      </c>
      <c r="E1015" s="1" t="s">
        <v>81</v>
      </c>
      <c r="F1015" s="17">
        <v>0.75694444444444497</v>
      </c>
      <c r="G1015" s="17">
        <v>0.77638888888888902</v>
      </c>
      <c r="H1015" s="17">
        <v>0.781944444444444</v>
      </c>
      <c r="I1015" s="17">
        <f t="shared" si="386"/>
        <v>5.5555555555549807E-3</v>
      </c>
      <c r="K1015" s="1">
        <f t="shared" si="387"/>
        <v>8</v>
      </c>
      <c r="L1015" s="1">
        <v>1</v>
      </c>
    </row>
    <row r="1016" spans="1:12" hidden="1">
      <c r="A1016">
        <v>1007</v>
      </c>
      <c r="B1016" s="16">
        <v>43615</v>
      </c>
      <c r="C1016" t="s">
        <v>152</v>
      </c>
      <c r="D1016" s="1" t="s">
        <v>13</v>
      </c>
      <c r="E1016" s="1" t="s">
        <v>26</v>
      </c>
      <c r="F1016" s="17">
        <v>0.81041666666666701</v>
      </c>
      <c r="G1016" s="17">
        <v>0.81597222222222199</v>
      </c>
      <c r="H1016" s="17">
        <v>0.82569444444444395</v>
      </c>
      <c r="I1016" s="17">
        <f t="shared" si="386"/>
        <v>9.7222222222219656E-3</v>
      </c>
      <c r="K1016" s="1">
        <f t="shared" si="387"/>
        <v>14</v>
      </c>
      <c r="L1016" s="1">
        <v>1</v>
      </c>
    </row>
    <row r="1017" spans="1:12" hidden="1">
      <c r="A1017">
        <v>1008</v>
      </c>
      <c r="B1017" s="16">
        <v>43615</v>
      </c>
      <c r="C1017" t="s">
        <v>631</v>
      </c>
      <c r="D1017" s="1" t="s">
        <v>13</v>
      </c>
      <c r="E1017" s="1" t="s">
        <v>29</v>
      </c>
      <c r="F1017" s="17">
        <v>0.71875</v>
      </c>
      <c r="G1017" s="17">
        <v>0.72222222222222199</v>
      </c>
      <c r="H1017" s="17">
        <v>0.73472222222222205</v>
      </c>
      <c r="I1017" s="17">
        <f t="shared" si="386"/>
        <v>1.2500000000000067E-2</v>
      </c>
      <c r="K1017" s="1">
        <f t="shared" si="387"/>
        <v>18</v>
      </c>
      <c r="L1017" s="1">
        <v>1</v>
      </c>
    </row>
    <row r="1018" spans="1:12" hidden="1">
      <c r="A1018">
        <v>1009</v>
      </c>
      <c r="B1018" s="16">
        <v>43615</v>
      </c>
      <c r="C1018" t="s">
        <v>632</v>
      </c>
      <c r="D1018" s="1" t="s">
        <v>13</v>
      </c>
      <c r="E1018" s="1" t="s">
        <v>29</v>
      </c>
      <c r="F1018" s="17">
        <v>0.71875</v>
      </c>
      <c r="G1018" s="17">
        <v>0.72222222222222199</v>
      </c>
      <c r="H1018" s="17">
        <v>0.73472222222222205</v>
      </c>
      <c r="I1018" s="17">
        <f t="shared" si="386"/>
        <v>1.2500000000000067E-2</v>
      </c>
      <c r="K1018" s="1">
        <f t="shared" si="387"/>
        <v>18</v>
      </c>
      <c r="L1018" s="1">
        <v>1</v>
      </c>
    </row>
    <row r="1019" spans="1:12" hidden="1">
      <c r="A1019">
        <v>1010</v>
      </c>
      <c r="B1019" s="16">
        <v>43615</v>
      </c>
      <c r="C1019" t="s">
        <v>508</v>
      </c>
      <c r="D1019" s="1" t="s">
        <v>13</v>
      </c>
      <c r="E1019" s="1" t="s">
        <v>81</v>
      </c>
      <c r="F1019" s="17">
        <v>0.70694444444444404</v>
      </c>
      <c r="G1019" s="17">
        <v>0.71527777777777801</v>
      </c>
      <c r="H1019" s="17">
        <v>0.71875</v>
      </c>
      <c r="I1019" s="17">
        <f t="shared" si="386"/>
        <v>3.4722222222219878E-3</v>
      </c>
      <c r="K1019" s="1">
        <f t="shared" si="387"/>
        <v>5</v>
      </c>
      <c r="L1019" s="1">
        <v>1</v>
      </c>
    </row>
    <row r="1020" spans="1:12" hidden="1">
      <c r="A1020">
        <v>1011</v>
      </c>
      <c r="B1020" s="16">
        <v>43615</v>
      </c>
      <c r="C1020" t="s">
        <v>633</v>
      </c>
      <c r="D1020" s="1" t="s">
        <v>13</v>
      </c>
      <c r="E1020" s="1" t="s">
        <v>81</v>
      </c>
      <c r="F1020" s="17">
        <v>0.70694444444444404</v>
      </c>
      <c r="G1020" s="17">
        <v>0.71527777777777801</v>
      </c>
      <c r="H1020" s="17">
        <v>0.71875</v>
      </c>
      <c r="I1020" s="17">
        <f t="shared" si="386"/>
        <v>3.4722222222219878E-3</v>
      </c>
      <c r="K1020" s="1">
        <f t="shared" si="387"/>
        <v>5</v>
      </c>
      <c r="L1020" s="1">
        <v>1</v>
      </c>
    </row>
    <row r="1021" spans="1:12" hidden="1">
      <c r="A1021">
        <v>1012</v>
      </c>
      <c r="B1021" s="16">
        <v>43615</v>
      </c>
      <c r="C1021" t="s">
        <v>117</v>
      </c>
      <c r="D1021" s="1" t="s">
        <v>409</v>
      </c>
      <c r="E1021" s="1" t="s">
        <v>122</v>
      </c>
      <c r="F1021" s="17">
        <v>0.63194444444444398</v>
      </c>
      <c r="G1021" s="17">
        <v>0.63263888888888897</v>
      </c>
      <c r="H1021" s="17">
        <v>0.63958333333333295</v>
      </c>
      <c r="I1021" s="17">
        <f t="shared" ref="I1021:I1025" si="388">H1021-G1021</f>
        <v>6.9444444444439757E-3</v>
      </c>
      <c r="K1021" s="1">
        <f t="shared" ref="K1021:K1025" si="389">MINUTE(I1021)</f>
        <v>10</v>
      </c>
      <c r="L1021" s="1">
        <v>1</v>
      </c>
    </row>
    <row r="1022" spans="1:12" hidden="1">
      <c r="A1022">
        <v>1013</v>
      </c>
      <c r="B1022" s="16">
        <v>43615</v>
      </c>
      <c r="C1022" t="s">
        <v>634</v>
      </c>
      <c r="D1022" s="1" t="s">
        <v>409</v>
      </c>
      <c r="E1022" s="1" t="s">
        <v>51</v>
      </c>
      <c r="F1022" s="17">
        <v>0.74583333333333302</v>
      </c>
      <c r="G1022" s="17">
        <v>0.75347222222222199</v>
      </c>
      <c r="H1022" s="17">
        <v>0.75902777777777797</v>
      </c>
      <c r="I1022" s="17">
        <f t="shared" si="388"/>
        <v>5.5555555555559799E-3</v>
      </c>
      <c r="K1022" s="1">
        <f t="shared" si="389"/>
        <v>8</v>
      </c>
      <c r="L1022" s="1">
        <v>1</v>
      </c>
    </row>
    <row r="1023" spans="1:12" hidden="1">
      <c r="A1023">
        <v>1014</v>
      </c>
      <c r="B1023" s="16">
        <v>43615</v>
      </c>
      <c r="C1023" t="s">
        <v>635</v>
      </c>
      <c r="D1023" s="1" t="s">
        <v>409</v>
      </c>
      <c r="E1023" s="1" t="s">
        <v>302</v>
      </c>
      <c r="F1023" s="17">
        <v>0.750694444444444</v>
      </c>
      <c r="G1023" s="17">
        <v>0.750694444444444</v>
      </c>
      <c r="H1023" s="17">
        <v>0.77083333333333304</v>
      </c>
      <c r="I1023" s="17">
        <f t="shared" si="388"/>
        <v>2.0138888888889039E-2</v>
      </c>
      <c r="K1023" s="1">
        <f t="shared" si="389"/>
        <v>29</v>
      </c>
      <c r="L1023" s="1">
        <v>1</v>
      </c>
    </row>
    <row r="1024" spans="1:12" hidden="1">
      <c r="A1024">
        <v>1015</v>
      </c>
      <c r="B1024" s="16">
        <v>43615</v>
      </c>
      <c r="C1024" t="s">
        <v>41</v>
      </c>
      <c r="D1024" s="1" t="s">
        <v>409</v>
      </c>
      <c r="E1024" s="1" t="s">
        <v>21</v>
      </c>
      <c r="F1024" s="17">
        <v>0.75347222222222199</v>
      </c>
      <c r="G1024" s="17">
        <v>0.77083333333333304</v>
      </c>
      <c r="H1024" s="17">
        <v>0.77916666666666701</v>
      </c>
      <c r="I1024" s="17">
        <f t="shared" si="388"/>
        <v>8.3333333333339699E-3</v>
      </c>
      <c r="K1024" s="1">
        <f t="shared" si="389"/>
        <v>12</v>
      </c>
      <c r="L1024" s="1">
        <v>1</v>
      </c>
    </row>
    <row r="1025" spans="1:12" hidden="1">
      <c r="A1025">
        <v>1016</v>
      </c>
      <c r="B1025" s="16">
        <v>43615</v>
      </c>
      <c r="C1025" t="s">
        <v>348</v>
      </c>
      <c r="D1025" s="1" t="s">
        <v>409</v>
      </c>
      <c r="E1025" s="1" t="s">
        <v>95</v>
      </c>
      <c r="F1025" s="17">
        <v>0.83333333333333304</v>
      </c>
      <c r="G1025" s="17">
        <v>0.83541666666666703</v>
      </c>
      <c r="H1025" s="17">
        <v>0.85416666666666696</v>
      </c>
      <c r="I1025" s="17">
        <f t="shared" si="388"/>
        <v>1.8749999999999933E-2</v>
      </c>
      <c r="K1025" s="1">
        <f t="shared" si="389"/>
        <v>27</v>
      </c>
      <c r="L1025" s="1">
        <v>1</v>
      </c>
    </row>
    <row r="1026" spans="1:12" hidden="1">
      <c r="A1026">
        <v>1017</v>
      </c>
      <c r="B1026" s="16">
        <v>43616</v>
      </c>
      <c r="C1026" t="s">
        <v>69</v>
      </c>
      <c r="D1026" s="1" t="s">
        <v>175</v>
      </c>
      <c r="E1026" s="1" t="s">
        <v>26</v>
      </c>
      <c r="F1026" s="17">
        <v>0.72499999999999998</v>
      </c>
      <c r="G1026" s="17">
        <v>0.72916666666666696</v>
      </c>
      <c r="H1026" s="17">
        <v>0.73958333333333304</v>
      </c>
      <c r="I1026" s="17">
        <f t="shared" ref="I1026:I1027" si="390">H1026-G1026</f>
        <v>1.0416666666666075E-2</v>
      </c>
      <c r="K1026" s="1">
        <f t="shared" ref="K1026:K1027" si="391">MINUTE(I1026)</f>
        <v>15</v>
      </c>
      <c r="L1026" s="1">
        <v>1</v>
      </c>
    </row>
    <row r="1027" spans="1:12" hidden="1">
      <c r="A1027">
        <v>1018</v>
      </c>
      <c r="B1027" s="16">
        <v>43616</v>
      </c>
      <c r="C1027" t="s">
        <v>107</v>
      </c>
      <c r="D1027" s="1" t="s">
        <v>175</v>
      </c>
      <c r="E1027" s="1" t="s">
        <v>19</v>
      </c>
      <c r="F1027" s="17">
        <v>0.75694444444444497</v>
      </c>
      <c r="G1027" s="17">
        <v>0.75694444444444497</v>
      </c>
      <c r="H1027" s="17">
        <v>0.76388888888888895</v>
      </c>
      <c r="I1027" s="17">
        <f t="shared" si="390"/>
        <v>6.9444444444439757E-3</v>
      </c>
      <c r="K1027" s="1">
        <f t="shared" si="391"/>
        <v>10</v>
      </c>
      <c r="L1027" s="1">
        <v>1</v>
      </c>
    </row>
    <row r="1028" spans="1:12" hidden="1">
      <c r="A1028">
        <v>1019</v>
      </c>
      <c r="B1028" s="16">
        <v>43616</v>
      </c>
      <c r="C1028" t="s">
        <v>636</v>
      </c>
      <c r="D1028" s="1" t="s">
        <v>31</v>
      </c>
      <c r="E1028" s="1" t="s">
        <v>26</v>
      </c>
      <c r="F1028" s="17">
        <v>0.69444444444444497</v>
      </c>
      <c r="G1028" s="17">
        <v>0.70833333333333304</v>
      </c>
      <c r="H1028" s="17">
        <v>0.73263888888888895</v>
      </c>
      <c r="I1028" s="17">
        <f t="shared" ref="I1028:I1073" si="392">H1028-G1028</f>
        <v>2.4305555555555913E-2</v>
      </c>
      <c r="K1028" s="1">
        <f t="shared" ref="K1028:K1073" si="393">MINUTE(I1028)</f>
        <v>35</v>
      </c>
      <c r="L1028" s="1">
        <v>1</v>
      </c>
    </row>
    <row r="1029" spans="1:12" hidden="1">
      <c r="A1029">
        <v>1020</v>
      </c>
      <c r="B1029" s="16">
        <v>43616</v>
      </c>
      <c r="C1029" t="s">
        <v>637</v>
      </c>
      <c r="D1029" s="1" t="s">
        <v>31</v>
      </c>
      <c r="E1029" s="1" t="s">
        <v>26</v>
      </c>
      <c r="F1029" s="17">
        <v>0.71388888888888902</v>
      </c>
      <c r="G1029" s="17">
        <v>0.73472222222222205</v>
      </c>
      <c r="H1029" s="17">
        <v>0.75694444444444497</v>
      </c>
      <c r="I1029" s="17">
        <f t="shared" si="392"/>
        <v>2.222222222222292E-2</v>
      </c>
      <c r="K1029" s="1">
        <f t="shared" si="393"/>
        <v>32</v>
      </c>
      <c r="L1029" s="1">
        <v>1</v>
      </c>
    </row>
    <row r="1030" spans="1:12" hidden="1">
      <c r="A1030">
        <v>1021</v>
      </c>
      <c r="B1030" s="16">
        <v>43616</v>
      </c>
      <c r="C1030" t="s">
        <v>404</v>
      </c>
      <c r="D1030" s="1" t="s">
        <v>31</v>
      </c>
      <c r="E1030" s="1" t="s">
        <v>26</v>
      </c>
      <c r="F1030" s="17">
        <v>0.75624999999999998</v>
      </c>
      <c r="G1030" s="17">
        <v>0.77083333333333304</v>
      </c>
      <c r="H1030" s="17">
        <v>0.78472222222222199</v>
      </c>
      <c r="I1030" s="17">
        <f t="shared" si="392"/>
        <v>1.3888888888888951E-2</v>
      </c>
      <c r="K1030" s="1">
        <f t="shared" si="393"/>
        <v>20</v>
      </c>
      <c r="L1030" s="1">
        <v>1</v>
      </c>
    </row>
    <row r="1031" spans="1:12" hidden="1">
      <c r="A1031">
        <v>1022</v>
      </c>
      <c r="B1031" s="16">
        <v>43616</v>
      </c>
      <c r="C1031" t="s">
        <v>584</v>
      </c>
      <c r="D1031" s="1" t="s">
        <v>31</v>
      </c>
      <c r="E1031" s="1" t="s">
        <v>26</v>
      </c>
      <c r="F1031" s="17">
        <v>0.80208333333333304</v>
      </c>
      <c r="G1031" s="17">
        <v>0.81805555555555598</v>
      </c>
      <c r="H1031" s="17">
        <v>0.83819444444444402</v>
      </c>
      <c r="I1031" s="17">
        <f t="shared" si="392"/>
        <v>2.013888888888804E-2</v>
      </c>
      <c r="K1031" s="1">
        <f t="shared" si="393"/>
        <v>29</v>
      </c>
      <c r="L1031" s="1">
        <v>1</v>
      </c>
    </row>
    <row r="1032" spans="1:12" hidden="1">
      <c r="A1032">
        <v>1023</v>
      </c>
      <c r="B1032" s="16">
        <v>43616</v>
      </c>
      <c r="C1032" t="s">
        <v>420</v>
      </c>
      <c r="D1032" s="1" t="s">
        <v>31</v>
      </c>
      <c r="E1032" s="1" t="s">
        <v>19</v>
      </c>
      <c r="F1032" s="17">
        <v>0.84722222222222199</v>
      </c>
      <c r="G1032" s="17">
        <v>0.83333333333333304</v>
      </c>
      <c r="H1032" s="17">
        <v>0.86458333333333304</v>
      </c>
      <c r="I1032" s="17">
        <f t="shared" si="392"/>
        <v>3.125E-2</v>
      </c>
      <c r="K1032" s="1">
        <f t="shared" si="393"/>
        <v>45</v>
      </c>
      <c r="L1032" s="1">
        <v>1</v>
      </c>
    </row>
    <row r="1033" spans="1:12" hidden="1">
      <c r="A1033">
        <v>1024</v>
      </c>
      <c r="B1033" s="16">
        <v>43616</v>
      </c>
      <c r="C1033" t="s">
        <v>345</v>
      </c>
      <c r="D1033" s="1" t="s">
        <v>28</v>
      </c>
      <c r="E1033" s="1" t="s">
        <v>45</v>
      </c>
      <c r="F1033" s="17">
        <v>0.47569444444444398</v>
      </c>
      <c r="G1033" s="17">
        <v>0.47638888888888897</v>
      </c>
      <c r="H1033" s="17">
        <v>0.48888888888888898</v>
      </c>
      <c r="I1033" s="17">
        <f t="shared" si="392"/>
        <v>1.2500000000000011E-2</v>
      </c>
      <c r="K1033" s="1">
        <f t="shared" si="393"/>
        <v>18</v>
      </c>
      <c r="L1033" s="1">
        <v>1</v>
      </c>
    </row>
    <row r="1034" spans="1:12" hidden="1">
      <c r="A1034">
        <v>1025</v>
      </c>
      <c r="B1034" s="16">
        <v>43616</v>
      </c>
      <c r="C1034" t="s">
        <v>307</v>
      </c>
      <c r="D1034" s="1" t="s">
        <v>28</v>
      </c>
      <c r="E1034" s="1" t="s">
        <v>45</v>
      </c>
      <c r="F1034" s="17">
        <v>0.47569444444444398</v>
      </c>
      <c r="G1034" s="17">
        <v>0.47638888888888897</v>
      </c>
      <c r="H1034" s="17">
        <v>0.48888888888888898</v>
      </c>
      <c r="I1034" s="17">
        <f t="shared" si="392"/>
        <v>1.2500000000000011E-2</v>
      </c>
      <c r="K1034" s="1">
        <f t="shared" si="393"/>
        <v>18</v>
      </c>
      <c r="L1034" s="1">
        <v>1</v>
      </c>
    </row>
    <row r="1035" spans="1:12" hidden="1">
      <c r="A1035">
        <v>1026</v>
      </c>
      <c r="B1035" s="16">
        <v>43616</v>
      </c>
      <c r="C1035" t="s">
        <v>595</v>
      </c>
      <c r="D1035" s="1" t="s">
        <v>28</v>
      </c>
      <c r="E1035" s="1" t="s">
        <v>51</v>
      </c>
      <c r="F1035" s="17">
        <v>0.47013888888888899</v>
      </c>
      <c r="G1035" s="17">
        <v>0.47222222222222199</v>
      </c>
      <c r="H1035" s="17">
        <v>0.47777777777777802</v>
      </c>
      <c r="I1035" s="17">
        <f t="shared" si="392"/>
        <v>5.5555555555560354E-3</v>
      </c>
      <c r="K1035" s="1">
        <f t="shared" si="393"/>
        <v>8</v>
      </c>
      <c r="L1035" s="1">
        <v>1</v>
      </c>
    </row>
    <row r="1036" spans="1:12" hidden="1">
      <c r="A1036">
        <v>1027</v>
      </c>
      <c r="B1036" s="16">
        <v>43616</v>
      </c>
      <c r="C1036" t="s">
        <v>113</v>
      </c>
      <c r="D1036" s="1" t="s">
        <v>28</v>
      </c>
      <c r="E1036" s="1" t="s">
        <v>51</v>
      </c>
      <c r="F1036" s="17">
        <v>0.47013888888888899</v>
      </c>
      <c r="G1036" s="17">
        <v>0.47222222222222199</v>
      </c>
      <c r="H1036" s="17">
        <v>0.47777777777777802</v>
      </c>
      <c r="I1036" s="17">
        <f t="shared" si="392"/>
        <v>5.5555555555560354E-3</v>
      </c>
      <c r="K1036" s="1">
        <f t="shared" si="393"/>
        <v>8</v>
      </c>
      <c r="L1036" s="1">
        <v>1</v>
      </c>
    </row>
    <row r="1037" spans="1:12" hidden="1">
      <c r="A1037">
        <v>1028</v>
      </c>
      <c r="B1037" s="16">
        <v>43616</v>
      </c>
      <c r="C1037" t="s">
        <v>638</v>
      </c>
      <c r="D1037" s="1" t="s">
        <v>106</v>
      </c>
      <c r="E1037" s="1" t="s">
        <v>26</v>
      </c>
      <c r="F1037" s="17">
        <v>0.52916666666666701</v>
      </c>
      <c r="G1037" s="17">
        <v>0.53472222222222199</v>
      </c>
      <c r="H1037" s="17">
        <v>0.54861111111111105</v>
      </c>
      <c r="I1037" s="17">
        <f t="shared" si="392"/>
        <v>1.3888888888889062E-2</v>
      </c>
      <c r="K1037" s="1">
        <f t="shared" si="393"/>
        <v>20</v>
      </c>
      <c r="L1037" s="1">
        <v>1</v>
      </c>
    </row>
    <row r="1038" spans="1:12" hidden="1">
      <c r="A1038">
        <v>1029</v>
      </c>
      <c r="B1038" s="16">
        <v>43616</v>
      </c>
      <c r="C1038" t="s">
        <v>583</v>
      </c>
      <c r="D1038" s="1" t="s">
        <v>106</v>
      </c>
      <c r="E1038" s="1" t="s">
        <v>95</v>
      </c>
      <c r="F1038" s="17">
        <v>0.46319444444444402</v>
      </c>
      <c r="G1038" s="17">
        <v>0.47013888888888899</v>
      </c>
      <c r="H1038" s="17">
        <v>0.47708333333333303</v>
      </c>
      <c r="I1038" s="17">
        <f t="shared" si="392"/>
        <v>6.9444444444440312E-3</v>
      </c>
      <c r="K1038" s="1">
        <f t="shared" si="393"/>
        <v>10</v>
      </c>
      <c r="L1038" s="1">
        <v>1</v>
      </c>
    </row>
    <row r="1039" spans="1:12" hidden="1">
      <c r="A1039">
        <v>1030</v>
      </c>
      <c r="B1039" s="16">
        <v>43616</v>
      </c>
      <c r="C1039" t="s">
        <v>639</v>
      </c>
      <c r="D1039" s="1" t="s">
        <v>106</v>
      </c>
      <c r="E1039" s="1" t="s">
        <v>26</v>
      </c>
      <c r="F1039" s="17">
        <v>0.36597222222222198</v>
      </c>
      <c r="G1039" s="17">
        <v>0.39583333333333298</v>
      </c>
      <c r="H1039" s="17">
        <v>0.40972222222222199</v>
      </c>
      <c r="I1039" s="17">
        <f t="shared" si="392"/>
        <v>1.3888888888889006E-2</v>
      </c>
      <c r="K1039" s="1">
        <f t="shared" si="393"/>
        <v>20</v>
      </c>
      <c r="L1039" s="1">
        <v>1</v>
      </c>
    </row>
    <row r="1040" spans="1:12" hidden="1">
      <c r="A1040">
        <v>1031</v>
      </c>
      <c r="B1040" s="16">
        <v>43616</v>
      </c>
      <c r="C1040" t="s">
        <v>640</v>
      </c>
      <c r="D1040" s="1" t="s">
        <v>106</v>
      </c>
      <c r="E1040" s="1" t="s">
        <v>26</v>
      </c>
      <c r="F1040" s="17">
        <v>0.35486111111111102</v>
      </c>
      <c r="G1040" s="17">
        <v>0.36805555555555602</v>
      </c>
      <c r="H1040" s="17">
        <v>0.38750000000000001</v>
      </c>
      <c r="I1040" s="17">
        <f t="shared" si="392"/>
        <v>1.9444444444443987E-2</v>
      </c>
      <c r="K1040" s="1">
        <f t="shared" si="393"/>
        <v>28</v>
      </c>
      <c r="L1040" s="1">
        <v>1</v>
      </c>
    </row>
    <row r="1041" spans="1:12" hidden="1">
      <c r="A1041">
        <v>1032</v>
      </c>
      <c r="B1041" s="16">
        <v>43617</v>
      </c>
      <c r="C1041" t="s">
        <v>641</v>
      </c>
      <c r="D1041" s="1" t="s">
        <v>13</v>
      </c>
      <c r="E1041" s="1" t="s">
        <v>26</v>
      </c>
      <c r="F1041" s="17">
        <v>0.54513888888888895</v>
      </c>
      <c r="G1041" s="17">
        <v>0.54861111111111105</v>
      </c>
      <c r="H1041" s="17">
        <v>0.55972222222222201</v>
      </c>
      <c r="I1041" s="17">
        <f t="shared" si="392"/>
        <v>1.1111111111110961E-2</v>
      </c>
      <c r="K1041" s="1">
        <f t="shared" si="393"/>
        <v>16</v>
      </c>
      <c r="L1041" s="1">
        <v>1</v>
      </c>
    </row>
    <row r="1042" spans="1:12" hidden="1">
      <c r="A1042">
        <v>1033</v>
      </c>
      <c r="B1042" s="16">
        <v>43617</v>
      </c>
      <c r="C1042" t="s">
        <v>607</v>
      </c>
      <c r="D1042" s="1" t="s">
        <v>13</v>
      </c>
      <c r="E1042" s="1" t="s">
        <v>19</v>
      </c>
      <c r="F1042" s="17">
        <v>0.48749999999999999</v>
      </c>
      <c r="G1042" s="17">
        <v>0.49583333333333302</v>
      </c>
      <c r="H1042" s="17">
        <v>0.54305555555555596</v>
      </c>
      <c r="I1042" s="17">
        <f t="shared" si="392"/>
        <v>4.7222222222222943E-2</v>
      </c>
      <c r="K1042" s="1">
        <f t="shared" si="393"/>
        <v>8</v>
      </c>
      <c r="L1042" s="1">
        <v>1</v>
      </c>
    </row>
    <row r="1043" spans="1:12" hidden="1">
      <c r="A1043">
        <v>1034</v>
      </c>
      <c r="B1043" s="16">
        <v>43617</v>
      </c>
      <c r="C1043" t="s">
        <v>642</v>
      </c>
      <c r="D1043" s="1" t="s">
        <v>13</v>
      </c>
      <c r="E1043" s="1" t="s">
        <v>26</v>
      </c>
      <c r="F1043" s="17">
        <v>0.38680555555555601</v>
      </c>
      <c r="G1043" s="17">
        <v>0.39236111111111099</v>
      </c>
      <c r="H1043" s="17">
        <v>0.40972222222222199</v>
      </c>
      <c r="I1043" s="17">
        <f t="shared" si="392"/>
        <v>1.7361111111110994E-2</v>
      </c>
      <c r="K1043" s="1">
        <f t="shared" si="393"/>
        <v>25</v>
      </c>
      <c r="L1043" s="1">
        <v>1</v>
      </c>
    </row>
    <row r="1044" spans="1:12" hidden="1">
      <c r="A1044">
        <v>1035</v>
      </c>
      <c r="B1044" s="16">
        <v>43617</v>
      </c>
      <c r="C1044" t="s">
        <v>643</v>
      </c>
      <c r="D1044" s="1" t="s">
        <v>106</v>
      </c>
      <c r="E1044" s="1" t="s">
        <v>26</v>
      </c>
      <c r="F1044" s="17">
        <v>0.82569444444444395</v>
      </c>
      <c r="G1044" s="17">
        <v>0.83333333333333304</v>
      </c>
      <c r="H1044" s="17">
        <v>0.85416666666666696</v>
      </c>
      <c r="I1044" s="17">
        <f t="shared" si="392"/>
        <v>2.0833333333333925E-2</v>
      </c>
      <c r="K1044" s="1">
        <f t="shared" si="393"/>
        <v>30</v>
      </c>
      <c r="L1044" s="1">
        <v>1</v>
      </c>
    </row>
    <row r="1045" spans="1:12" hidden="1">
      <c r="A1045">
        <v>1036</v>
      </c>
      <c r="B1045" s="16">
        <v>43617</v>
      </c>
      <c r="C1045" t="s">
        <v>644</v>
      </c>
      <c r="D1045" s="1" t="s">
        <v>106</v>
      </c>
      <c r="E1045" s="1" t="s">
        <v>19</v>
      </c>
      <c r="F1045" s="17">
        <v>0.53472222222222199</v>
      </c>
      <c r="G1045" s="17">
        <v>0.54166666666666696</v>
      </c>
      <c r="H1045" s="17">
        <v>0.5625</v>
      </c>
      <c r="I1045" s="17">
        <f t="shared" si="392"/>
        <v>2.0833333333333037E-2</v>
      </c>
      <c r="K1045" s="1">
        <f t="shared" si="393"/>
        <v>30</v>
      </c>
      <c r="L1045" s="1">
        <v>1</v>
      </c>
    </row>
    <row r="1046" spans="1:12" hidden="1">
      <c r="A1046">
        <v>1037</v>
      </c>
      <c r="B1046" s="16">
        <v>43617</v>
      </c>
      <c r="C1046" t="s">
        <v>645</v>
      </c>
      <c r="D1046" s="1" t="s">
        <v>106</v>
      </c>
      <c r="E1046" s="1" t="s">
        <v>26</v>
      </c>
      <c r="F1046" s="17">
        <v>0.499305555555556</v>
      </c>
      <c r="G1046" s="17">
        <v>0.5</v>
      </c>
      <c r="H1046" s="17">
        <v>0.51388888888888895</v>
      </c>
      <c r="I1046" s="17">
        <f t="shared" si="392"/>
        <v>1.3888888888888951E-2</v>
      </c>
      <c r="K1046" s="1">
        <f t="shared" si="393"/>
        <v>20</v>
      </c>
      <c r="L1046" s="1">
        <v>1</v>
      </c>
    </row>
    <row r="1047" spans="1:12" hidden="1">
      <c r="A1047">
        <v>1038</v>
      </c>
      <c r="B1047" s="16">
        <v>43617</v>
      </c>
      <c r="C1047" t="s">
        <v>401</v>
      </c>
      <c r="D1047" s="1" t="s">
        <v>106</v>
      </c>
      <c r="E1047" s="1" t="s">
        <v>55</v>
      </c>
      <c r="F1047" s="17">
        <v>0.40416666666666701</v>
      </c>
      <c r="G1047" s="17">
        <v>0.40972222222222199</v>
      </c>
      <c r="H1047" s="17">
        <v>0.41666666666666702</v>
      </c>
      <c r="I1047" s="17">
        <f t="shared" si="392"/>
        <v>6.9444444444450304E-3</v>
      </c>
      <c r="K1047" s="1">
        <f t="shared" si="393"/>
        <v>10</v>
      </c>
      <c r="L1047" s="1">
        <v>1</v>
      </c>
    </row>
    <row r="1048" spans="1:12" hidden="1">
      <c r="A1048">
        <v>1039</v>
      </c>
      <c r="B1048" s="16">
        <v>43617</v>
      </c>
      <c r="C1048" t="s">
        <v>406</v>
      </c>
      <c r="D1048" s="1" t="s">
        <v>106</v>
      </c>
      <c r="E1048" s="1" t="s">
        <v>26</v>
      </c>
      <c r="F1048" s="17">
        <v>0.42916666666666697</v>
      </c>
      <c r="G1048" s="17">
        <v>0.43402777777777801</v>
      </c>
      <c r="H1048" s="17">
        <v>0.45833333333333298</v>
      </c>
      <c r="I1048" s="17">
        <f t="shared" si="392"/>
        <v>2.430555555555497E-2</v>
      </c>
      <c r="K1048" s="1">
        <f t="shared" si="393"/>
        <v>35</v>
      </c>
      <c r="L1048" s="1">
        <v>1</v>
      </c>
    </row>
    <row r="1049" spans="1:12" hidden="1">
      <c r="A1049">
        <v>1040</v>
      </c>
      <c r="B1049" s="16">
        <v>43617</v>
      </c>
      <c r="C1049" t="s">
        <v>277</v>
      </c>
      <c r="D1049" s="1" t="s">
        <v>106</v>
      </c>
      <c r="E1049" s="1" t="s">
        <v>646</v>
      </c>
      <c r="F1049" s="17">
        <v>0.35763888888888901</v>
      </c>
      <c r="G1049" s="17">
        <v>0.36111111111111099</v>
      </c>
      <c r="H1049" s="17">
        <v>0.36805555555555602</v>
      </c>
      <c r="I1049" s="17">
        <f t="shared" si="392"/>
        <v>6.9444444444450304E-3</v>
      </c>
      <c r="K1049" s="1">
        <f t="shared" si="393"/>
        <v>10</v>
      </c>
      <c r="L1049" s="1">
        <v>1</v>
      </c>
    </row>
    <row r="1050" spans="1:12" hidden="1">
      <c r="A1050">
        <v>1041</v>
      </c>
      <c r="B1050" s="16">
        <v>43617</v>
      </c>
      <c r="C1050" t="s">
        <v>314</v>
      </c>
      <c r="D1050" s="1" t="s">
        <v>106</v>
      </c>
      <c r="E1050" s="1" t="s">
        <v>21</v>
      </c>
      <c r="F1050" s="17">
        <v>0.50624999999999998</v>
      </c>
      <c r="G1050" s="17">
        <v>0.51388888888888895</v>
      </c>
      <c r="H1050" s="17">
        <v>0.52777777777777801</v>
      </c>
      <c r="I1050" s="17">
        <f t="shared" si="392"/>
        <v>1.3888888888889062E-2</v>
      </c>
      <c r="K1050" s="1">
        <f t="shared" si="393"/>
        <v>20</v>
      </c>
      <c r="L1050" s="1">
        <v>1</v>
      </c>
    </row>
    <row r="1051" spans="1:12" hidden="1">
      <c r="A1051">
        <v>1042</v>
      </c>
      <c r="B1051" s="16">
        <v>43617</v>
      </c>
      <c r="C1051" t="s">
        <v>639</v>
      </c>
      <c r="D1051" s="1" t="s">
        <v>106</v>
      </c>
      <c r="E1051" s="1" t="s">
        <v>51</v>
      </c>
      <c r="F1051" s="17">
        <v>0.51458333333333295</v>
      </c>
      <c r="G1051" s="17">
        <v>0.53402777777777799</v>
      </c>
      <c r="H1051" s="17">
        <v>0.54097222222222197</v>
      </c>
      <c r="I1051" s="17">
        <f t="shared" si="392"/>
        <v>6.9444444444439757E-3</v>
      </c>
      <c r="K1051" s="1">
        <f t="shared" si="393"/>
        <v>10</v>
      </c>
      <c r="L1051" s="1">
        <v>1</v>
      </c>
    </row>
    <row r="1052" spans="1:12" hidden="1">
      <c r="A1052">
        <v>1043</v>
      </c>
      <c r="B1052" s="16">
        <v>43617</v>
      </c>
      <c r="C1052" t="s">
        <v>75</v>
      </c>
      <c r="D1052" s="1" t="s">
        <v>106</v>
      </c>
      <c r="E1052" s="1" t="s">
        <v>19</v>
      </c>
      <c r="F1052" s="17">
        <v>0.80069444444444404</v>
      </c>
      <c r="G1052" s="17">
        <v>0.55555555555555602</v>
      </c>
      <c r="H1052" s="17">
        <v>0.5625</v>
      </c>
      <c r="I1052" s="17">
        <f t="shared" si="392"/>
        <v>6.9444444444439757E-3</v>
      </c>
      <c r="K1052" s="1">
        <f t="shared" si="393"/>
        <v>10</v>
      </c>
      <c r="L1052" s="1">
        <v>1</v>
      </c>
    </row>
    <row r="1053" spans="1:12" hidden="1">
      <c r="A1053">
        <v>1044</v>
      </c>
      <c r="B1053" s="16">
        <v>43617</v>
      </c>
      <c r="C1053" t="s">
        <v>583</v>
      </c>
      <c r="D1053" s="1" t="s">
        <v>106</v>
      </c>
      <c r="E1053" s="1" t="s">
        <v>647</v>
      </c>
      <c r="F1053" s="17">
        <v>0.70138888888888895</v>
      </c>
      <c r="G1053" s="17">
        <v>0.70138888888888895</v>
      </c>
      <c r="H1053" s="17">
        <v>0.72222222222222199</v>
      </c>
      <c r="I1053" s="17">
        <f t="shared" si="392"/>
        <v>2.0833333333333037E-2</v>
      </c>
      <c r="K1053" s="1">
        <f t="shared" si="393"/>
        <v>30</v>
      </c>
      <c r="L1053" s="1">
        <v>1</v>
      </c>
    </row>
    <row r="1054" spans="1:12" hidden="1">
      <c r="A1054">
        <v>1045</v>
      </c>
      <c r="B1054" s="16">
        <v>43617</v>
      </c>
      <c r="C1054" t="s">
        <v>648</v>
      </c>
      <c r="D1054" s="1" t="s">
        <v>106</v>
      </c>
      <c r="E1054" s="1" t="s">
        <v>19</v>
      </c>
      <c r="F1054" s="17">
        <v>0.73819444444444404</v>
      </c>
      <c r="G1054" s="17">
        <v>0.74305555555555503</v>
      </c>
      <c r="H1054" s="17">
        <v>0.75</v>
      </c>
      <c r="I1054" s="17">
        <f t="shared" si="392"/>
        <v>6.9444444444449749E-3</v>
      </c>
      <c r="K1054" s="1">
        <f t="shared" si="393"/>
        <v>10</v>
      </c>
      <c r="L1054" s="1">
        <v>1</v>
      </c>
    </row>
    <row r="1055" spans="1:12" hidden="1">
      <c r="A1055">
        <v>1046</v>
      </c>
      <c r="B1055" s="16">
        <v>43618</v>
      </c>
      <c r="C1055" t="s">
        <v>571</v>
      </c>
      <c r="D1055" s="1" t="s">
        <v>18</v>
      </c>
      <c r="E1055" s="1" t="s">
        <v>19</v>
      </c>
      <c r="F1055" s="17">
        <v>0.69722222222222197</v>
      </c>
      <c r="G1055" s="17">
        <v>0.69722222222222197</v>
      </c>
      <c r="H1055" s="17">
        <v>0.70625000000000004</v>
      </c>
      <c r="I1055" s="17">
        <f t="shared" si="392"/>
        <v>9.0277777777780788E-3</v>
      </c>
      <c r="K1055" s="1">
        <f t="shared" si="393"/>
        <v>13</v>
      </c>
      <c r="L1055" s="1">
        <v>1</v>
      </c>
    </row>
    <row r="1056" spans="1:12" hidden="1">
      <c r="A1056">
        <v>1047</v>
      </c>
      <c r="B1056" s="16">
        <v>43618</v>
      </c>
      <c r="C1056" t="s">
        <v>41</v>
      </c>
      <c r="D1056" s="1" t="s">
        <v>80</v>
      </c>
      <c r="E1056" s="1" t="s">
        <v>122</v>
      </c>
      <c r="F1056" s="17">
        <v>0.81041666666666701</v>
      </c>
      <c r="G1056" s="17">
        <v>0.813194444444444</v>
      </c>
      <c r="H1056" s="17">
        <v>0.81597222222222199</v>
      </c>
      <c r="I1056" s="17">
        <f t="shared" si="392"/>
        <v>2.77777777777799E-3</v>
      </c>
      <c r="K1056" s="1">
        <f t="shared" si="393"/>
        <v>4</v>
      </c>
      <c r="L1056" s="1">
        <v>1</v>
      </c>
    </row>
    <row r="1057" spans="1:12" hidden="1">
      <c r="A1057">
        <v>1048</v>
      </c>
      <c r="B1057" s="16">
        <v>43618</v>
      </c>
      <c r="C1057" t="s">
        <v>46</v>
      </c>
      <c r="D1057" s="1" t="s">
        <v>13</v>
      </c>
      <c r="E1057" s="1" t="s">
        <v>26</v>
      </c>
      <c r="F1057" s="17">
        <v>0.39861111111111103</v>
      </c>
      <c r="G1057" s="17">
        <v>0.40625</v>
      </c>
      <c r="H1057" s="17">
        <v>0.4375</v>
      </c>
      <c r="I1057" s="17">
        <f t="shared" si="392"/>
        <v>3.125E-2</v>
      </c>
      <c r="K1057" s="1">
        <f t="shared" si="393"/>
        <v>45</v>
      </c>
      <c r="L1057" s="1">
        <v>1</v>
      </c>
    </row>
    <row r="1058" spans="1:12" hidden="1">
      <c r="A1058">
        <v>1049</v>
      </c>
      <c r="B1058" s="16">
        <v>43618</v>
      </c>
      <c r="C1058" t="s">
        <v>643</v>
      </c>
      <c r="D1058" s="1" t="s">
        <v>106</v>
      </c>
      <c r="E1058" s="1" t="s">
        <v>19</v>
      </c>
      <c r="F1058" s="17">
        <v>0.42430555555555599</v>
      </c>
      <c r="G1058" s="17">
        <v>0.42430555555555599</v>
      </c>
      <c r="H1058" s="17">
        <v>0.48611111111111099</v>
      </c>
      <c r="I1058" s="17">
        <f t="shared" si="392"/>
        <v>6.1805555555555003E-2</v>
      </c>
      <c r="K1058" s="1">
        <f t="shared" si="393"/>
        <v>29</v>
      </c>
      <c r="L1058" s="1">
        <v>1</v>
      </c>
    </row>
    <row r="1059" spans="1:12" hidden="1">
      <c r="A1059">
        <v>1050</v>
      </c>
      <c r="B1059" s="16">
        <v>43618</v>
      </c>
      <c r="C1059" t="s">
        <v>649</v>
      </c>
      <c r="D1059" s="1" t="s">
        <v>106</v>
      </c>
      <c r="E1059" s="1" t="s">
        <v>26</v>
      </c>
      <c r="F1059" s="17">
        <v>0.42361111111111099</v>
      </c>
      <c r="G1059" s="17">
        <v>0.4375</v>
      </c>
      <c r="H1059" s="17">
        <v>0.45833333333333298</v>
      </c>
      <c r="I1059" s="17">
        <f t="shared" si="392"/>
        <v>2.0833333333332982E-2</v>
      </c>
      <c r="K1059" s="1">
        <f t="shared" si="393"/>
        <v>30</v>
      </c>
      <c r="L1059" s="1">
        <v>1</v>
      </c>
    </row>
    <row r="1060" spans="1:12" hidden="1">
      <c r="A1060">
        <v>1051</v>
      </c>
      <c r="B1060" s="16">
        <v>43618</v>
      </c>
      <c r="C1060" t="s">
        <v>113</v>
      </c>
      <c r="D1060" s="1" t="s">
        <v>106</v>
      </c>
      <c r="E1060" s="1" t="s">
        <v>51</v>
      </c>
      <c r="F1060" s="17">
        <v>0.57291666666666696</v>
      </c>
      <c r="G1060" s="17">
        <v>0.57430555555555596</v>
      </c>
      <c r="H1060" s="17">
        <v>0.57777777777777795</v>
      </c>
      <c r="I1060" s="17">
        <f t="shared" si="392"/>
        <v>3.4722222222219878E-3</v>
      </c>
      <c r="K1060" s="1">
        <f t="shared" si="393"/>
        <v>5</v>
      </c>
      <c r="L1060" s="1">
        <v>1</v>
      </c>
    </row>
    <row r="1061" spans="1:12" hidden="1">
      <c r="A1061">
        <v>1052</v>
      </c>
      <c r="B1061" s="16">
        <v>43619</v>
      </c>
      <c r="C1061" t="s">
        <v>521</v>
      </c>
      <c r="D1061" s="1" t="s">
        <v>83</v>
      </c>
      <c r="E1061" s="1" t="s">
        <v>26</v>
      </c>
      <c r="F1061" s="17">
        <v>0.32638888888888901</v>
      </c>
      <c r="G1061" s="17">
        <v>0.32638888888888901</v>
      </c>
      <c r="H1061" s="17">
        <v>0.34722222222222199</v>
      </c>
      <c r="I1061" s="17">
        <f t="shared" si="392"/>
        <v>2.0833333333332982E-2</v>
      </c>
      <c r="K1061" s="1">
        <f t="shared" si="393"/>
        <v>30</v>
      </c>
      <c r="L1061" s="1">
        <v>1</v>
      </c>
    </row>
    <row r="1062" spans="1:12" hidden="1">
      <c r="A1062">
        <v>1053</v>
      </c>
      <c r="B1062" s="16">
        <v>43619</v>
      </c>
      <c r="C1062" t="s">
        <v>650</v>
      </c>
      <c r="D1062" s="1" t="s">
        <v>18</v>
      </c>
      <c r="E1062" s="1" t="s">
        <v>26</v>
      </c>
      <c r="F1062" s="17">
        <v>0.66666666666666696</v>
      </c>
      <c r="G1062" s="17">
        <v>0.66666666666666696</v>
      </c>
      <c r="H1062" s="17">
        <v>0.69791666666666696</v>
      </c>
      <c r="I1062" s="17">
        <f t="shared" si="392"/>
        <v>3.125E-2</v>
      </c>
      <c r="K1062" s="1">
        <f t="shared" si="393"/>
        <v>45</v>
      </c>
      <c r="L1062" s="1">
        <v>1</v>
      </c>
    </row>
    <row r="1063" spans="1:12" hidden="1">
      <c r="A1063">
        <v>1054</v>
      </c>
      <c r="B1063" s="16">
        <v>43619</v>
      </c>
      <c r="C1063" t="s">
        <v>64</v>
      </c>
      <c r="D1063" s="1" t="s">
        <v>18</v>
      </c>
      <c r="E1063" s="1" t="s">
        <v>26</v>
      </c>
      <c r="F1063" s="17">
        <v>0.73263888888888895</v>
      </c>
      <c r="G1063" s="17">
        <v>0.73333333333333295</v>
      </c>
      <c r="H1063" s="17">
        <v>0.74791666666666701</v>
      </c>
      <c r="I1063" s="17">
        <f t="shared" si="392"/>
        <v>1.4583333333334059E-2</v>
      </c>
      <c r="K1063" s="1">
        <f t="shared" si="393"/>
        <v>21</v>
      </c>
      <c r="L1063" s="1">
        <v>1</v>
      </c>
    </row>
    <row r="1064" spans="1:12" hidden="1">
      <c r="A1064">
        <v>1055</v>
      </c>
      <c r="B1064" s="16">
        <v>43619</v>
      </c>
      <c r="C1064" t="s">
        <v>535</v>
      </c>
      <c r="D1064" s="1" t="s">
        <v>18</v>
      </c>
      <c r="E1064" s="1" t="s">
        <v>21</v>
      </c>
      <c r="F1064" s="17">
        <v>0.71736111111111101</v>
      </c>
      <c r="G1064" s="17">
        <v>0.72222222222222199</v>
      </c>
      <c r="H1064" s="17">
        <v>0.73472222222222205</v>
      </c>
      <c r="I1064" s="17">
        <f t="shared" si="392"/>
        <v>1.2500000000000067E-2</v>
      </c>
      <c r="K1064" s="1">
        <f t="shared" si="393"/>
        <v>18</v>
      </c>
      <c r="L1064" s="1">
        <v>1</v>
      </c>
    </row>
    <row r="1065" spans="1:12" hidden="1">
      <c r="A1065">
        <v>1056</v>
      </c>
      <c r="B1065" s="16">
        <v>43619</v>
      </c>
      <c r="C1065" t="s">
        <v>446</v>
      </c>
      <c r="D1065" s="1" t="s">
        <v>18</v>
      </c>
      <c r="E1065" s="1" t="s">
        <v>26</v>
      </c>
      <c r="F1065" s="17">
        <v>0.74305555555555503</v>
      </c>
      <c r="G1065" s="17">
        <v>0.74375000000000002</v>
      </c>
      <c r="H1065" s="17">
        <v>0.76388888888888895</v>
      </c>
      <c r="I1065" s="17">
        <f t="shared" si="392"/>
        <v>2.0138888888888928E-2</v>
      </c>
      <c r="K1065" s="1">
        <f t="shared" si="393"/>
        <v>29</v>
      </c>
      <c r="L1065" s="1">
        <v>1</v>
      </c>
    </row>
    <row r="1066" spans="1:12" hidden="1">
      <c r="A1066">
        <v>1057</v>
      </c>
      <c r="B1066" s="16">
        <v>43619</v>
      </c>
      <c r="C1066" t="s">
        <v>483</v>
      </c>
      <c r="D1066" s="1" t="s">
        <v>18</v>
      </c>
      <c r="E1066" s="1" t="s">
        <v>26</v>
      </c>
      <c r="F1066" s="17">
        <v>0.63541666666666696</v>
      </c>
      <c r="G1066" s="17">
        <v>0.64236111111111105</v>
      </c>
      <c r="H1066" s="17">
        <v>0.68402777777777801</v>
      </c>
      <c r="I1066" s="17">
        <f t="shared" si="392"/>
        <v>4.1666666666666963E-2</v>
      </c>
      <c r="K1066" s="1">
        <f t="shared" si="393"/>
        <v>0</v>
      </c>
      <c r="L1066" s="1">
        <v>1</v>
      </c>
    </row>
    <row r="1067" spans="1:12" hidden="1">
      <c r="A1067">
        <v>1058</v>
      </c>
      <c r="B1067" s="16">
        <v>43619</v>
      </c>
      <c r="C1067" t="s">
        <v>651</v>
      </c>
      <c r="D1067" s="1" t="s">
        <v>18</v>
      </c>
      <c r="E1067" s="1" t="s">
        <v>21</v>
      </c>
      <c r="F1067" s="17">
        <v>0.78749999999999998</v>
      </c>
      <c r="G1067" s="17">
        <v>0.80208333333333304</v>
      </c>
      <c r="H1067" s="17">
        <v>0.81666666666666698</v>
      </c>
      <c r="I1067" s="17">
        <f t="shared" si="392"/>
        <v>1.4583333333333948E-2</v>
      </c>
      <c r="K1067" s="1">
        <f t="shared" si="393"/>
        <v>21</v>
      </c>
      <c r="L1067" s="1">
        <v>1</v>
      </c>
    </row>
    <row r="1068" spans="1:12" hidden="1">
      <c r="A1068">
        <v>1059</v>
      </c>
      <c r="B1068" s="16">
        <v>43619</v>
      </c>
      <c r="C1068" t="s">
        <v>47</v>
      </c>
      <c r="D1068" s="1" t="s">
        <v>18</v>
      </c>
      <c r="E1068" s="1" t="s">
        <v>26</v>
      </c>
      <c r="F1068" s="17">
        <v>0.59583333333333299</v>
      </c>
      <c r="G1068" s="17">
        <v>0.59583333333333299</v>
      </c>
      <c r="H1068" s="17">
        <v>0.62152777777777801</v>
      </c>
      <c r="I1068" s="17">
        <f t="shared" si="392"/>
        <v>2.5694444444445019E-2</v>
      </c>
      <c r="K1068" s="1">
        <f t="shared" si="393"/>
        <v>37</v>
      </c>
      <c r="L1068" s="1">
        <v>1</v>
      </c>
    </row>
    <row r="1069" spans="1:12" hidden="1">
      <c r="A1069">
        <v>1060</v>
      </c>
      <c r="B1069" s="16">
        <v>43619</v>
      </c>
      <c r="C1069" t="s">
        <v>502</v>
      </c>
      <c r="D1069" s="1" t="s">
        <v>18</v>
      </c>
      <c r="E1069" s="1" t="s">
        <v>26</v>
      </c>
      <c r="F1069" s="17">
        <v>0.75555555555555598</v>
      </c>
      <c r="G1069" s="17">
        <v>0.77013888888888904</v>
      </c>
      <c r="H1069" s="17">
        <v>0.79166666666666696</v>
      </c>
      <c r="I1069" s="17">
        <f t="shared" si="392"/>
        <v>2.1527777777777923E-2</v>
      </c>
      <c r="K1069" s="1">
        <f t="shared" si="393"/>
        <v>31</v>
      </c>
      <c r="L1069" s="1">
        <v>1</v>
      </c>
    </row>
    <row r="1070" spans="1:12" hidden="1">
      <c r="A1070">
        <v>1061</v>
      </c>
      <c r="B1070" s="16">
        <v>43619</v>
      </c>
      <c r="C1070" t="s">
        <v>12</v>
      </c>
      <c r="D1070" s="1" t="s">
        <v>28</v>
      </c>
      <c r="E1070" s="1" t="s">
        <v>333</v>
      </c>
      <c r="F1070" s="17">
        <v>0.78611111111111098</v>
      </c>
      <c r="G1070" s="17">
        <v>0.78611111111111098</v>
      </c>
      <c r="H1070" s="17">
        <v>0.81874999999999998</v>
      </c>
      <c r="I1070" s="17">
        <f t="shared" si="392"/>
        <v>3.2638888888888995E-2</v>
      </c>
      <c r="K1070" s="1">
        <f t="shared" si="393"/>
        <v>47</v>
      </c>
      <c r="L1070" s="1">
        <v>1</v>
      </c>
    </row>
    <row r="1071" spans="1:12" hidden="1">
      <c r="A1071">
        <v>1062</v>
      </c>
      <c r="B1071" s="16">
        <v>43619</v>
      </c>
      <c r="C1071" t="s">
        <v>652</v>
      </c>
      <c r="D1071" s="1" t="s">
        <v>28</v>
      </c>
      <c r="E1071" s="1" t="s">
        <v>26</v>
      </c>
      <c r="F1071" s="17">
        <v>0.58541666666666703</v>
      </c>
      <c r="G1071" s="17">
        <v>0.59027777777777801</v>
      </c>
      <c r="H1071" s="17">
        <v>0.63194444444444398</v>
      </c>
      <c r="I1071" s="17">
        <f t="shared" si="392"/>
        <v>4.1666666666665964E-2</v>
      </c>
      <c r="K1071" s="1">
        <f t="shared" si="393"/>
        <v>0</v>
      </c>
      <c r="L1071" s="1">
        <v>1</v>
      </c>
    </row>
    <row r="1072" spans="1:12" hidden="1">
      <c r="A1072">
        <v>1063</v>
      </c>
      <c r="B1072" s="16">
        <v>43619</v>
      </c>
      <c r="C1072" t="s">
        <v>69</v>
      </c>
      <c r="D1072" s="1" t="s">
        <v>28</v>
      </c>
      <c r="E1072" s="1" t="s">
        <v>29</v>
      </c>
      <c r="F1072" s="17">
        <v>0.64444444444444404</v>
      </c>
      <c r="G1072" s="17">
        <v>0.64444444444444404</v>
      </c>
      <c r="H1072" s="17">
        <v>0.66111111111111098</v>
      </c>
      <c r="I1072" s="17">
        <f t="shared" si="392"/>
        <v>1.6666666666666941E-2</v>
      </c>
      <c r="K1072" s="1">
        <f t="shared" si="393"/>
        <v>24</v>
      </c>
      <c r="L1072" s="1">
        <v>1</v>
      </c>
    </row>
    <row r="1073" spans="1:12" hidden="1">
      <c r="A1073">
        <v>1064</v>
      </c>
      <c r="B1073" s="16">
        <v>43619</v>
      </c>
      <c r="C1073" t="s">
        <v>64</v>
      </c>
      <c r="D1073" s="1" t="s">
        <v>28</v>
      </c>
      <c r="E1073" s="1" t="s">
        <v>26</v>
      </c>
      <c r="F1073" s="17">
        <v>0.656944444444444</v>
      </c>
      <c r="G1073" s="17">
        <v>0.65972222222222199</v>
      </c>
      <c r="H1073" s="17">
        <v>0.83055555555555605</v>
      </c>
      <c r="I1073" s="17">
        <f t="shared" si="392"/>
        <v>0.17083333333333406</v>
      </c>
      <c r="K1073" s="1">
        <f t="shared" si="393"/>
        <v>6</v>
      </c>
      <c r="L1073" s="1">
        <v>1</v>
      </c>
    </row>
    <row r="1074" spans="1:12" hidden="1">
      <c r="A1074">
        <v>1065</v>
      </c>
      <c r="B1074" s="16">
        <v>43619</v>
      </c>
      <c r="C1074" t="s">
        <v>653</v>
      </c>
      <c r="D1074" s="1" t="s">
        <v>106</v>
      </c>
      <c r="E1074" s="1" t="s">
        <v>21</v>
      </c>
      <c r="F1074" s="17">
        <v>0.56111111111111101</v>
      </c>
      <c r="G1074" s="17">
        <v>6.1111111111111102E-2</v>
      </c>
      <c r="H1074" s="17">
        <v>0.57986111111111105</v>
      </c>
      <c r="I1074" s="17">
        <f t="shared" ref="I1074:I1078" si="394">H1074-G1074</f>
        <v>0.51874999999999993</v>
      </c>
      <c r="K1074" s="1">
        <f t="shared" ref="K1074:K1078" si="395">MINUTE(I1074)</f>
        <v>27</v>
      </c>
      <c r="L1074" s="1">
        <v>1</v>
      </c>
    </row>
    <row r="1075" spans="1:12" hidden="1">
      <c r="A1075">
        <v>1066</v>
      </c>
      <c r="B1075" s="16">
        <v>43619</v>
      </c>
      <c r="C1075" t="s">
        <v>610</v>
      </c>
      <c r="D1075" s="1" t="s">
        <v>106</v>
      </c>
      <c r="E1075" s="1" t="s">
        <v>19</v>
      </c>
      <c r="F1075" s="17">
        <v>0.34027777777777801</v>
      </c>
      <c r="G1075" s="17">
        <v>0.34166666666666701</v>
      </c>
      <c r="H1075" s="17">
        <v>0.35069444444444398</v>
      </c>
      <c r="I1075" s="17">
        <f t="shared" si="394"/>
        <v>9.0277777777769685E-3</v>
      </c>
      <c r="K1075" s="1">
        <f t="shared" si="395"/>
        <v>13</v>
      </c>
      <c r="L1075" s="1">
        <v>1</v>
      </c>
    </row>
    <row r="1076" spans="1:12" hidden="1">
      <c r="A1076">
        <v>1067</v>
      </c>
      <c r="B1076" s="16">
        <v>43619</v>
      </c>
      <c r="C1076" t="s">
        <v>315</v>
      </c>
      <c r="D1076" s="1" t="s">
        <v>106</v>
      </c>
      <c r="E1076" s="1" t="s">
        <v>26</v>
      </c>
      <c r="F1076" s="17">
        <v>0.50347222222222199</v>
      </c>
      <c r="G1076" s="17">
        <v>0.50347222222222199</v>
      </c>
      <c r="H1076" s="1" t="s">
        <v>15</v>
      </c>
      <c r="I1076" s="17" t="e">
        <f t="shared" si="394"/>
        <v>#VALUE!</v>
      </c>
      <c r="K1076" s="1" t="e">
        <f t="shared" si="395"/>
        <v>#VALUE!</v>
      </c>
      <c r="L1076" s="1">
        <v>1</v>
      </c>
    </row>
    <row r="1077" spans="1:12" hidden="1">
      <c r="A1077">
        <v>1068</v>
      </c>
      <c r="B1077" s="16">
        <v>43619</v>
      </c>
      <c r="C1077" t="s">
        <v>70</v>
      </c>
      <c r="D1077" s="1" t="s">
        <v>106</v>
      </c>
      <c r="E1077" s="1" t="s">
        <v>302</v>
      </c>
      <c r="F1077" s="17">
        <v>0.50833333333333297</v>
      </c>
      <c r="G1077" s="17">
        <v>0.50833333333333297</v>
      </c>
      <c r="H1077" s="17">
        <v>0.51388888888888895</v>
      </c>
      <c r="I1077" s="17">
        <f t="shared" si="394"/>
        <v>5.5555555555559799E-3</v>
      </c>
      <c r="K1077" s="1">
        <f t="shared" si="395"/>
        <v>8</v>
      </c>
      <c r="L1077" s="1">
        <v>1</v>
      </c>
    </row>
    <row r="1078" spans="1:12" hidden="1">
      <c r="A1078">
        <v>1069</v>
      </c>
      <c r="B1078" s="16">
        <v>43619</v>
      </c>
      <c r="C1078" t="s">
        <v>644</v>
      </c>
      <c r="D1078" s="1" t="s">
        <v>106</v>
      </c>
      <c r="E1078" s="1" t="s">
        <v>51</v>
      </c>
      <c r="F1078" s="17">
        <v>0.452083333333333</v>
      </c>
      <c r="G1078" s="17">
        <v>0.45833333333333298</v>
      </c>
      <c r="H1078" s="17">
        <v>0.47222222222222199</v>
      </c>
      <c r="I1078" s="17">
        <f t="shared" si="394"/>
        <v>1.3888888888889006E-2</v>
      </c>
      <c r="K1078" s="1">
        <f t="shared" si="395"/>
        <v>20</v>
      </c>
      <c r="L1078" s="1">
        <v>1</v>
      </c>
    </row>
    <row r="1079" spans="1:12" hidden="1">
      <c r="A1079">
        <v>1070</v>
      </c>
      <c r="B1079" s="16">
        <v>43619</v>
      </c>
      <c r="C1079" t="s">
        <v>654</v>
      </c>
      <c r="D1079" s="1" t="s">
        <v>106</v>
      </c>
      <c r="E1079" s="1" t="s">
        <v>26</v>
      </c>
      <c r="F1079" s="17">
        <v>0.48611111111111099</v>
      </c>
      <c r="G1079" s="17">
        <v>0.48611111111111099</v>
      </c>
      <c r="H1079" s="17">
        <v>0.5</v>
      </c>
      <c r="I1079" s="17">
        <f t="shared" ref="I1079" si="396">H1079-G1079</f>
        <v>1.3888888888889006E-2</v>
      </c>
      <c r="K1079" s="1">
        <f t="shared" ref="K1079" si="397">MINUTE(I1079)</f>
        <v>20</v>
      </c>
      <c r="L1079" s="1">
        <v>1</v>
      </c>
    </row>
    <row r="1080" spans="1:12" hidden="1">
      <c r="A1080">
        <v>1071</v>
      </c>
      <c r="B1080" s="16">
        <v>43619</v>
      </c>
      <c r="C1080" t="s">
        <v>655</v>
      </c>
      <c r="D1080" s="1" t="s">
        <v>69</v>
      </c>
      <c r="E1080" s="1" t="s">
        <v>21</v>
      </c>
      <c r="F1080" s="17">
        <v>0.8</v>
      </c>
      <c r="G1080" s="17">
        <v>0.8</v>
      </c>
      <c r="H1080" s="1" t="s">
        <v>15</v>
      </c>
      <c r="I1080" s="17" t="e">
        <f t="shared" ref="I1080:I1084" si="398">H1080-G1080</f>
        <v>#VALUE!</v>
      </c>
      <c r="K1080" s="1" t="e">
        <f t="shared" ref="K1080:K1084" si="399">MINUTE(I1080)</f>
        <v>#VALUE!</v>
      </c>
      <c r="L1080" s="1">
        <v>1</v>
      </c>
    </row>
    <row r="1081" spans="1:12" hidden="1">
      <c r="A1081">
        <v>1072</v>
      </c>
      <c r="B1081" s="16">
        <v>43620</v>
      </c>
      <c r="C1081" t="s">
        <v>68</v>
      </c>
      <c r="D1081" s="1" t="s">
        <v>31</v>
      </c>
      <c r="E1081" s="1" t="s">
        <v>26</v>
      </c>
      <c r="F1081" s="17">
        <v>0.71111111111111103</v>
      </c>
      <c r="G1081" s="17">
        <v>0.73055555555555596</v>
      </c>
      <c r="H1081" s="17">
        <v>0.75138888888888899</v>
      </c>
      <c r="I1081" s="17">
        <f t="shared" si="398"/>
        <v>2.0833333333333037E-2</v>
      </c>
      <c r="K1081" s="1">
        <f t="shared" si="399"/>
        <v>30</v>
      </c>
      <c r="L1081" s="1">
        <v>1</v>
      </c>
    </row>
    <row r="1082" spans="1:12" hidden="1">
      <c r="A1082">
        <v>1073</v>
      </c>
      <c r="B1082" s="16">
        <v>43620</v>
      </c>
      <c r="C1082" t="s">
        <v>36</v>
      </c>
      <c r="D1082" s="1" t="s">
        <v>31</v>
      </c>
      <c r="E1082" s="1" t="s">
        <v>26</v>
      </c>
      <c r="F1082" s="17">
        <v>0.76180555555555596</v>
      </c>
      <c r="G1082" s="17">
        <v>0.76388888888888895</v>
      </c>
      <c r="H1082" s="17">
        <v>0.78402777777777799</v>
      </c>
      <c r="I1082" s="17">
        <f t="shared" si="398"/>
        <v>2.0138888888889039E-2</v>
      </c>
      <c r="K1082" s="1">
        <f t="shared" si="399"/>
        <v>29</v>
      </c>
      <c r="L1082" s="1">
        <v>1</v>
      </c>
    </row>
    <row r="1083" spans="1:12" hidden="1">
      <c r="A1083">
        <v>1074</v>
      </c>
      <c r="B1083" s="16">
        <v>43620</v>
      </c>
      <c r="C1083" t="s">
        <v>65</v>
      </c>
      <c r="D1083" s="1" t="s">
        <v>31</v>
      </c>
      <c r="E1083" s="1" t="s">
        <v>26</v>
      </c>
      <c r="F1083" s="17">
        <v>0.77013888888888904</v>
      </c>
      <c r="G1083" s="17">
        <v>0.78819444444444497</v>
      </c>
      <c r="H1083" s="17">
        <v>0.813194444444444</v>
      </c>
      <c r="I1083" s="17">
        <f t="shared" si="398"/>
        <v>2.4999999999999023E-2</v>
      </c>
      <c r="K1083" s="1">
        <f t="shared" si="399"/>
        <v>36</v>
      </c>
      <c r="L1083" s="1">
        <v>1</v>
      </c>
    </row>
    <row r="1084" spans="1:12" hidden="1">
      <c r="A1084">
        <v>1075</v>
      </c>
      <c r="B1084" s="16">
        <v>43620</v>
      </c>
      <c r="C1084" t="s">
        <v>91</v>
      </c>
      <c r="D1084" s="1" t="s">
        <v>31</v>
      </c>
      <c r="E1084" s="1" t="s">
        <v>26</v>
      </c>
      <c r="F1084" s="17">
        <v>0.79027777777777797</v>
      </c>
      <c r="G1084" s="17">
        <v>0.81597222222222199</v>
      </c>
      <c r="H1084" s="17">
        <v>0.82638888888888895</v>
      </c>
      <c r="I1084" s="17">
        <f t="shared" si="398"/>
        <v>1.0416666666666963E-2</v>
      </c>
      <c r="K1084" s="1">
        <f t="shared" si="399"/>
        <v>15</v>
      </c>
      <c r="L1084" s="1">
        <v>1</v>
      </c>
    </row>
    <row r="1085" spans="1:12" hidden="1">
      <c r="A1085">
        <v>1076</v>
      </c>
      <c r="B1085" s="16">
        <v>43620</v>
      </c>
      <c r="C1085" t="s">
        <v>46</v>
      </c>
      <c r="D1085" s="1" t="s">
        <v>18</v>
      </c>
      <c r="E1085" s="1" t="s">
        <v>29</v>
      </c>
      <c r="F1085" s="17">
        <v>0.70833333333333304</v>
      </c>
      <c r="G1085" s="17">
        <v>0.71180555555555503</v>
      </c>
      <c r="H1085" s="17">
        <v>0.72708333333333297</v>
      </c>
      <c r="I1085" s="17">
        <f t="shared" ref="I1085:I1088" si="400">H1085-G1085</f>
        <v>1.5277777777777946E-2</v>
      </c>
      <c r="K1085" s="1">
        <f t="shared" ref="K1085:K1088" si="401">MINUTE(I1085)</f>
        <v>22</v>
      </c>
      <c r="L1085" s="1">
        <v>1</v>
      </c>
    </row>
    <row r="1086" spans="1:12" hidden="1">
      <c r="A1086">
        <v>1077</v>
      </c>
      <c r="B1086" s="16">
        <v>43620</v>
      </c>
      <c r="C1086" t="s">
        <v>12</v>
      </c>
      <c r="D1086" s="1" t="s">
        <v>18</v>
      </c>
      <c r="E1086" s="1" t="s">
        <v>58</v>
      </c>
      <c r="F1086" s="17">
        <v>0.84236111111111101</v>
      </c>
      <c r="G1086" s="17">
        <v>0.84236111111111101</v>
      </c>
      <c r="H1086" s="17">
        <v>0.84930555555555598</v>
      </c>
      <c r="I1086" s="17">
        <f t="shared" si="400"/>
        <v>6.9444444444449749E-3</v>
      </c>
      <c r="K1086" s="1">
        <f t="shared" si="401"/>
        <v>10</v>
      </c>
      <c r="L1086" s="1">
        <v>1</v>
      </c>
    </row>
    <row r="1087" spans="1:12" hidden="1">
      <c r="A1087">
        <v>1078</v>
      </c>
      <c r="B1087" s="16">
        <v>43620</v>
      </c>
      <c r="C1087" t="s">
        <v>75</v>
      </c>
      <c r="D1087" s="1" t="s">
        <v>18</v>
      </c>
      <c r="E1087" s="1" t="s">
        <v>26</v>
      </c>
      <c r="F1087" s="17">
        <v>0.81527777777777799</v>
      </c>
      <c r="G1087" s="17">
        <v>0.81944444444444497</v>
      </c>
      <c r="H1087" s="17">
        <v>0.83333333333333304</v>
      </c>
      <c r="I1087" s="17">
        <f t="shared" si="400"/>
        <v>1.3888888888888062E-2</v>
      </c>
      <c r="K1087" s="1">
        <f t="shared" si="401"/>
        <v>20</v>
      </c>
      <c r="L1087" s="1">
        <v>1</v>
      </c>
    </row>
    <row r="1088" spans="1:12" hidden="1">
      <c r="A1088">
        <v>1079</v>
      </c>
      <c r="B1088" s="16">
        <v>43620</v>
      </c>
      <c r="C1088" t="s">
        <v>656</v>
      </c>
      <c r="D1088" s="1" t="s">
        <v>18</v>
      </c>
      <c r="E1088" s="1" t="s">
        <v>302</v>
      </c>
      <c r="F1088" s="17">
        <v>0.72222222222222199</v>
      </c>
      <c r="G1088" s="17">
        <v>0.72777777777777797</v>
      </c>
      <c r="H1088" s="17">
        <v>0.74236111111111103</v>
      </c>
      <c r="I1088" s="17">
        <f t="shared" si="400"/>
        <v>1.4583333333333059E-2</v>
      </c>
      <c r="K1088" s="1">
        <f t="shared" si="401"/>
        <v>21</v>
      </c>
      <c r="L1088" s="1">
        <v>1</v>
      </c>
    </row>
    <row r="1089" spans="1:12" hidden="1">
      <c r="A1089">
        <v>1080</v>
      </c>
      <c r="B1089" s="16">
        <v>43620</v>
      </c>
      <c r="C1089" t="s">
        <v>107</v>
      </c>
      <c r="D1089" s="1" t="s">
        <v>106</v>
      </c>
      <c r="E1089" s="1" t="s">
        <v>26</v>
      </c>
      <c r="F1089" s="17">
        <v>0.56527777777777799</v>
      </c>
      <c r="G1089" s="17">
        <v>0.56527777777777799</v>
      </c>
      <c r="H1089" s="17">
        <v>0.58263888888888904</v>
      </c>
      <c r="I1089" s="17">
        <f t="shared" ref="I1089:I1090" si="402">H1089-G1089</f>
        <v>1.7361111111111049E-2</v>
      </c>
      <c r="K1089" s="1">
        <f t="shared" ref="K1089:K1090" si="403">MINUTE(I1089)</f>
        <v>25</v>
      </c>
      <c r="L1089" s="1">
        <v>1</v>
      </c>
    </row>
    <row r="1090" spans="1:12" hidden="1">
      <c r="A1090">
        <v>1081</v>
      </c>
      <c r="B1090" s="16">
        <v>43620</v>
      </c>
      <c r="C1090" t="s">
        <v>657</v>
      </c>
      <c r="D1090" s="1" t="s">
        <v>106</v>
      </c>
      <c r="E1090" s="1" t="s">
        <v>19</v>
      </c>
      <c r="F1090" s="17">
        <v>0.49236111111111103</v>
      </c>
      <c r="G1090" s="17">
        <v>0.49444444444444402</v>
      </c>
      <c r="H1090" s="17">
        <v>0.51388888888888895</v>
      </c>
      <c r="I1090" s="17">
        <f t="shared" si="402"/>
        <v>1.944444444444493E-2</v>
      </c>
      <c r="K1090" s="1">
        <f t="shared" si="403"/>
        <v>28</v>
      </c>
      <c r="L1090" s="1">
        <v>1</v>
      </c>
    </row>
    <row r="1091" spans="1:12" hidden="1">
      <c r="A1091">
        <v>1082</v>
      </c>
      <c r="B1091" s="16">
        <v>43620</v>
      </c>
      <c r="C1091" t="s">
        <v>40</v>
      </c>
      <c r="D1091" s="1" t="s">
        <v>38</v>
      </c>
      <c r="E1091" s="1" t="s">
        <v>45</v>
      </c>
      <c r="F1091" s="17">
        <v>0.50555555555555598</v>
      </c>
      <c r="G1091" s="17">
        <v>0.51388888888888895</v>
      </c>
      <c r="H1091" s="17">
        <v>0.52083333333333304</v>
      </c>
      <c r="I1091" s="17">
        <f t="shared" ref="I1091:I1094" si="404">H1091-G1091</f>
        <v>6.9444444444440867E-3</v>
      </c>
      <c r="K1091" s="1">
        <f t="shared" ref="K1091:K1094" si="405">MINUTE(I1091)</f>
        <v>10</v>
      </c>
      <c r="L1091" s="1">
        <v>1</v>
      </c>
    </row>
    <row r="1092" spans="1:12" hidden="1">
      <c r="A1092">
        <v>1083</v>
      </c>
      <c r="B1092" s="16">
        <v>43620</v>
      </c>
      <c r="C1092" t="s">
        <v>355</v>
      </c>
      <c r="D1092" s="1" t="s">
        <v>38</v>
      </c>
      <c r="E1092" s="1" t="s">
        <v>26</v>
      </c>
      <c r="F1092" s="17">
        <v>0.50486111111111098</v>
      </c>
      <c r="G1092" s="17">
        <v>0.50624999999999998</v>
      </c>
      <c r="H1092" s="17">
        <v>0.52083333333333304</v>
      </c>
      <c r="I1092" s="17">
        <f t="shared" si="404"/>
        <v>1.4583333333333059E-2</v>
      </c>
      <c r="K1092" s="1">
        <f t="shared" si="405"/>
        <v>21</v>
      </c>
      <c r="L1092" s="1">
        <v>1</v>
      </c>
    </row>
    <row r="1093" spans="1:12" hidden="1">
      <c r="A1093">
        <v>1084</v>
      </c>
      <c r="B1093" s="16">
        <v>43620</v>
      </c>
      <c r="C1093" t="s">
        <v>583</v>
      </c>
      <c r="D1093" s="1" t="s">
        <v>38</v>
      </c>
      <c r="E1093" s="1" t="s">
        <v>19</v>
      </c>
      <c r="F1093" s="17">
        <v>0.52083333333333304</v>
      </c>
      <c r="G1093" s="17">
        <v>0.52430555555555602</v>
      </c>
      <c r="H1093" s="17">
        <v>0.53472222222222199</v>
      </c>
      <c r="I1093" s="17">
        <f t="shared" si="404"/>
        <v>1.0416666666665964E-2</v>
      </c>
      <c r="K1093" s="1">
        <f t="shared" si="405"/>
        <v>15</v>
      </c>
      <c r="L1093" s="1">
        <v>1</v>
      </c>
    </row>
    <row r="1094" spans="1:12" hidden="1">
      <c r="A1094">
        <v>1085</v>
      </c>
      <c r="B1094" s="16">
        <v>43620</v>
      </c>
      <c r="C1094" t="s">
        <v>371</v>
      </c>
      <c r="D1094" s="1" t="s">
        <v>38</v>
      </c>
      <c r="E1094" s="1" t="s">
        <v>302</v>
      </c>
      <c r="F1094" s="17">
        <v>0.47569444444444398</v>
      </c>
      <c r="G1094" s="17">
        <v>0.47777777777777802</v>
      </c>
      <c r="H1094" s="17">
        <v>0.484722222222222</v>
      </c>
      <c r="I1094" s="17">
        <f t="shared" si="404"/>
        <v>6.9444444444439757E-3</v>
      </c>
      <c r="K1094" s="1">
        <f t="shared" si="405"/>
        <v>10</v>
      </c>
      <c r="L1094" s="1">
        <v>1</v>
      </c>
    </row>
    <row r="1095" spans="1:12" hidden="1">
      <c r="A1095">
        <v>1086</v>
      </c>
      <c r="B1095" s="16">
        <v>43620</v>
      </c>
      <c r="C1095" t="s">
        <v>658</v>
      </c>
      <c r="D1095" s="1" t="s">
        <v>13</v>
      </c>
      <c r="E1095" s="1" t="s">
        <v>659</v>
      </c>
      <c r="F1095" s="17">
        <v>0.77152777777777803</v>
      </c>
      <c r="G1095" s="17">
        <v>0.77152777777777803</v>
      </c>
      <c r="H1095" s="17">
        <v>0.78749999999999998</v>
      </c>
      <c r="I1095" s="17">
        <f t="shared" ref="I1095:I1098" si="406">H1095-G1095</f>
        <v>1.5972222222221943E-2</v>
      </c>
      <c r="K1095" s="1">
        <f t="shared" ref="K1095:K1098" si="407">MINUTE(I1095)</f>
        <v>23</v>
      </c>
      <c r="L1095" s="1">
        <v>1</v>
      </c>
    </row>
    <row r="1096" spans="1:12" hidden="1">
      <c r="A1096">
        <v>1087</v>
      </c>
      <c r="B1096" s="16">
        <v>43620</v>
      </c>
      <c r="C1096" t="s">
        <v>660</v>
      </c>
      <c r="D1096" s="1" t="s">
        <v>13</v>
      </c>
      <c r="E1096" s="1" t="s">
        <v>26</v>
      </c>
      <c r="F1096" s="17">
        <v>0.75416666666666698</v>
      </c>
      <c r="G1096" s="17">
        <v>0.75694444444444497</v>
      </c>
      <c r="H1096" s="17">
        <v>0.77569444444444402</v>
      </c>
      <c r="I1096" s="17">
        <f t="shared" si="406"/>
        <v>1.8749999999999045E-2</v>
      </c>
      <c r="K1096" s="1">
        <f t="shared" si="407"/>
        <v>27</v>
      </c>
      <c r="L1096" s="1">
        <v>1</v>
      </c>
    </row>
    <row r="1097" spans="1:12" hidden="1">
      <c r="A1097">
        <v>1088</v>
      </c>
      <c r="B1097" s="16">
        <v>43620</v>
      </c>
      <c r="C1097" t="s">
        <v>626</v>
      </c>
      <c r="D1097" s="1" t="s">
        <v>13</v>
      </c>
      <c r="E1097" s="1" t="s">
        <v>26</v>
      </c>
      <c r="F1097" s="17">
        <v>0.73611111111111105</v>
      </c>
      <c r="G1097" s="17">
        <v>0.75694444444444497</v>
      </c>
      <c r="H1097" s="17">
        <v>0.77569444444444402</v>
      </c>
      <c r="I1097" s="17">
        <f t="shared" si="406"/>
        <v>1.8749999999999045E-2</v>
      </c>
      <c r="K1097" s="1">
        <f t="shared" si="407"/>
        <v>27</v>
      </c>
      <c r="L1097" s="1">
        <v>1</v>
      </c>
    </row>
    <row r="1098" spans="1:12" hidden="1">
      <c r="A1098">
        <v>1089</v>
      </c>
      <c r="B1098" s="16">
        <v>43620</v>
      </c>
      <c r="C1098" t="s">
        <v>347</v>
      </c>
      <c r="D1098" s="1" t="s">
        <v>13</v>
      </c>
      <c r="E1098" s="1" t="s">
        <v>26</v>
      </c>
      <c r="F1098" s="17">
        <v>0.75763888888888897</v>
      </c>
      <c r="G1098" s="17">
        <v>0.76041666666666696</v>
      </c>
      <c r="H1098" s="17">
        <v>0.77361111111111103</v>
      </c>
      <c r="I1098" s="17">
        <f t="shared" si="406"/>
        <v>1.3194444444444065E-2</v>
      </c>
      <c r="K1098" s="1">
        <f t="shared" si="407"/>
        <v>19</v>
      </c>
      <c r="L1098" s="1">
        <v>1</v>
      </c>
    </row>
    <row r="1099" spans="1:12" hidden="1">
      <c r="A1099">
        <v>1090</v>
      </c>
      <c r="B1099" s="16">
        <v>43620</v>
      </c>
      <c r="C1099" t="s">
        <v>265</v>
      </c>
      <c r="D1099" s="1" t="s">
        <v>13</v>
      </c>
      <c r="E1099" s="1" t="s">
        <v>21</v>
      </c>
      <c r="F1099" s="17">
        <v>0.77083333333333304</v>
      </c>
      <c r="G1099" s="17">
        <v>0.77083333333333304</v>
      </c>
      <c r="H1099" s="1" t="s">
        <v>15</v>
      </c>
      <c r="I1099" s="17" t="e">
        <f t="shared" ref="I1099:I1104" si="408">H1099-G1099</f>
        <v>#VALUE!</v>
      </c>
      <c r="K1099" s="1" t="e">
        <f t="shared" ref="K1099:K1104" si="409">MINUTE(I1099)</f>
        <v>#VALUE!</v>
      </c>
      <c r="L1099" s="1">
        <v>1</v>
      </c>
    </row>
    <row r="1100" spans="1:12" hidden="1">
      <c r="A1100">
        <v>1091</v>
      </c>
      <c r="B1100" s="16">
        <v>43620</v>
      </c>
      <c r="C1100" t="s">
        <v>65</v>
      </c>
      <c r="D1100" s="1" t="s">
        <v>13</v>
      </c>
      <c r="E1100" s="1" t="s">
        <v>185</v>
      </c>
      <c r="F1100" s="17">
        <v>0.75972222222222197</v>
      </c>
      <c r="G1100" s="17">
        <v>0.79166666666666696</v>
      </c>
      <c r="H1100" s="17">
        <v>0.80694444444444402</v>
      </c>
      <c r="I1100" s="17">
        <f t="shared" si="408"/>
        <v>1.5277777777777057E-2</v>
      </c>
      <c r="K1100" s="1">
        <f t="shared" si="409"/>
        <v>22</v>
      </c>
      <c r="L1100" s="1">
        <v>1</v>
      </c>
    </row>
    <row r="1101" spans="1:12" hidden="1">
      <c r="A1101">
        <v>1092</v>
      </c>
      <c r="B1101" s="16">
        <v>43620</v>
      </c>
      <c r="C1101" t="s">
        <v>633</v>
      </c>
      <c r="D1101" s="1" t="s">
        <v>13</v>
      </c>
      <c r="E1101" s="1" t="s">
        <v>185</v>
      </c>
      <c r="F1101" s="17">
        <v>0.67500000000000004</v>
      </c>
      <c r="G1101" s="17">
        <v>0.67916666666666703</v>
      </c>
      <c r="H1101" s="17">
        <v>0.55763888888888902</v>
      </c>
      <c r="I1101" s="17">
        <f t="shared" si="408"/>
        <v>-0.12152777777777801</v>
      </c>
      <c r="K1101" s="1" t="e">
        <f t="shared" si="409"/>
        <v>#NUM!</v>
      </c>
      <c r="L1101" s="1">
        <v>1</v>
      </c>
    </row>
    <row r="1102" spans="1:12" hidden="1">
      <c r="A1102">
        <v>1093</v>
      </c>
      <c r="B1102" s="16">
        <v>43621</v>
      </c>
      <c r="C1102" t="s">
        <v>12</v>
      </c>
      <c r="D1102" s="1" t="s">
        <v>28</v>
      </c>
      <c r="E1102" s="1" t="s">
        <v>26</v>
      </c>
      <c r="F1102" s="17">
        <v>0.359027777777778</v>
      </c>
      <c r="G1102" s="17">
        <v>0.360416666666667</v>
      </c>
      <c r="H1102" s="17">
        <v>0.37222222222222201</v>
      </c>
      <c r="I1102" s="17">
        <f t="shared" si="408"/>
        <v>1.1805555555555014E-2</v>
      </c>
      <c r="K1102" s="1">
        <f t="shared" si="409"/>
        <v>17</v>
      </c>
      <c r="L1102" s="1">
        <v>1</v>
      </c>
    </row>
    <row r="1103" spans="1:12" hidden="1">
      <c r="A1103">
        <v>1094</v>
      </c>
      <c r="B1103" s="16">
        <v>43621</v>
      </c>
      <c r="C1103" t="s">
        <v>265</v>
      </c>
      <c r="D1103" s="1" t="s">
        <v>28</v>
      </c>
      <c r="E1103" s="1" t="s">
        <v>19</v>
      </c>
      <c r="F1103" s="17">
        <v>0.49097222222222198</v>
      </c>
      <c r="G1103" s="17">
        <v>0.49444444444444402</v>
      </c>
      <c r="H1103" s="17">
        <v>0.50763888888888897</v>
      </c>
      <c r="I1103" s="17">
        <f t="shared" si="408"/>
        <v>1.3194444444444953E-2</v>
      </c>
      <c r="K1103" s="1">
        <f t="shared" si="409"/>
        <v>19</v>
      </c>
      <c r="L1103" s="1">
        <v>1</v>
      </c>
    </row>
    <row r="1104" spans="1:12" hidden="1">
      <c r="A1104">
        <v>1095</v>
      </c>
      <c r="B1104" s="16">
        <v>43621</v>
      </c>
      <c r="C1104" t="s">
        <v>625</v>
      </c>
      <c r="D1104" s="1" t="s">
        <v>28</v>
      </c>
      <c r="E1104" s="1" t="s">
        <v>21</v>
      </c>
      <c r="F1104" s="17">
        <v>0.46527777777777801</v>
      </c>
      <c r="G1104" s="17">
        <v>0.46597222222222201</v>
      </c>
      <c r="H1104" s="17">
        <v>0.55625000000000002</v>
      </c>
      <c r="I1104" s="17">
        <f t="shared" si="408"/>
        <v>9.0277777777778012E-2</v>
      </c>
      <c r="K1104" s="1">
        <f t="shared" si="409"/>
        <v>10</v>
      </c>
      <c r="L1104" s="1">
        <v>1</v>
      </c>
    </row>
    <row r="1105" spans="1:12" hidden="1">
      <c r="A1105">
        <v>1096</v>
      </c>
      <c r="B1105" s="16">
        <v>43621</v>
      </c>
      <c r="C1105" t="s">
        <v>62</v>
      </c>
      <c r="D1105" s="1" t="s">
        <v>28</v>
      </c>
      <c r="E1105" s="1" t="s">
        <v>21</v>
      </c>
      <c r="F1105" s="17">
        <v>0.59027777777777801</v>
      </c>
      <c r="G1105" s="17">
        <v>0.59166666666666701</v>
      </c>
      <c r="H1105" s="17">
        <v>0.59722222222222199</v>
      </c>
      <c r="I1105" s="17">
        <f t="shared" ref="I1105:I1108" si="410">H1105-G1105</f>
        <v>5.5555555555549807E-3</v>
      </c>
      <c r="K1105" s="1">
        <f t="shared" ref="K1105:K1108" si="411">MINUTE(I1105)</f>
        <v>8</v>
      </c>
      <c r="L1105" s="1">
        <v>1</v>
      </c>
    </row>
    <row r="1106" spans="1:12" hidden="1">
      <c r="A1106">
        <v>1097</v>
      </c>
      <c r="B1106" s="16">
        <v>43621</v>
      </c>
      <c r="C1106" t="s">
        <v>661</v>
      </c>
      <c r="D1106" s="1" t="s">
        <v>13</v>
      </c>
      <c r="E1106" s="1" t="s">
        <v>29</v>
      </c>
      <c r="F1106" s="17">
        <v>0.77430555555555503</v>
      </c>
      <c r="G1106" s="17">
        <v>0.77777777777777801</v>
      </c>
      <c r="H1106" s="17">
        <v>0.78958333333333297</v>
      </c>
      <c r="I1106" s="17">
        <f t="shared" si="410"/>
        <v>1.1805555555554959E-2</v>
      </c>
      <c r="K1106" s="1">
        <f t="shared" si="411"/>
        <v>17</v>
      </c>
      <c r="L1106" s="1">
        <v>1</v>
      </c>
    </row>
    <row r="1107" spans="1:12" hidden="1">
      <c r="A1107">
        <v>1098</v>
      </c>
      <c r="B1107" s="16">
        <v>43621</v>
      </c>
      <c r="C1107" t="s">
        <v>662</v>
      </c>
      <c r="D1107" s="1" t="s">
        <v>13</v>
      </c>
      <c r="E1107" s="1" t="s">
        <v>26</v>
      </c>
      <c r="F1107" s="17">
        <v>0.78333333333333299</v>
      </c>
      <c r="G1107" s="17">
        <v>0.78819444444444497</v>
      </c>
      <c r="H1107" s="17">
        <v>0.82638888888888895</v>
      </c>
      <c r="I1107" s="17">
        <f t="shared" si="410"/>
        <v>3.8194444444443976E-2</v>
      </c>
      <c r="K1107" s="1">
        <f t="shared" si="411"/>
        <v>55</v>
      </c>
      <c r="L1107" s="1">
        <v>1</v>
      </c>
    </row>
    <row r="1108" spans="1:12" hidden="1">
      <c r="A1108">
        <v>1099</v>
      </c>
      <c r="B1108" s="16">
        <v>43621</v>
      </c>
      <c r="C1108" t="s">
        <v>347</v>
      </c>
      <c r="D1108" s="1" t="s">
        <v>13</v>
      </c>
      <c r="E1108" s="1" t="s">
        <v>55</v>
      </c>
      <c r="F1108" s="17">
        <v>0.68263888888888902</v>
      </c>
      <c r="G1108" s="17">
        <v>0.68888888888888899</v>
      </c>
      <c r="H1108" s="17">
        <v>0.69791666666666696</v>
      </c>
      <c r="I1108" s="17">
        <f t="shared" si="410"/>
        <v>9.0277777777779677E-3</v>
      </c>
      <c r="K1108" s="1">
        <f t="shared" si="411"/>
        <v>13</v>
      </c>
      <c r="L1108" s="1">
        <v>1</v>
      </c>
    </row>
    <row r="1109" spans="1:12" hidden="1">
      <c r="A1109">
        <v>1100</v>
      </c>
      <c r="B1109" s="16">
        <v>43621</v>
      </c>
      <c r="C1109" t="s">
        <v>269</v>
      </c>
      <c r="D1109" s="1" t="s">
        <v>106</v>
      </c>
      <c r="E1109" s="1" t="s">
        <v>26</v>
      </c>
      <c r="F1109" s="17">
        <v>0.40347222222222201</v>
      </c>
      <c r="G1109" s="17">
        <v>0.40625</v>
      </c>
      <c r="H1109" s="17">
        <v>0.41666666666666702</v>
      </c>
      <c r="I1109" s="17">
        <f t="shared" ref="I1109:I1115" si="412">H1109-G1109</f>
        <v>1.0416666666667018E-2</v>
      </c>
      <c r="K1109" s="1">
        <f t="shared" ref="K1109:K1115" si="413">MINUTE(I1109)</f>
        <v>15</v>
      </c>
      <c r="L1109" s="1">
        <v>1</v>
      </c>
    </row>
    <row r="1110" spans="1:12" hidden="1">
      <c r="A1110">
        <v>1101</v>
      </c>
      <c r="B1110" s="16">
        <v>43621</v>
      </c>
      <c r="C1110" t="s">
        <v>639</v>
      </c>
      <c r="D1110" s="1" t="s">
        <v>106</v>
      </c>
      <c r="E1110" s="1" t="s">
        <v>51</v>
      </c>
      <c r="F1110" s="17">
        <v>0.37222222222222201</v>
      </c>
      <c r="G1110" s="17">
        <v>0.375</v>
      </c>
      <c r="H1110" s="17">
        <v>0.38124999999999998</v>
      </c>
      <c r="I1110" s="17">
        <f t="shared" si="412"/>
        <v>6.2499999999999778E-3</v>
      </c>
      <c r="K1110" s="1">
        <f t="shared" si="413"/>
        <v>9</v>
      </c>
      <c r="L1110" s="1">
        <v>1</v>
      </c>
    </row>
    <row r="1111" spans="1:12" hidden="1">
      <c r="A1111">
        <v>1102</v>
      </c>
      <c r="B1111" s="16">
        <v>43621</v>
      </c>
      <c r="C1111" t="s">
        <v>355</v>
      </c>
      <c r="D1111" s="1" t="s">
        <v>106</v>
      </c>
      <c r="E1111" s="1" t="s">
        <v>21</v>
      </c>
      <c r="F1111" s="17">
        <v>0.52291666666666703</v>
      </c>
      <c r="G1111" s="17">
        <v>0.52291666666666703</v>
      </c>
      <c r="H1111" s="17">
        <v>0.52638888888888902</v>
      </c>
      <c r="I1111" s="17">
        <f t="shared" si="412"/>
        <v>3.4722222222219878E-3</v>
      </c>
      <c r="K1111" s="1">
        <f t="shared" si="413"/>
        <v>5</v>
      </c>
      <c r="L1111" s="1">
        <v>1</v>
      </c>
    </row>
    <row r="1112" spans="1:12" hidden="1">
      <c r="A1112">
        <v>1103</v>
      </c>
      <c r="B1112" s="16">
        <v>43621</v>
      </c>
      <c r="C1112" t="s">
        <v>663</v>
      </c>
      <c r="D1112" s="1" t="s">
        <v>106</v>
      </c>
      <c r="E1112" s="1" t="s">
        <v>26</v>
      </c>
      <c r="F1112" s="17">
        <v>0.52430555555555602</v>
      </c>
      <c r="G1112" s="17">
        <v>0.52777777777777801</v>
      </c>
      <c r="H1112" s="17">
        <v>0.54166666666666696</v>
      </c>
      <c r="I1112" s="17">
        <f t="shared" si="412"/>
        <v>1.3888888888888951E-2</v>
      </c>
      <c r="K1112" s="1">
        <f t="shared" si="413"/>
        <v>20</v>
      </c>
      <c r="L1112" s="1">
        <v>1</v>
      </c>
    </row>
    <row r="1113" spans="1:12" hidden="1">
      <c r="A1113">
        <v>1104</v>
      </c>
      <c r="B1113" s="16">
        <v>43621</v>
      </c>
      <c r="C1113" t="s">
        <v>664</v>
      </c>
      <c r="D1113" s="1" t="s">
        <v>106</v>
      </c>
      <c r="E1113" s="1" t="s">
        <v>26</v>
      </c>
      <c r="F1113" s="17">
        <v>0.79166666666666696</v>
      </c>
      <c r="G1113" s="17">
        <v>0.8125</v>
      </c>
      <c r="H1113" s="17">
        <v>0.83333333333333304</v>
      </c>
      <c r="I1113" s="17">
        <f t="shared" si="412"/>
        <v>2.0833333333333037E-2</v>
      </c>
      <c r="K1113" s="1">
        <f t="shared" si="413"/>
        <v>30</v>
      </c>
      <c r="L1113" s="1">
        <v>1</v>
      </c>
    </row>
    <row r="1114" spans="1:12" hidden="1">
      <c r="A1114">
        <v>1105</v>
      </c>
      <c r="B1114" s="16">
        <v>43621</v>
      </c>
      <c r="C1114" t="s">
        <v>127</v>
      </c>
      <c r="D1114" s="1" t="s">
        <v>106</v>
      </c>
      <c r="E1114" s="1" t="s">
        <v>26</v>
      </c>
      <c r="F1114" s="17">
        <v>0.77777777777777801</v>
      </c>
      <c r="G1114" s="17">
        <v>0.78472222222222199</v>
      </c>
      <c r="H1114" s="17">
        <v>0.80277777777777803</v>
      </c>
      <c r="I1114" s="17">
        <f t="shared" si="412"/>
        <v>1.8055555555556047E-2</v>
      </c>
      <c r="K1114" s="1">
        <f t="shared" si="413"/>
        <v>26</v>
      </c>
      <c r="L1114" s="1">
        <v>1</v>
      </c>
    </row>
    <row r="1115" spans="1:12" hidden="1">
      <c r="A1115">
        <v>1106</v>
      </c>
      <c r="B1115" s="16">
        <v>43621</v>
      </c>
      <c r="C1115" t="s">
        <v>665</v>
      </c>
      <c r="D1115" s="1" t="s">
        <v>106</v>
      </c>
      <c r="E1115" s="1" t="s">
        <v>217</v>
      </c>
      <c r="F1115" s="17">
        <v>0.67638888888888904</v>
      </c>
      <c r="G1115" s="17">
        <v>0.67708333333333304</v>
      </c>
      <c r="H1115" s="17">
        <v>0.6875</v>
      </c>
      <c r="I1115" s="17">
        <f t="shared" si="412"/>
        <v>1.0416666666666963E-2</v>
      </c>
      <c r="K1115" s="1">
        <f t="shared" si="413"/>
        <v>15</v>
      </c>
      <c r="L1115" s="1">
        <v>1</v>
      </c>
    </row>
    <row r="1116" spans="1:12" hidden="1">
      <c r="A1116">
        <v>1107</v>
      </c>
      <c r="B1116" s="16">
        <v>43621</v>
      </c>
      <c r="C1116" t="s">
        <v>187</v>
      </c>
      <c r="D1116" s="1" t="s">
        <v>31</v>
      </c>
      <c r="E1116" s="1" t="s">
        <v>26</v>
      </c>
      <c r="F1116" s="17">
        <v>0.70138888888888895</v>
      </c>
      <c r="G1116" s="17">
        <v>0.72291666666666698</v>
      </c>
      <c r="H1116" s="17">
        <v>0.75</v>
      </c>
      <c r="I1116" s="17">
        <f t="shared" ref="I1116:I1119" si="414">H1116-G1116</f>
        <v>2.7083333333333015E-2</v>
      </c>
      <c r="K1116" s="1">
        <f t="shared" ref="K1116:K1119" si="415">MINUTE(I1116)</f>
        <v>39</v>
      </c>
      <c r="L1116" s="1">
        <v>1</v>
      </c>
    </row>
    <row r="1117" spans="1:12" hidden="1">
      <c r="A1117">
        <v>1108</v>
      </c>
      <c r="B1117" s="16">
        <v>43621</v>
      </c>
      <c r="C1117" t="s">
        <v>486</v>
      </c>
      <c r="D1117" s="1" t="s">
        <v>31</v>
      </c>
      <c r="E1117" s="1" t="s">
        <v>19</v>
      </c>
      <c r="F1117" s="17">
        <v>0.75208333333333299</v>
      </c>
      <c r="G1117" s="17">
        <v>0.75694444444444497</v>
      </c>
      <c r="H1117" s="17">
        <v>0.76249999999999996</v>
      </c>
      <c r="I1117" s="17">
        <f t="shared" si="414"/>
        <v>5.5555555555549807E-3</v>
      </c>
      <c r="K1117" s="1">
        <f t="shared" si="415"/>
        <v>8</v>
      </c>
      <c r="L1117" s="1">
        <v>1</v>
      </c>
    </row>
    <row r="1118" spans="1:12" hidden="1">
      <c r="A1118">
        <v>1109</v>
      </c>
      <c r="B1118" s="16">
        <v>43621</v>
      </c>
      <c r="C1118" t="s">
        <v>445</v>
      </c>
      <c r="D1118" s="1" t="s">
        <v>31</v>
      </c>
      <c r="E1118" s="1" t="s">
        <v>26</v>
      </c>
      <c r="F1118" s="17">
        <v>0.76597222222222205</v>
      </c>
      <c r="G1118" s="17">
        <v>0.76736111111111105</v>
      </c>
      <c r="H1118" s="17">
        <v>0.77986111111111101</v>
      </c>
      <c r="I1118" s="17">
        <f t="shared" si="414"/>
        <v>1.2499999999999956E-2</v>
      </c>
      <c r="K1118" s="1">
        <f t="shared" si="415"/>
        <v>18</v>
      </c>
      <c r="L1118" s="1">
        <v>1</v>
      </c>
    </row>
    <row r="1119" spans="1:12" hidden="1">
      <c r="A1119">
        <v>1110</v>
      </c>
      <c r="B1119" s="16">
        <v>43621</v>
      </c>
      <c r="C1119" t="s">
        <v>666</v>
      </c>
      <c r="D1119" s="1" t="s">
        <v>31</v>
      </c>
      <c r="E1119" s="1" t="s">
        <v>26</v>
      </c>
      <c r="F1119" s="17">
        <v>0.79166666666666696</v>
      </c>
      <c r="G1119" s="17">
        <v>0.80416666666666703</v>
      </c>
      <c r="H1119" s="17">
        <v>0.81874999999999998</v>
      </c>
      <c r="I1119" s="17">
        <f t="shared" si="414"/>
        <v>1.4583333333332948E-2</v>
      </c>
      <c r="K1119" s="1">
        <f t="shared" si="415"/>
        <v>21</v>
      </c>
      <c r="L1119" s="1">
        <v>1</v>
      </c>
    </row>
    <row r="1120" spans="1:12" hidden="1">
      <c r="A1120">
        <v>1111</v>
      </c>
      <c r="B1120" s="16">
        <v>43622</v>
      </c>
      <c r="C1120" t="s">
        <v>99</v>
      </c>
      <c r="D1120" s="1" t="s">
        <v>18</v>
      </c>
      <c r="E1120" s="1" t="s">
        <v>29</v>
      </c>
      <c r="F1120" s="17">
        <v>0.63888888888888895</v>
      </c>
      <c r="G1120" s="17">
        <v>0.64375000000000004</v>
      </c>
      <c r="H1120" s="17">
        <v>0.64583333333333304</v>
      </c>
      <c r="I1120" s="17">
        <f t="shared" ref="I1120:I1131" si="416">H1120-G1120</f>
        <v>2.0833333333329929E-3</v>
      </c>
      <c r="K1120" s="1">
        <f t="shared" ref="K1120:K1131" si="417">MINUTE(I1120)</f>
        <v>3</v>
      </c>
      <c r="L1120" s="1">
        <v>1</v>
      </c>
    </row>
    <row r="1121" spans="1:12" hidden="1">
      <c r="A1121">
        <v>1112</v>
      </c>
      <c r="B1121" s="16">
        <v>43622</v>
      </c>
      <c r="C1121" t="s">
        <v>667</v>
      </c>
      <c r="D1121" s="1" t="s">
        <v>18</v>
      </c>
      <c r="E1121" s="1" t="s">
        <v>26</v>
      </c>
      <c r="F1121" s="17">
        <v>0.6875</v>
      </c>
      <c r="G1121" s="17">
        <v>0.69374999999999998</v>
      </c>
      <c r="H1121" s="17">
        <v>0.71527777777777801</v>
      </c>
      <c r="I1121" s="17">
        <f t="shared" si="416"/>
        <v>2.1527777777778034E-2</v>
      </c>
      <c r="K1121" s="1">
        <f t="shared" si="417"/>
        <v>31</v>
      </c>
      <c r="L1121" s="1">
        <v>1</v>
      </c>
    </row>
    <row r="1122" spans="1:12" hidden="1">
      <c r="A1122">
        <v>1113</v>
      </c>
      <c r="B1122" s="16">
        <v>43622</v>
      </c>
      <c r="C1122" t="s">
        <v>219</v>
      </c>
      <c r="D1122" s="1" t="s">
        <v>18</v>
      </c>
      <c r="E1122" s="1" t="s">
        <v>26</v>
      </c>
      <c r="F1122" s="17">
        <v>0.43333333333333302</v>
      </c>
      <c r="G1122" s="17">
        <v>0.4375</v>
      </c>
      <c r="H1122" s="17">
        <v>0.47569444444444398</v>
      </c>
      <c r="I1122" s="17">
        <f t="shared" si="416"/>
        <v>3.8194444444443976E-2</v>
      </c>
      <c r="K1122" s="1">
        <f t="shared" si="417"/>
        <v>55</v>
      </c>
      <c r="L1122" s="1">
        <v>1</v>
      </c>
    </row>
    <row r="1123" spans="1:12" hidden="1">
      <c r="A1123">
        <v>1114</v>
      </c>
      <c r="B1123" s="16">
        <v>43622</v>
      </c>
      <c r="C1123" t="s">
        <v>550</v>
      </c>
      <c r="D1123" s="1" t="s">
        <v>18</v>
      </c>
      <c r="E1123" s="1" t="s">
        <v>26</v>
      </c>
      <c r="F1123" s="17">
        <v>0.49444444444444402</v>
      </c>
      <c r="G1123" s="17">
        <v>0.50138888888888899</v>
      </c>
      <c r="H1123" s="17">
        <v>0.51527777777777795</v>
      </c>
      <c r="I1123" s="17">
        <f t="shared" si="416"/>
        <v>1.3888888888888951E-2</v>
      </c>
      <c r="K1123" s="1">
        <f t="shared" si="417"/>
        <v>20</v>
      </c>
      <c r="L1123" s="1">
        <v>1</v>
      </c>
    </row>
    <row r="1124" spans="1:12" hidden="1">
      <c r="A1124">
        <v>1115</v>
      </c>
      <c r="B1124" s="16">
        <v>43622</v>
      </c>
      <c r="C1124" t="s">
        <v>69</v>
      </c>
      <c r="D1124" s="1" t="s">
        <v>18</v>
      </c>
      <c r="E1124" s="1" t="s">
        <v>21</v>
      </c>
      <c r="F1124" s="17">
        <v>0.80069444444444404</v>
      </c>
      <c r="G1124" s="17">
        <v>0.80069444444444404</v>
      </c>
      <c r="H1124" s="17">
        <v>0.84027777777777801</v>
      </c>
      <c r="I1124" s="17">
        <f t="shared" si="416"/>
        <v>3.958333333333397E-2</v>
      </c>
      <c r="K1124" s="1">
        <f t="shared" si="417"/>
        <v>57</v>
      </c>
      <c r="L1124" s="1">
        <v>1</v>
      </c>
    </row>
    <row r="1125" spans="1:12" hidden="1">
      <c r="A1125">
        <v>1116</v>
      </c>
      <c r="B1125" s="16">
        <v>43622</v>
      </c>
      <c r="C1125" t="s">
        <v>579</v>
      </c>
      <c r="D1125" s="1" t="s">
        <v>18</v>
      </c>
      <c r="E1125" s="1" t="s">
        <v>95</v>
      </c>
      <c r="F1125" s="17">
        <v>0.79513888888888895</v>
      </c>
      <c r="G1125" s="17">
        <v>0.79861111111111105</v>
      </c>
      <c r="H1125" s="17">
        <v>0.80069444444444404</v>
      </c>
      <c r="I1125" s="17">
        <f t="shared" si="416"/>
        <v>2.0833333333329929E-3</v>
      </c>
      <c r="K1125" s="1">
        <f t="shared" si="417"/>
        <v>3</v>
      </c>
      <c r="L1125" s="1">
        <v>1</v>
      </c>
    </row>
    <row r="1126" spans="1:12" hidden="1">
      <c r="A1126">
        <v>1117</v>
      </c>
      <c r="B1126" s="16">
        <v>43622</v>
      </c>
      <c r="C1126" t="s">
        <v>346</v>
      </c>
      <c r="D1126" s="1" t="s">
        <v>18</v>
      </c>
      <c r="E1126" s="1" t="s">
        <v>26</v>
      </c>
      <c r="F1126" s="17">
        <v>0.74652777777777801</v>
      </c>
      <c r="G1126" s="17">
        <v>0.75694444444444497</v>
      </c>
      <c r="H1126" s="17">
        <v>0.77986111111111101</v>
      </c>
      <c r="I1126" s="17">
        <f t="shared" si="416"/>
        <v>2.291666666666603E-2</v>
      </c>
      <c r="K1126" s="1">
        <f t="shared" si="417"/>
        <v>33</v>
      </c>
      <c r="L1126" s="1">
        <v>1</v>
      </c>
    </row>
    <row r="1127" spans="1:12" hidden="1">
      <c r="A1127">
        <v>1118</v>
      </c>
      <c r="B1127" s="16">
        <v>43622</v>
      </c>
      <c r="C1127" t="s">
        <v>142</v>
      </c>
      <c r="D1127" s="1" t="s">
        <v>18</v>
      </c>
      <c r="E1127" s="1" t="s">
        <v>26</v>
      </c>
      <c r="F1127" s="17">
        <v>0.71319444444444402</v>
      </c>
      <c r="G1127" s="17">
        <v>0.71527777777777801</v>
      </c>
      <c r="H1127" s="17">
        <v>0.73124999999999996</v>
      </c>
      <c r="I1127" s="17">
        <f t="shared" si="416"/>
        <v>1.5972222222221943E-2</v>
      </c>
      <c r="K1127" s="1">
        <f t="shared" si="417"/>
        <v>23</v>
      </c>
      <c r="L1127" s="1">
        <v>1</v>
      </c>
    </row>
    <row r="1128" spans="1:12" hidden="1">
      <c r="A1128">
        <v>1119</v>
      </c>
      <c r="B1128" s="16">
        <v>43622</v>
      </c>
      <c r="C1128" t="s">
        <v>595</v>
      </c>
      <c r="D1128" s="1" t="s">
        <v>18</v>
      </c>
      <c r="E1128" s="1" t="s">
        <v>51</v>
      </c>
      <c r="F1128" s="17">
        <v>0.47291666666666698</v>
      </c>
      <c r="G1128" s="17">
        <v>0.47916666666666702</v>
      </c>
      <c r="H1128" s="17">
        <v>0.48958333333333298</v>
      </c>
      <c r="I1128" s="17">
        <f t="shared" si="416"/>
        <v>1.0416666666665964E-2</v>
      </c>
      <c r="K1128" s="1">
        <f t="shared" si="417"/>
        <v>15</v>
      </c>
      <c r="L1128" s="1">
        <v>1</v>
      </c>
    </row>
    <row r="1129" spans="1:12" hidden="1">
      <c r="A1129">
        <v>1120</v>
      </c>
      <c r="B1129" s="16">
        <v>43622</v>
      </c>
      <c r="C1129" t="s">
        <v>75</v>
      </c>
      <c r="D1129" s="1" t="s">
        <v>18</v>
      </c>
      <c r="E1129" s="1" t="s">
        <v>19</v>
      </c>
      <c r="F1129" s="17">
        <v>0.51458333333333295</v>
      </c>
      <c r="G1129" s="17">
        <v>0.53472222222222199</v>
      </c>
      <c r="H1129" s="17">
        <v>0.54166666666666696</v>
      </c>
      <c r="I1129" s="17">
        <f t="shared" si="416"/>
        <v>6.9444444444449749E-3</v>
      </c>
      <c r="K1129" s="1">
        <f t="shared" si="417"/>
        <v>10</v>
      </c>
      <c r="L1129" s="1">
        <v>1</v>
      </c>
    </row>
    <row r="1130" spans="1:12" hidden="1">
      <c r="A1130">
        <v>1121</v>
      </c>
      <c r="B1130" s="16">
        <v>43622</v>
      </c>
      <c r="C1130" t="s">
        <v>668</v>
      </c>
      <c r="D1130" s="1" t="s">
        <v>18</v>
      </c>
      <c r="E1130" s="1" t="s">
        <v>19</v>
      </c>
      <c r="F1130" s="17">
        <v>0.43402777777777801</v>
      </c>
      <c r="G1130" s="17">
        <v>0.43541666666666701</v>
      </c>
      <c r="H1130" s="1" t="s">
        <v>15</v>
      </c>
      <c r="I1130" s="17" t="e">
        <f t="shared" si="416"/>
        <v>#VALUE!</v>
      </c>
      <c r="K1130" s="1" t="e">
        <f t="shared" si="417"/>
        <v>#VALUE!</v>
      </c>
      <c r="L1130" s="1">
        <v>1</v>
      </c>
    </row>
    <row r="1131" spans="1:12" hidden="1">
      <c r="A1131">
        <v>1122</v>
      </c>
      <c r="B1131" s="16">
        <v>43622</v>
      </c>
      <c r="C1131" t="s">
        <v>65</v>
      </c>
      <c r="D1131" s="1" t="s">
        <v>18</v>
      </c>
      <c r="E1131" s="1" t="s">
        <v>29</v>
      </c>
      <c r="F1131" s="17">
        <v>0.53263888888888899</v>
      </c>
      <c r="G1131" s="17">
        <v>0.53819444444444398</v>
      </c>
      <c r="H1131" s="17">
        <v>0.55069444444444404</v>
      </c>
      <c r="I1131" s="17">
        <f t="shared" si="416"/>
        <v>1.2500000000000067E-2</v>
      </c>
      <c r="K1131" s="1">
        <f t="shared" si="417"/>
        <v>18</v>
      </c>
      <c r="L1131" s="1">
        <v>1</v>
      </c>
    </row>
    <row r="1132" spans="1:12" hidden="1">
      <c r="A1132">
        <v>1123</v>
      </c>
      <c r="B1132" s="16">
        <v>43622</v>
      </c>
      <c r="C1132" t="s">
        <v>201</v>
      </c>
      <c r="D1132" s="1" t="s">
        <v>106</v>
      </c>
      <c r="E1132" s="1" t="s">
        <v>567</v>
      </c>
      <c r="F1132" s="17">
        <v>0.38263888888888897</v>
      </c>
      <c r="G1132" s="17">
        <v>0.38888888888888901</v>
      </c>
      <c r="H1132" s="17">
        <v>0.41319444444444398</v>
      </c>
      <c r="I1132" s="17">
        <f t="shared" ref="I1132:I1138" si="418">H1132-G1132</f>
        <v>2.430555555555497E-2</v>
      </c>
      <c r="K1132" s="1">
        <f t="shared" ref="K1132:K1138" si="419">MINUTE(I1132)</f>
        <v>35</v>
      </c>
      <c r="L1132" s="1">
        <v>1</v>
      </c>
    </row>
    <row r="1133" spans="1:12" hidden="1">
      <c r="A1133">
        <v>1124</v>
      </c>
      <c r="B1133" s="16">
        <v>43622</v>
      </c>
      <c r="C1133" t="s">
        <v>669</v>
      </c>
      <c r="D1133" s="1" t="s">
        <v>106</v>
      </c>
      <c r="E1133" s="1" t="s">
        <v>26</v>
      </c>
      <c r="F1133" s="17">
        <v>0.53819444444444398</v>
      </c>
      <c r="G1133" s="17">
        <v>0.54166666666666696</v>
      </c>
      <c r="H1133" s="17">
        <v>0.561805555555556</v>
      </c>
      <c r="I1133" s="17">
        <f t="shared" si="418"/>
        <v>2.0138888888889039E-2</v>
      </c>
      <c r="K1133" s="1">
        <f t="shared" si="419"/>
        <v>29</v>
      </c>
      <c r="L1133" s="1">
        <v>1</v>
      </c>
    </row>
    <row r="1134" spans="1:12" hidden="1">
      <c r="A1134">
        <v>1125</v>
      </c>
      <c r="B1134" s="16">
        <v>43622</v>
      </c>
      <c r="C1134" t="s">
        <v>153</v>
      </c>
      <c r="D1134" s="1" t="s">
        <v>106</v>
      </c>
      <c r="E1134" s="1" t="s">
        <v>217</v>
      </c>
      <c r="F1134" s="17">
        <v>0.44444444444444398</v>
      </c>
      <c r="G1134" s="17">
        <v>0.47222222222222199</v>
      </c>
      <c r="H1134" s="17">
        <v>0.48611111111111099</v>
      </c>
      <c r="I1134" s="17">
        <f t="shared" si="418"/>
        <v>1.3888888888889006E-2</v>
      </c>
      <c r="K1134" s="1">
        <f t="shared" si="419"/>
        <v>20</v>
      </c>
      <c r="L1134" s="1">
        <v>1</v>
      </c>
    </row>
    <row r="1135" spans="1:12" hidden="1">
      <c r="A1135">
        <v>1126</v>
      </c>
      <c r="B1135" s="16">
        <v>43622</v>
      </c>
      <c r="C1135" t="s">
        <v>670</v>
      </c>
      <c r="D1135" s="1" t="s">
        <v>106</v>
      </c>
      <c r="E1135" s="1" t="s">
        <v>26</v>
      </c>
      <c r="F1135" s="17">
        <v>0.46527777777777801</v>
      </c>
      <c r="G1135" s="17">
        <v>0.48611111111111099</v>
      </c>
      <c r="H1135" s="17">
        <v>0.49305555555555602</v>
      </c>
      <c r="I1135" s="17">
        <f t="shared" si="418"/>
        <v>6.9444444444450304E-3</v>
      </c>
      <c r="K1135" s="1">
        <f t="shared" si="419"/>
        <v>10</v>
      </c>
      <c r="L1135" s="1">
        <v>1</v>
      </c>
    </row>
    <row r="1136" spans="1:12" hidden="1">
      <c r="A1136">
        <v>1127</v>
      </c>
      <c r="B1136" s="16">
        <v>43622</v>
      </c>
      <c r="C1136" t="s">
        <v>196</v>
      </c>
      <c r="D1136" s="1" t="s">
        <v>106</v>
      </c>
      <c r="E1136" s="1" t="s">
        <v>217</v>
      </c>
      <c r="F1136" s="17">
        <v>0.46666666666666701</v>
      </c>
      <c r="G1136" s="17">
        <v>0.48611111111111099</v>
      </c>
      <c r="H1136" s="17">
        <v>0.50347222222222199</v>
      </c>
      <c r="I1136" s="17">
        <f t="shared" si="418"/>
        <v>1.7361111111110994E-2</v>
      </c>
      <c r="K1136" s="1">
        <f t="shared" si="419"/>
        <v>25</v>
      </c>
      <c r="L1136" s="1">
        <v>1</v>
      </c>
    </row>
    <row r="1137" spans="1:12" hidden="1">
      <c r="A1137">
        <v>1128</v>
      </c>
      <c r="B1137" s="16">
        <v>43622</v>
      </c>
      <c r="C1137" t="s">
        <v>671</v>
      </c>
      <c r="D1137" s="1" t="s">
        <v>106</v>
      </c>
      <c r="E1137" s="1" t="s">
        <v>26</v>
      </c>
      <c r="F1137" s="17">
        <v>0.44027777777777799</v>
      </c>
      <c r="G1137" s="17">
        <v>0.45138888888888901</v>
      </c>
      <c r="H1137" s="17">
        <v>0.46875</v>
      </c>
      <c r="I1137" s="17">
        <f t="shared" si="418"/>
        <v>1.7361111111110994E-2</v>
      </c>
      <c r="K1137" s="1">
        <f t="shared" si="419"/>
        <v>25</v>
      </c>
      <c r="L1137" s="1">
        <v>1</v>
      </c>
    </row>
    <row r="1138" spans="1:12" hidden="1">
      <c r="A1138">
        <v>1129</v>
      </c>
      <c r="B1138" s="16">
        <v>43622</v>
      </c>
      <c r="C1138" t="s">
        <v>672</v>
      </c>
      <c r="D1138" s="1" t="s">
        <v>106</v>
      </c>
      <c r="E1138" s="1" t="s">
        <v>26</v>
      </c>
      <c r="F1138" s="17">
        <v>0.43333333333333302</v>
      </c>
      <c r="G1138" s="17">
        <v>0.4375</v>
      </c>
      <c r="H1138" s="17">
        <v>0.45138888888888901</v>
      </c>
      <c r="I1138" s="17">
        <f t="shared" si="418"/>
        <v>1.3888888888889006E-2</v>
      </c>
      <c r="K1138" s="1">
        <f t="shared" si="419"/>
        <v>20</v>
      </c>
      <c r="L1138" s="1">
        <v>1</v>
      </c>
    </row>
    <row r="1139" spans="1:12" hidden="1">
      <c r="A1139">
        <v>1130</v>
      </c>
      <c r="B1139" s="16">
        <v>43622</v>
      </c>
      <c r="C1139" t="s">
        <v>673</v>
      </c>
      <c r="D1139" s="1" t="s">
        <v>106</v>
      </c>
      <c r="E1139" s="1" t="s">
        <v>26</v>
      </c>
      <c r="F1139" s="17">
        <v>0.79861111111111105</v>
      </c>
      <c r="G1139" s="17">
        <v>0.8125</v>
      </c>
      <c r="H1139" s="17">
        <v>0.83333333333333304</v>
      </c>
      <c r="I1139" s="17">
        <f t="shared" ref="I1139" si="420">H1139-G1139</f>
        <v>2.0833333333333037E-2</v>
      </c>
      <c r="K1139" s="1">
        <f t="shared" ref="K1139" si="421">MINUTE(I1139)</f>
        <v>30</v>
      </c>
      <c r="L1139" s="1">
        <v>1</v>
      </c>
    </row>
    <row r="1140" spans="1:12" hidden="1">
      <c r="A1140">
        <v>1131</v>
      </c>
      <c r="B1140" s="16">
        <v>43622</v>
      </c>
      <c r="C1140" t="s">
        <v>270</v>
      </c>
      <c r="D1140" s="1" t="s">
        <v>31</v>
      </c>
      <c r="E1140" s="1" t="s">
        <v>26</v>
      </c>
      <c r="F1140" s="17">
        <v>0.72777777777777797</v>
      </c>
      <c r="G1140" s="17">
        <v>0.73958333333333304</v>
      </c>
      <c r="H1140" s="1" t="s">
        <v>15</v>
      </c>
      <c r="I1140" s="17" t="e">
        <f t="shared" ref="I1140:I1145" si="422">H1140-G1140</f>
        <v>#VALUE!</v>
      </c>
      <c r="K1140" s="1" t="e">
        <f t="shared" ref="K1140:K1145" si="423">MINUTE(I1140)</f>
        <v>#VALUE!</v>
      </c>
      <c r="L1140" s="1">
        <v>1</v>
      </c>
    </row>
    <row r="1141" spans="1:12" hidden="1">
      <c r="A1141">
        <v>1132</v>
      </c>
      <c r="B1141" s="16">
        <v>43622</v>
      </c>
      <c r="C1141" t="s">
        <v>584</v>
      </c>
      <c r="D1141" s="1" t="s">
        <v>31</v>
      </c>
      <c r="E1141" s="1" t="s">
        <v>26</v>
      </c>
      <c r="F1141" s="17">
        <v>0.719444444444444</v>
      </c>
      <c r="G1141" s="17">
        <v>0.73958333333333304</v>
      </c>
      <c r="H1141" s="1" t="s">
        <v>15</v>
      </c>
      <c r="I1141" s="17" t="e">
        <f t="shared" si="422"/>
        <v>#VALUE!</v>
      </c>
      <c r="K1141" s="1" t="e">
        <f t="shared" si="423"/>
        <v>#VALUE!</v>
      </c>
      <c r="L1141" s="1">
        <v>1</v>
      </c>
    </row>
    <row r="1142" spans="1:12" hidden="1">
      <c r="A1142">
        <v>1133</v>
      </c>
      <c r="B1142" s="16">
        <v>43623</v>
      </c>
      <c r="C1142" t="s">
        <v>674</v>
      </c>
      <c r="D1142" s="1" t="s">
        <v>13</v>
      </c>
      <c r="E1142" s="1" t="s">
        <v>185</v>
      </c>
      <c r="F1142" s="17">
        <v>0.61805555555555602</v>
      </c>
      <c r="G1142" s="17">
        <v>0.64583333333333304</v>
      </c>
      <c r="H1142" s="17">
        <v>0.65486111111111101</v>
      </c>
      <c r="I1142" s="17">
        <f t="shared" si="422"/>
        <v>9.0277777777779677E-3</v>
      </c>
      <c r="K1142" s="1">
        <f t="shared" si="423"/>
        <v>13</v>
      </c>
      <c r="L1142" s="1">
        <v>1</v>
      </c>
    </row>
    <row r="1143" spans="1:12" hidden="1">
      <c r="A1143">
        <v>1134</v>
      </c>
      <c r="B1143" s="16">
        <v>43623</v>
      </c>
      <c r="C1143" t="s">
        <v>675</v>
      </c>
      <c r="D1143" s="1" t="s">
        <v>13</v>
      </c>
      <c r="E1143" s="1" t="s">
        <v>26</v>
      </c>
      <c r="F1143" s="17">
        <v>0.61875000000000002</v>
      </c>
      <c r="G1143" s="17">
        <v>0.62013888888888902</v>
      </c>
      <c r="H1143" s="17">
        <v>0.64583333333333304</v>
      </c>
      <c r="I1143" s="17">
        <f t="shared" si="422"/>
        <v>2.569444444444402E-2</v>
      </c>
      <c r="K1143" s="1">
        <f t="shared" si="423"/>
        <v>37</v>
      </c>
      <c r="L1143" s="1">
        <v>1</v>
      </c>
    </row>
    <row r="1144" spans="1:12" hidden="1">
      <c r="A1144">
        <v>1135</v>
      </c>
      <c r="B1144" s="16">
        <v>43623</v>
      </c>
      <c r="C1144" t="s">
        <v>676</v>
      </c>
      <c r="D1144" s="1" t="s">
        <v>13</v>
      </c>
      <c r="E1144" s="1" t="s">
        <v>185</v>
      </c>
      <c r="F1144" s="17">
        <v>0.70694444444444404</v>
      </c>
      <c r="G1144" s="17">
        <v>0.70833333333333304</v>
      </c>
      <c r="H1144" s="17">
        <v>0.71666666666666701</v>
      </c>
      <c r="I1144" s="17">
        <f t="shared" si="422"/>
        <v>8.3333333333339699E-3</v>
      </c>
      <c r="K1144" s="1">
        <f t="shared" si="423"/>
        <v>12</v>
      </c>
      <c r="L1144" s="1">
        <v>1</v>
      </c>
    </row>
    <row r="1145" spans="1:12" hidden="1">
      <c r="A1145">
        <v>1136</v>
      </c>
      <c r="B1145" s="16">
        <v>43623</v>
      </c>
      <c r="C1145" t="s">
        <v>677</v>
      </c>
      <c r="D1145" s="1" t="s">
        <v>13</v>
      </c>
      <c r="E1145" s="1" t="s">
        <v>26</v>
      </c>
      <c r="F1145" s="17">
        <v>0.83333333333333304</v>
      </c>
      <c r="G1145" s="17">
        <v>0.85416666666666696</v>
      </c>
      <c r="H1145" s="17">
        <v>0.88333333333333297</v>
      </c>
      <c r="I1145" s="17">
        <f t="shared" si="422"/>
        <v>2.9166666666666008E-2</v>
      </c>
      <c r="K1145" s="1">
        <f t="shared" si="423"/>
        <v>42</v>
      </c>
      <c r="L1145" s="1">
        <v>1</v>
      </c>
    </row>
    <row r="1146" spans="1:12" hidden="1">
      <c r="A1146">
        <v>1137</v>
      </c>
      <c r="B1146" s="16">
        <v>43623</v>
      </c>
      <c r="C1146" t="s">
        <v>678</v>
      </c>
      <c r="D1146" s="1" t="s">
        <v>38</v>
      </c>
      <c r="E1146" s="1" t="s">
        <v>95</v>
      </c>
      <c r="F1146" s="17">
        <v>0.438194444444444</v>
      </c>
      <c r="G1146" s="17">
        <v>0.43958333333333299</v>
      </c>
      <c r="H1146" s="17">
        <v>0.44791666666666702</v>
      </c>
      <c r="I1146" s="17">
        <f t="shared" ref="I1146:I1150" si="424">H1146-G1146</f>
        <v>8.3333333333340254E-3</v>
      </c>
      <c r="K1146" s="1">
        <f t="shared" ref="K1146:K1150" si="425">MINUTE(I1146)</f>
        <v>12</v>
      </c>
      <c r="L1146" s="1">
        <v>1</v>
      </c>
    </row>
    <row r="1147" spans="1:12" hidden="1">
      <c r="A1147">
        <v>1138</v>
      </c>
      <c r="B1147" s="16">
        <v>43623</v>
      </c>
      <c r="C1147" t="s">
        <v>492</v>
      </c>
      <c r="D1147" s="1" t="s">
        <v>38</v>
      </c>
      <c r="E1147" s="1" t="s">
        <v>26</v>
      </c>
      <c r="F1147" s="17">
        <v>0.48888888888888898</v>
      </c>
      <c r="G1147" s="17">
        <v>0.48958333333333298</v>
      </c>
      <c r="H1147" s="17">
        <v>0.51527777777777795</v>
      </c>
      <c r="I1147" s="17">
        <f t="shared" si="424"/>
        <v>2.5694444444444964E-2</v>
      </c>
      <c r="K1147" s="1">
        <f t="shared" si="425"/>
        <v>37</v>
      </c>
      <c r="L1147" s="1">
        <v>1</v>
      </c>
    </row>
    <row r="1148" spans="1:12" hidden="1">
      <c r="A1148">
        <v>1139</v>
      </c>
      <c r="B1148" s="16">
        <v>43623</v>
      </c>
      <c r="C1148" t="s">
        <v>679</v>
      </c>
      <c r="D1148" s="1" t="s">
        <v>38</v>
      </c>
      <c r="E1148" s="1" t="s">
        <v>26</v>
      </c>
      <c r="F1148" s="17">
        <v>0.50624999999999998</v>
      </c>
      <c r="G1148" s="17">
        <v>0.51805555555555605</v>
      </c>
      <c r="H1148" s="17">
        <v>0.52847222222222201</v>
      </c>
      <c r="I1148" s="17">
        <f t="shared" si="424"/>
        <v>1.0416666666665964E-2</v>
      </c>
      <c r="K1148" s="1">
        <f t="shared" si="425"/>
        <v>15</v>
      </c>
      <c r="L1148" s="1">
        <v>1</v>
      </c>
    </row>
    <row r="1149" spans="1:12" hidden="1">
      <c r="A1149">
        <v>1140</v>
      </c>
      <c r="B1149" s="16">
        <v>43623</v>
      </c>
      <c r="C1149" t="s">
        <v>680</v>
      </c>
      <c r="D1149" s="1" t="s">
        <v>38</v>
      </c>
      <c r="E1149" s="1" t="s">
        <v>26</v>
      </c>
      <c r="F1149" s="17">
        <v>0.56458333333333299</v>
      </c>
      <c r="G1149" s="17">
        <v>0.56597222222222199</v>
      </c>
      <c r="H1149" s="17">
        <v>0.58333333333333304</v>
      </c>
      <c r="I1149" s="17">
        <f t="shared" si="424"/>
        <v>1.7361111111111049E-2</v>
      </c>
      <c r="K1149" s="1">
        <f t="shared" si="425"/>
        <v>25</v>
      </c>
      <c r="L1149" s="1">
        <v>1</v>
      </c>
    </row>
    <row r="1150" spans="1:12" hidden="1">
      <c r="A1150">
        <v>1141</v>
      </c>
      <c r="B1150" s="16">
        <v>43623</v>
      </c>
      <c r="C1150" t="s">
        <v>25</v>
      </c>
      <c r="D1150" s="1" t="s">
        <v>38</v>
      </c>
      <c r="E1150" s="1" t="s">
        <v>26</v>
      </c>
      <c r="F1150" s="17">
        <v>0.61597222222222203</v>
      </c>
      <c r="G1150" s="17">
        <v>0.61597222222222203</v>
      </c>
      <c r="H1150" s="17">
        <v>0.63402777777777797</v>
      </c>
      <c r="I1150" s="17">
        <f t="shared" si="424"/>
        <v>1.8055555555555935E-2</v>
      </c>
      <c r="K1150" s="1">
        <f t="shared" si="425"/>
        <v>26</v>
      </c>
      <c r="L1150" s="1">
        <v>1</v>
      </c>
    </row>
    <row r="1151" spans="1:12" hidden="1">
      <c r="A1151">
        <v>1142</v>
      </c>
      <c r="B1151" s="16">
        <v>43623</v>
      </c>
      <c r="C1151" t="s">
        <v>326</v>
      </c>
      <c r="D1151" s="1" t="s">
        <v>38</v>
      </c>
      <c r="E1151" s="1" t="s">
        <v>29</v>
      </c>
      <c r="F1151" s="17">
        <v>0.77569444444444402</v>
      </c>
      <c r="G1151" s="17">
        <v>0.78125</v>
      </c>
      <c r="H1151" s="17">
        <v>0.79444444444444395</v>
      </c>
      <c r="I1151" s="17">
        <f t="shared" ref="I1151" si="426">H1151-G1151</f>
        <v>1.3194444444443953E-2</v>
      </c>
      <c r="K1151" s="1">
        <f t="shared" ref="K1151" si="427">MINUTE(I1151)</f>
        <v>19</v>
      </c>
      <c r="L1151" s="1">
        <v>1</v>
      </c>
    </row>
    <row r="1152" spans="1:12" hidden="1">
      <c r="A1152">
        <v>1143</v>
      </c>
      <c r="B1152" s="16">
        <v>43624</v>
      </c>
      <c r="C1152" t="s">
        <v>109</v>
      </c>
      <c r="D1152" s="1" t="s">
        <v>106</v>
      </c>
      <c r="E1152" s="1" t="s">
        <v>26</v>
      </c>
      <c r="F1152" s="17">
        <v>0.72499999999999998</v>
      </c>
      <c r="G1152" s="17">
        <v>0.72499999999999998</v>
      </c>
      <c r="H1152" s="17">
        <v>0.74305555555555503</v>
      </c>
      <c r="I1152" s="17">
        <f t="shared" ref="I1152:I1160" si="428">H1152-G1152</f>
        <v>1.8055555555555047E-2</v>
      </c>
      <c r="K1152" s="1">
        <f t="shared" ref="K1152:K1160" si="429">MINUTE(I1152)</f>
        <v>26</v>
      </c>
      <c r="L1152" s="1">
        <v>1</v>
      </c>
    </row>
    <row r="1153" spans="1:12" hidden="1">
      <c r="A1153">
        <v>1144</v>
      </c>
      <c r="B1153" s="16">
        <v>43624</v>
      </c>
      <c r="C1153" t="s">
        <v>113</v>
      </c>
      <c r="D1153" s="1" t="s">
        <v>106</v>
      </c>
      <c r="E1153" s="1" t="s">
        <v>55</v>
      </c>
      <c r="F1153" s="17">
        <v>0.38124999999999998</v>
      </c>
      <c r="G1153" s="17">
        <v>0.38541666666666702</v>
      </c>
      <c r="H1153" s="17">
        <v>0.38888888888888901</v>
      </c>
      <c r="I1153" s="17">
        <f t="shared" si="428"/>
        <v>3.4722222222219878E-3</v>
      </c>
      <c r="K1153" s="1">
        <f t="shared" si="429"/>
        <v>5</v>
      </c>
      <c r="L1153" s="1">
        <v>1</v>
      </c>
    </row>
    <row r="1154" spans="1:12" hidden="1">
      <c r="A1154">
        <v>1145</v>
      </c>
      <c r="B1154" s="16">
        <v>43624</v>
      </c>
      <c r="C1154" t="s">
        <v>623</v>
      </c>
      <c r="D1154" s="1" t="s">
        <v>106</v>
      </c>
      <c r="E1154" s="1" t="s">
        <v>26</v>
      </c>
      <c r="F1154" s="17">
        <v>0.58611111111111103</v>
      </c>
      <c r="G1154" s="17">
        <v>0.59027777777777801</v>
      </c>
      <c r="H1154" s="17">
        <v>0.61111111111111105</v>
      </c>
      <c r="I1154" s="17">
        <f t="shared" si="428"/>
        <v>2.0833333333333037E-2</v>
      </c>
      <c r="K1154" s="1">
        <f t="shared" si="429"/>
        <v>30</v>
      </c>
      <c r="L1154" s="1">
        <v>1</v>
      </c>
    </row>
    <row r="1155" spans="1:12" hidden="1">
      <c r="A1155">
        <v>1146</v>
      </c>
      <c r="B1155" s="16">
        <v>43624</v>
      </c>
      <c r="C1155" t="s">
        <v>307</v>
      </c>
      <c r="D1155" s="1" t="s">
        <v>106</v>
      </c>
      <c r="E1155" s="1" t="s">
        <v>26</v>
      </c>
      <c r="F1155" s="17">
        <v>0.41666666666666702</v>
      </c>
      <c r="G1155" s="17">
        <v>0.41666666666666702</v>
      </c>
      <c r="H1155" s="17">
        <v>0.43055555555555602</v>
      </c>
      <c r="I1155" s="17">
        <f t="shared" si="428"/>
        <v>1.3888888888889006E-2</v>
      </c>
      <c r="K1155" s="1">
        <f t="shared" si="429"/>
        <v>20</v>
      </c>
      <c r="L1155" s="1">
        <v>1</v>
      </c>
    </row>
    <row r="1156" spans="1:12" hidden="1">
      <c r="A1156">
        <v>1147</v>
      </c>
      <c r="B1156" s="16">
        <v>43624</v>
      </c>
      <c r="C1156" t="s">
        <v>681</v>
      </c>
      <c r="D1156" s="1" t="s">
        <v>106</v>
      </c>
      <c r="E1156" s="1" t="s">
        <v>26</v>
      </c>
      <c r="F1156" s="17">
        <v>0.422222222222222</v>
      </c>
      <c r="G1156" s="17">
        <v>0.42708333333333298</v>
      </c>
      <c r="H1156" s="17">
        <v>0.44097222222222199</v>
      </c>
      <c r="I1156" s="17">
        <f t="shared" si="428"/>
        <v>1.3888888888889006E-2</v>
      </c>
      <c r="K1156" s="1">
        <f t="shared" si="429"/>
        <v>20</v>
      </c>
      <c r="L1156" s="1">
        <v>1</v>
      </c>
    </row>
    <row r="1157" spans="1:12" hidden="1">
      <c r="A1157">
        <v>1148</v>
      </c>
      <c r="B1157" s="16">
        <v>43624</v>
      </c>
      <c r="C1157" t="s">
        <v>359</v>
      </c>
      <c r="D1157" s="1" t="s">
        <v>106</v>
      </c>
      <c r="E1157" s="1" t="s">
        <v>647</v>
      </c>
      <c r="F1157" s="17">
        <v>0.56666666666666698</v>
      </c>
      <c r="G1157" s="17">
        <v>0.56944444444444398</v>
      </c>
      <c r="H1157" s="17">
        <v>0.58125000000000004</v>
      </c>
      <c r="I1157" s="17">
        <f t="shared" si="428"/>
        <v>1.1805555555556069E-2</v>
      </c>
      <c r="K1157" s="1">
        <f t="shared" si="429"/>
        <v>17</v>
      </c>
      <c r="L1157" s="1">
        <v>1</v>
      </c>
    </row>
    <row r="1158" spans="1:12" hidden="1">
      <c r="A1158">
        <v>1149</v>
      </c>
      <c r="B1158" s="16">
        <v>43624</v>
      </c>
      <c r="C1158" t="s">
        <v>671</v>
      </c>
      <c r="D1158" s="1" t="s">
        <v>106</v>
      </c>
      <c r="E1158" s="1" t="s">
        <v>19</v>
      </c>
      <c r="F1158" s="17">
        <v>0.51666666666666705</v>
      </c>
      <c r="G1158" s="17">
        <v>0.52083333333333304</v>
      </c>
      <c r="H1158" s="17">
        <v>0.53472222222222199</v>
      </c>
      <c r="I1158" s="17">
        <f t="shared" si="428"/>
        <v>1.3888888888888951E-2</v>
      </c>
      <c r="K1158" s="1">
        <f t="shared" si="429"/>
        <v>20</v>
      </c>
      <c r="L1158" s="1">
        <v>1</v>
      </c>
    </row>
    <row r="1159" spans="1:12" hidden="1">
      <c r="A1159">
        <v>1150</v>
      </c>
      <c r="B1159" s="16">
        <v>43624</v>
      </c>
      <c r="C1159" t="s">
        <v>553</v>
      </c>
      <c r="D1159" s="1" t="s">
        <v>106</v>
      </c>
      <c r="E1159" s="1" t="s">
        <v>682</v>
      </c>
      <c r="F1159" s="17">
        <v>0.36736111111111103</v>
      </c>
      <c r="G1159" s="17">
        <v>0.36736111111111103</v>
      </c>
      <c r="H1159" s="1" t="s">
        <v>15</v>
      </c>
      <c r="I1159" s="17" t="e">
        <f t="shared" si="428"/>
        <v>#VALUE!</v>
      </c>
      <c r="K1159" s="1" t="e">
        <f t="shared" si="429"/>
        <v>#VALUE!</v>
      </c>
      <c r="L1159" s="1">
        <v>1</v>
      </c>
    </row>
    <row r="1160" spans="1:12" hidden="1">
      <c r="A1160">
        <v>1151</v>
      </c>
      <c r="B1160" s="16">
        <v>43624</v>
      </c>
      <c r="C1160" t="s">
        <v>215</v>
      </c>
      <c r="D1160" s="1" t="s">
        <v>106</v>
      </c>
      <c r="E1160" s="1" t="s">
        <v>19</v>
      </c>
      <c r="F1160" s="17">
        <v>0.70833333333333304</v>
      </c>
      <c r="G1160" s="17">
        <v>0.70833333333333304</v>
      </c>
      <c r="H1160" s="17">
        <v>0.71527777777777801</v>
      </c>
      <c r="I1160" s="17">
        <f t="shared" si="428"/>
        <v>6.9444444444449749E-3</v>
      </c>
      <c r="K1160" s="1">
        <f t="shared" si="429"/>
        <v>10</v>
      </c>
      <c r="L1160" s="1">
        <v>1</v>
      </c>
    </row>
    <row r="1161" spans="1:12" hidden="1">
      <c r="A1161">
        <v>1152</v>
      </c>
      <c r="B1161" s="16">
        <v>43624</v>
      </c>
      <c r="C1161" t="s">
        <v>607</v>
      </c>
      <c r="D1161" s="1" t="s">
        <v>76</v>
      </c>
      <c r="E1161" s="1" t="s">
        <v>81</v>
      </c>
      <c r="F1161" s="17">
        <v>0.44791666666666702</v>
      </c>
      <c r="G1161" s="17">
        <v>0.45486111111111099</v>
      </c>
      <c r="H1161" s="17">
        <v>0.46180555555555602</v>
      </c>
      <c r="I1161" s="17">
        <f t="shared" ref="I1161:I1170" si="430">H1161-G1161</f>
        <v>6.9444444444450304E-3</v>
      </c>
      <c r="K1161" s="1">
        <f t="shared" ref="K1161:K1170" si="431">MINUTE(I1161)</f>
        <v>10</v>
      </c>
      <c r="L1161" s="1">
        <v>1</v>
      </c>
    </row>
    <row r="1162" spans="1:12" hidden="1">
      <c r="A1162">
        <v>1153</v>
      </c>
      <c r="B1162" s="16">
        <v>43624</v>
      </c>
      <c r="C1162" t="s">
        <v>683</v>
      </c>
      <c r="D1162" s="1" t="s">
        <v>13</v>
      </c>
      <c r="E1162" s="1" t="s">
        <v>684</v>
      </c>
      <c r="F1162" s="17">
        <v>0.63333333333333297</v>
      </c>
      <c r="G1162" s="17">
        <v>0.63888888888888895</v>
      </c>
      <c r="H1162" s="17">
        <v>0.64444444444444404</v>
      </c>
      <c r="I1162" s="17">
        <f t="shared" si="430"/>
        <v>5.5555555555550917E-3</v>
      </c>
      <c r="K1162" s="1">
        <f t="shared" si="431"/>
        <v>8</v>
      </c>
      <c r="L1162" s="1">
        <v>1</v>
      </c>
    </row>
    <row r="1163" spans="1:12" hidden="1">
      <c r="A1163">
        <v>1154</v>
      </c>
      <c r="B1163" s="16">
        <v>43624</v>
      </c>
      <c r="C1163" t="s">
        <v>33</v>
      </c>
      <c r="D1163" s="1" t="s">
        <v>13</v>
      </c>
      <c r="E1163" s="1" t="s">
        <v>19</v>
      </c>
      <c r="F1163" s="17">
        <v>0.61805555555555602</v>
      </c>
      <c r="G1163" s="17">
        <v>0.62152777777777801</v>
      </c>
      <c r="H1163" s="17">
        <v>0.63749999999999996</v>
      </c>
      <c r="I1163" s="17">
        <f t="shared" si="430"/>
        <v>1.5972222222221943E-2</v>
      </c>
      <c r="K1163" s="1">
        <f t="shared" si="431"/>
        <v>23</v>
      </c>
      <c r="L1163" s="1">
        <v>1</v>
      </c>
    </row>
    <row r="1164" spans="1:12" hidden="1">
      <c r="A1164">
        <v>1155</v>
      </c>
      <c r="B1164" s="16">
        <v>43624</v>
      </c>
      <c r="C1164" t="s">
        <v>685</v>
      </c>
      <c r="D1164" s="1" t="s">
        <v>13</v>
      </c>
      <c r="E1164" s="1" t="s">
        <v>26</v>
      </c>
      <c r="F1164" s="17">
        <v>0.50694444444444398</v>
      </c>
      <c r="G1164" s="17">
        <v>0.52083333333333304</v>
      </c>
      <c r="H1164" s="17">
        <v>0.52638888888888902</v>
      </c>
      <c r="I1164" s="17">
        <f t="shared" si="430"/>
        <v>5.5555555555559799E-3</v>
      </c>
      <c r="K1164" s="1">
        <f t="shared" si="431"/>
        <v>8</v>
      </c>
      <c r="L1164" s="1">
        <v>1</v>
      </c>
    </row>
    <row r="1165" spans="1:12" hidden="1">
      <c r="A1165">
        <v>1156</v>
      </c>
      <c r="B1165" s="16">
        <v>43624</v>
      </c>
      <c r="C1165" t="s">
        <v>686</v>
      </c>
      <c r="D1165" s="1" t="s">
        <v>13</v>
      </c>
      <c r="E1165" s="1" t="s">
        <v>26</v>
      </c>
      <c r="F1165" s="17">
        <v>0.58750000000000002</v>
      </c>
      <c r="G1165" s="17">
        <v>0.59375</v>
      </c>
      <c r="H1165" s="17">
        <v>0.61736111111111103</v>
      </c>
      <c r="I1165" s="17">
        <f t="shared" si="430"/>
        <v>2.3611111111111027E-2</v>
      </c>
      <c r="K1165" s="1">
        <f t="shared" si="431"/>
        <v>34</v>
      </c>
      <c r="L1165" s="1">
        <v>1</v>
      </c>
    </row>
    <row r="1166" spans="1:12" hidden="1">
      <c r="A1166">
        <v>1157</v>
      </c>
      <c r="B1166" s="16">
        <v>43624</v>
      </c>
      <c r="C1166" t="s">
        <v>177</v>
      </c>
      <c r="D1166" s="1" t="s">
        <v>13</v>
      </c>
      <c r="E1166" s="1" t="s">
        <v>21</v>
      </c>
      <c r="F1166" s="17">
        <v>0.51666666666666705</v>
      </c>
      <c r="G1166" s="17">
        <v>0.52430555555555602</v>
      </c>
      <c r="H1166" s="17">
        <v>0.53541666666666698</v>
      </c>
      <c r="I1166" s="17">
        <f t="shared" si="430"/>
        <v>1.1111111111110961E-2</v>
      </c>
      <c r="K1166" s="1">
        <f t="shared" si="431"/>
        <v>16</v>
      </c>
      <c r="L1166" s="1">
        <v>1</v>
      </c>
    </row>
    <row r="1167" spans="1:12" hidden="1">
      <c r="A1167">
        <v>1158</v>
      </c>
      <c r="B1167" s="16">
        <v>43624</v>
      </c>
      <c r="C1167" t="s">
        <v>201</v>
      </c>
      <c r="D1167" s="1" t="s">
        <v>13</v>
      </c>
      <c r="E1167" s="1" t="s">
        <v>302</v>
      </c>
      <c r="F1167" s="17">
        <v>0.52222222222222203</v>
      </c>
      <c r="G1167" s="17">
        <v>0.53819444444444398</v>
      </c>
      <c r="H1167" s="17">
        <v>0.54722222222222205</v>
      </c>
      <c r="I1167" s="17">
        <f t="shared" si="430"/>
        <v>9.0277777777780788E-3</v>
      </c>
      <c r="K1167" s="1">
        <f t="shared" si="431"/>
        <v>13</v>
      </c>
      <c r="L1167" s="1">
        <v>1</v>
      </c>
    </row>
    <row r="1168" spans="1:12" hidden="1">
      <c r="A1168">
        <v>1159</v>
      </c>
      <c r="B1168" s="16">
        <v>43624</v>
      </c>
      <c r="C1168" t="s">
        <v>584</v>
      </c>
      <c r="D1168" s="1" t="s">
        <v>13</v>
      </c>
      <c r="E1168" s="1" t="s">
        <v>659</v>
      </c>
      <c r="F1168" s="17">
        <v>0.79374999999999996</v>
      </c>
      <c r="G1168" s="17">
        <v>0.79374999999999996</v>
      </c>
      <c r="H1168" s="17">
        <v>0.83472222222222203</v>
      </c>
      <c r="I1168" s="17">
        <f t="shared" si="430"/>
        <v>4.0972222222222077E-2</v>
      </c>
      <c r="K1168" s="1">
        <f t="shared" si="431"/>
        <v>59</v>
      </c>
      <c r="L1168" s="1">
        <v>1</v>
      </c>
    </row>
    <row r="1169" spans="1:12" hidden="1">
      <c r="A1169">
        <v>1160</v>
      </c>
      <c r="B1169" s="16">
        <v>43624</v>
      </c>
      <c r="C1169" t="s">
        <v>592</v>
      </c>
      <c r="D1169" s="1" t="s">
        <v>13</v>
      </c>
      <c r="E1169" s="1" t="s">
        <v>26</v>
      </c>
      <c r="F1169" s="17">
        <v>0.44374999999999998</v>
      </c>
      <c r="G1169" s="17">
        <v>0.45833333333333298</v>
      </c>
      <c r="H1169" s="17">
        <v>0.483333333333333</v>
      </c>
      <c r="I1169" s="17">
        <f t="shared" si="430"/>
        <v>2.5000000000000022E-2</v>
      </c>
      <c r="K1169" s="1">
        <f t="shared" si="431"/>
        <v>36</v>
      </c>
      <c r="L1169" s="1">
        <v>1</v>
      </c>
    </row>
    <row r="1170" spans="1:12" hidden="1">
      <c r="A1170">
        <v>1161</v>
      </c>
      <c r="B1170" s="16">
        <v>43624</v>
      </c>
      <c r="C1170" t="s">
        <v>677</v>
      </c>
      <c r="D1170" s="1" t="s">
        <v>13</v>
      </c>
      <c r="E1170" s="1" t="s">
        <v>45</v>
      </c>
      <c r="F1170" s="17">
        <v>0.46250000000000002</v>
      </c>
      <c r="G1170" s="17">
        <v>0.47916666666666702</v>
      </c>
      <c r="H1170" s="17">
        <v>0.50555555555555598</v>
      </c>
      <c r="I1170" s="17">
        <f t="shared" si="430"/>
        <v>2.6388888888888962E-2</v>
      </c>
      <c r="K1170" s="1">
        <f t="shared" si="431"/>
        <v>38</v>
      </c>
      <c r="L1170" s="1">
        <v>1</v>
      </c>
    </row>
    <row r="1171" spans="1:12" hidden="1">
      <c r="A1171">
        <v>1162</v>
      </c>
      <c r="B1171" s="16">
        <v>43625</v>
      </c>
      <c r="C1171" t="s">
        <v>178</v>
      </c>
      <c r="D1171" s="1" t="s">
        <v>13</v>
      </c>
      <c r="E1171" s="1" t="s">
        <v>26</v>
      </c>
      <c r="F1171" s="17">
        <v>0.38541666666666702</v>
      </c>
      <c r="G1171" s="17">
        <v>0.38541666666666702</v>
      </c>
      <c r="H1171" s="17">
        <v>0.40277777777777801</v>
      </c>
      <c r="I1171" s="17">
        <f t="shared" ref="I1171:I1184" si="432">H1171-G1171</f>
        <v>1.7361111111110994E-2</v>
      </c>
      <c r="K1171" s="1">
        <f t="shared" ref="K1171:K1184" si="433">MINUTE(I1171)</f>
        <v>25</v>
      </c>
      <c r="L1171" s="1">
        <v>1</v>
      </c>
    </row>
    <row r="1172" spans="1:12" hidden="1">
      <c r="A1172">
        <v>1163</v>
      </c>
      <c r="B1172" s="16">
        <v>43625</v>
      </c>
      <c r="C1172" t="s">
        <v>687</v>
      </c>
      <c r="D1172" s="1" t="s">
        <v>13</v>
      </c>
      <c r="E1172" s="1" t="s">
        <v>26</v>
      </c>
      <c r="F1172" s="17">
        <v>0.47222222222222199</v>
      </c>
      <c r="G1172" s="17">
        <v>0.47222222222222199</v>
      </c>
      <c r="H1172" s="17">
        <v>0.51180555555555596</v>
      </c>
      <c r="I1172" s="17">
        <f t="shared" si="432"/>
        <v>3.958333333333397E-2</v>
      </c>
      <c r="K1172" s="1">
        <f t="shared" si="433"/>
        <v>57</v>
      </c>
      <c r="L1172" s="1">
        <v>1</v>
      </c>
    </row>
    <row r="1173" spans="1:12" hidden="1">
      <c r="A1173">
        <v>1164</v>
      </c>
      <c r="B1173" s="16">
        <v>43625</v>
      </c>
      <c r="C1173" t="s">
        <v>12</v>
      </c>
      <c r="D1173" s="1" t="s">
        <v>13</v>
      </c>
      <c r="E1173" s="1" t="s">
        <v>26</v>
      </c>
      <c r="F1173" s="17">
        <v>0.59722222222222199</v>
      </c>
      <c r="G1173" s="17">
        <v>0.59791666666666698</v>
      </c>
      <c r="H1173" s="17">
        <v>0.60972222222222205</v>
      </c>
      <c r="I1173" s="17">
        <f t="shared" si="432"/>
        <v>1.180555555555507E-2</v>
      </c>
      <c r="K1173" s="1">
        <f t="shared" si="433"/>
        <v>17</v>
      </c>
      <c r="L1173" s="1">
        <v>1</v>
      </c>
    </row>
    <row r="1174" spans="1:12" hidden="1">
      <c r="A1174">
        <v>1165</v>
      </c>
      <c r="B1174" s="16">
        <v>43625</v>
      </c>
      <c r="C1174" t="s">
        <v>670</v>
      </c>
      <c r="D1174" s="1" t="s">
        <v>13</v>
      </c>
      <c r="E1174" s="1" t="s">
        <v>19</v>
      </c>
      <c r="F1174" s="17">
        <v>0.625</v>
      </c>
      <c r="G1174" s="17">
        <v>0.625</v>
      </c>
      <c r="H1174" s="17">
        <v>0.63888888888888895</v>
      </c>
      <c r="I1174" s="17">
        <f t="shared" si="432"/>
        <v>1.3888888888888951E-2</v>
      </c>
      <c r="K1174" s="1">
        <f t="shared" si="433"/>
        <v>20</v>
      </c>
      <c r="L1174" s="1">
        <v>1</v>
      </c>
    </row>
    <row r="1175" spans="1:12" hidden="1">
      <c r="A1175">
        <v>1166</v>
      </c>
      <c r="B1175" s="16">
        <v>43625</v>
      </c>
      <c r="C1175" t="s">
        <v>688</v>
      </c>
      <c r="D1175" s="1" t="s">
        <v>18</v>
      </c>
      <c r="E1175" s="1" t="s">
        <v>26</v>
      </c>
      <c r="F1175" s="17">
        <v>0.42361111111111099</v>
      </c>
      <c r="G1175" s="17">
        <v>0.42499999999999999</v>
      </c>
      <c r="H1175" s="17">
        <v>0.44097222222222199</v>
      </c>
      <c r="I1175" s="17">
        <f t="shared" si="432"/>
        <v>1.5972222222221999E-2</v>
      </c>
      <c r="K1175" s="1">
        <f t="shared" si="433"/>
        <v>23</v>
      </c>
      <c r="L1175" s="1">
        <v>1</v>
      </c>
    </row>
    <row r="1176" spans="1:12" hidden="1">
      <c r="A1176">
        <v>1167</v>
      </c>
      <c r="B1176" s="16">
        <v>43625</v>
      </c>
      <c r="C1176" t="s">
        <v>448</v>
      </c>
      <c r="D1176" s="1" t="s">
        <v>18</v>
      </c>
      <c r="E1176" s="1" t="s">
        <v>26</v>
      </c>
      <c r="F1176" s="17">
        <v>0.5625</v>
      </c>
      <c r="G1176" s="17">
        <v>0.563194444444444</v>
      </c>
      <c r="H1176" s="17">
        <v>0.57430555555555596</v>
      </c>
      <c r="I1176" s="17">
        <f t="shared" si="432"/>
        <v>1.111111111111196E-2</v>
      </c>
      <c r="K1176" s="1">
        <f t="shared" si="433"/>
        <v>16</v>
      </c>
      <c r="L1176" s="1">
        <v>1</v>
      </c>
    </row>
    <row r="1177" spans="1:12" hidden="1">
      <c r="A1177">
        <v>1168</v>
      </c>
      <c r="B1177" s="16">
        <v>43625</v>
      </c>
      <c r="C1177" t="s">
        <v>689</v>
      </c>
      <c r="D1177" s="1" t="s">
        <v>18</v>
      </c>
      <c r="E1177" s="1" t="s">
        <v>26</v>
      </c>
      <c r="F1177" s="17">
        <v>0.59722222222222199</v>
      </c>
      <c r="G1177" s="17">
        <v>0.59791666666666698</v>
      </c>
      <c r="H1177" s="17">
        <v>0.61666666666666703</v>
      </c>
      <c r="I1177" s="17">
        <f t="shared" si="432"/>
        <v>1.8750000000000044E-2</v>
      </c>
      <c r="K1177" s="1">
        <f t="shared" si="433"/>
        <v>27</v>
      </c>
      <c r="L1177" s="1">
        <v>1</v>
      </c>
    </row>
    <row r="1178" spans="1:12" hidden="1">
      <c r="A1178">
        <v>1169</v>
      </c>
      <c r="B1178" s="16">
        <v>43626</v>
      </c>
      <c r="C1178" t="s">
        <v>464</v>
      </c>
      <c r="D1178" s="1" t="s">
        <v>28</v>
      </c>
      <c r="E1178" s="1" t="s">
        <v>26</v>
      </c>
      <c r="F1178" s="17">
        <v>0.39652777777777798</v>
      </c>
      <c r="G1178" s="17">
        <v>0.39652777777777798</v>
      </c>
      <c r="H1178" s="17">
        <v>0.40972222222222199</v>
      </c>
      <c r="I1178" s="17">
        <f t="shared" si="432"/>
        <v>1.3194444444444009E-2</v>
      </c>
      <c r="K1178" s="1">
        <f t="shared" si="433"/>
        <v>19</v>
      </c>
      <c r="L1178" s="1">
        <v>1</v>
      </c>
    </row>
    <row r="1179" spans="1:12" hidden="1">
      <c r="A1179">
        <v>1170</v>
      </c>
      <c r="B1179" s="16">
        <v>43626</v>
      </c>
      <c r="C1179" t="s">
        <v>347</v>
      </c>
      <c r="D1179" s="1" t="s">
        <v>28</v>
      </c>
      <c r="E1179" s="1" t="s">
        <v>19</v>
      </c>
      <c r="F1179" s="17">
        <v>0.38055555555555598</v>
      </c>
      <c r="G1179" s="17">
        <v>0.38194444444444398</v>
      </c>
      <c r="H1179" s="17">
        <v>0.40277777777777801</v>
      </c>
      <c r="I1179" s="17">
        <f t="shared" si="432"/>
        <v>2.0833333333334036E-2</v>
      </c>
      <c r="K1179" s="1">
        <f t="shared" si="433"/>
        <v>30</v>
      </c>
      <c r="L1179" s="1">
        <v>1</v>
      </c>
    </row>
    <row r="1180" spans="1:12" hidden="1">
      <c r="A1180">
        <v>1171</v>
      </c>
      <c r="B1180" s="16">
        <v>43626</v>
      </c>
      <c r="C1180" t="s">
        <v>690</v>
      </c>
      <c r="D1180" s="1" t="s">
        <v>28</v>
      </c>
      <c r="E1180" s="1" t="s">
        <v>29</v>
      </c>
      <c r="F1180" s="17">
        <v>0.73124999999999996</v>
      </c>
      <c r="G1180" s="17">
        <v>0.73124999999999996</v>
      </c>
      <c r="H1180" s="17">
        <v>0.74305555555555503</v>
      </c>
      <c r="I1180" s="17">
        <f t="shared" si="432"/>
        <v>1.180555555555507E-2</v>
      </c>
      <c r="K1180" s="1">
        <f t="shared" si="433"/>
        <v>17</v>
      </c>
      <c r="L1180" s="1">
        <v>1</v>
      </c>
    </row>
    <row r="1181" spans="1:12" hidden="1">
      <c r="A1181">
        <v>1172</v>
      </c>
      <c r="B1181" s="16">
        <v>43626</v>
      </c>
      <c r="C1181" t="s">
        <v>658</v>
      </c>
      <c r="D1181" s="1" t="s">
        <v>28</v>
      </c>
      <c r="E1181" s="1" t="s">
        <v>659</v>
      </c>
      <c r="F1181" s="17">
        <v>0.78958333333333297</v>
      </c>
      <c r="G1181" s="17">
        <v>0.78958333333333297</v>
      </c>
      <c r="H1181" s="17">
        <v>0.81041666666666701</v>
      </c>
      <c r="I1181" s="17">
        <f t="shared" si="432"/>
        <v>2.0833333333334036E-2</v>
      </c>
      <c r="K1181" s="1">
        <f t="shared" si="433"/>
        <v>30</v>
      </c>
      <c r="L1181" s="1">
        <v>1</v>
      </c>
    </row>
    <row r="1182" spans="1:12" hidden="1">
      <c r="A1182">
        <v>1173</v>
      </c>
      <c r="B1182" s="16">
        <v>43626</v>
      </c>
      <c r="C1182" t="s">
        <v>445</v>
      </c>
      <c r="D1182" s="1" t="s">
        <v>28</v>
      </c>
      <c r="E1182" s="1" t="s">
        <v>58</v>
      </c>
      <c r="F1182" s="17">
        <v>0.79166666666666696</v>
      </c>
      <c r="G1182" s="17">
        <v>0.79166666666666696</v>
      </c>
      <c r="H1182" s="17">
        <v>0.8125</v>
      </c>
      <c r="I1182" s="17">
        <f t="shared" si="432"/>
        <v>2.0833333333333037E-2</v>
      </c>
      <c r="K1182" s="1">
        <f t="shared" si="433"/>
        <v>30</v>
      </c>
      <c r="L1182" s="1">
        <v>1</v>
      </c>
    </row>
    <row r="1183" spans="1:12" hidden="1">
      <c r="A1183">
        <v>1174</v>
      </c>
      <c r="B1183" s="16">
        <v>43626</v>
      </c>
      <c r="C1183" t="s">
        <v>178</v>
      </c>
      <c r="D1183" s="1" t="s">
        <v>106</v>
      </c>
      <c r="E1183" s="1" t="s">
        <v>26</v>
      </c>
      <c r="F1183" s="17">
        <v>0.34166666666666701</v>
      </c>
      <c r="G1183" s="17">
        <v>0.34375</v>
      </c>
      <c r="H1183" s="17">
        <v>0.358333333333333</v>
      </c>
      <c r="I1183" s="17">
        <f t="shared" si="432"/>
        <v>1.4583333333333004E-2</v>
      </c>
      <c r="K1183" s="1">
        <f t="shared" si="433"/>
        <v>21</v>
      </c>
      <c r="L1183" s="1">
        <v>1</v>
      </c>
    </row>
    <row r="1184" spans="1:12" hidden="1">
      <c r="A1184">
        <v>1175</v>
      </c>
      <c r="B1184" s="16">
        <v>43626</v>
      </c>
      <c r="C1184" t="s">
        <v>12</v>
      </c>
      <c r="D1184" s="1" t="s">
        <v>106</v>
      </c>
      <c r="E1184" s="1" t="s">
        <v>19</v>
      </c>
      <c r="F1184" s="17">
        <v>0.39930555555555602</v>
      </c>
      <c r="G1184" s="17">
        <v>0.40277777777777801</v>
      </c>
      <c r="H1184" s="17">
        <v>0.41249999999999998</v>
      </c>
      <c r="I1184" s="17">
        <f t="shared" si="432"/>
        <v>9.7222222222219656E-3</v>
      </c>
      <c r="K1184" s="1">
        <f t="shared" si="433"/>
        <v>14</v>
      </c>
      <c r="L1184" s="1">
        <v>1</v>
      </c>
    </row>
    <row r="1185" spans="1:12" hidden="1">
      <c r="A1185">
        <v>1176</v>
      </c>
      <c r="B1185" s="16">
        <v>43626</v>
      </c>
      <c r="C1185" t="s">
        <v>12</v>
      </c>
      <c r="D1185" s="1" t="s">
        <v>106</v>
      </c>
      <c r="E1185" s="1" t="s">
        <v>19</v>
      </c>
      <c r="F1185" s="17">
        <v>0.35625000000000001</v>
      </c>
      <c r="G1185" s="17">
        <v>0.35625000000000001</v>
      </c>
      <c r="H1185" s="1" t="s">
        <v>15</v>
      </c>
      <c r="I1185" s="17" t="e">
        <f t="shared" ref="I1185:I1192" si="434">H1185-G1185</f>
        <v>#VALUE!</v>
      </c>
      <c r="K1185" s="1" t="e">
        <f t="shared" ref="K1185:K1192" si="435">MINUTE(I1185)</f>
        <v>#VALUE!</v>
      </c>
      <c r="L1185" s="1">
        <v>1</v>
      </c>
    </row>
    <row r="1186" spans="1:12" hidden="1">
      <c r="A1186">
        <v>1177</v>
      </c>
      <c r="B1186" s="16">
        <v>43626</v>
      </c>
      <c r="C1186" t="s">
        <v>216</v>
      </c>
      <c r="D1186" s="1" t="s">
        <v>18</v>
      </c>
      <c r="E1186" s="1" t="s">
        <v>26</v>
      </c>
      <c r="F1186" s="17">
        <v>0.73472222222222205</v>
      </c>
      <c r="G1186" s="17">
        <v>0.73611111111111105</v>
      </c>
      <c r="H1186" s="17">
        <v>0.75763888888888897</v>
      </c>
      <c r="I1186" s="17">
        <f t="shared" si="434"/>
        <v>2.1527777777777923E-2</v>
      </c>
      <c r="K1186" s="1">
        <f t="shared" si="435"/>
        <v>31</v>
      </c>
      <c r="L1186" s="1">
        <v>1</v>
      </c>
    </row>
    <row r="1187" spans="1:12" hidden="1">
      <c r="A1187">
        <v>1178</v>
      </c>
      <c r="B1187" s="16">
        <v>43626</v>
      </c>
      <c r="C1187" t="s">
        <v>346</v>
      </c>
      <c r="D1187" s="1" t="s">
        <v>18</v>
      </c>
      <c r="E1187" s="1" t="s">
        <v>26</v>
      </c>
      <c r="F1187" s="17">
        <v>0.77777777777777801</v>
      </c>
      <c r="G1187" s="17">
        <v>0.79166666666666696</v>
      </c>
      <c r="H1187" s="17">
        <v>0.81111111111111101</v>
      </c>
      <c r="I1187" s="17">
        <f t="shared" si="434"/>
        <v>1.9444444444444042E-2</v>
      </c>
      <c r="K1187" s="1">
        <f t="shared" si="435"/>
        <v>28</v>
      </c>
      <c r="L1187" s="1">
        <v>1</v>
      </c>
    </row>
    <row r="1188" spans="1:12" hidden="1">
      <c r="A1188">
        <v>1179</v>
      </c>
      <c r="B1188" s="16">
        <v>43626</v>
      </c>
      <c r="C1188" t="s">
        <v>215</v>
      </c>
      <c r="D1188" s="1" t="s">
        <v>18</v>
      </c>
      <c r="E1188" s="1" t="s">
        <v>213</v>
      </c>
      <c r="F1188" s="17">
        <v>0.63888888888888895</v>
      </c>
      <c r="G1188" s="17">
        <v>0.64583333333333304</v>
      </c>
      <c r="H1188" s="17">
        <v>0.70694444444444404</v>
      </c>
      <c r="I1188" s="17">
        <f t="shared" si="434"/>
        <v>6.1111111111111005E-2</v>
      </c>
      <c r="K1188" s="1">
        <f t="shared" si="435"/>
        <v>28</v>
      </c>
      <c r="L1188" s="1">
        <v>1</v>
      </c>
    </row>
    <row r="1189" spans="1:12" hidden="1">
      <c r="A1189">
        <v>1180</v>
      </c>
      <c r="B1189" s="16">
        <v>43626</v>
      </c>
      <c r="C1189" t="s">
        <v>72</v>
      </c>
      <c r="D1189" s="1" t="s">
        <v>18</v>
      </c>
      <c r="E1189" s="1" t="s">
        <v>21</v>
      </c>
      <c r="F1189" s="17">
        <v>0.82638888888888895</v>
      </c>
      <c r="G1189" s="17">
        <v>0.84722222222222199</v>
      </c>
      <c r="H1189" s="1" t="s">
        <v>15</v>
      </c>
      <c r="I1189" s="17" t="e">
        <f t="shared" si="434"/>
        <v>#VALUE!</v>
      </c>
      <c r="K1189" s="1" t="e">
        <f t="shared" si="435"/>
        <v>#VALUE!</v>
      </c>
      <c r="L1189" s="1">
        <v>1</v>
      </c>
    </row>
    <row r="1190" spans="1:12" hidden="1">
      <c r="A1190">
        <v>1181</v>
      </c>
      <c r="B1190" s="16">
        <v>43626</v>
      </c>
      <c r="C1190" t="s">
        <v>691</v>
      </c>
      <c r="D1190" s="1" t="s">
        <v>18</v>
      </c>
      <c r="E1190" s="1" t="s">
        <v>26</v>
      </c>
      <c r="F1190" s="17">
        <v>0.80486111111111103</v>
      </c>
      <c r="G1190" s="17">
        <v>0.8125</v>
      </c>
      <c r="H1190" s="17">
        <v>0.83333333333333304</v>
      </c>
      <c r="I1190" s="17">
        <f t="shared" si="434"/>
        <v>2.0833333333333037E-2</v>
      </c>
      <c r="K1190" s="1">
        <f t="shared" si="435"/>
        <v>30</v>
      </c>
      <c r="L1190" s="1">
        <v>1</v>
      </c>
    </row>
    <row r="1191" spans="1:12" hidden="1">
      <c r="A1191">
        <v>1182</v>
      </c>
      <c r="B1191" s="16">
        <v>43626</v>
      </c>
      <c r="C1191" t="s">
        <v>143</v>
      </c>
      <c r="D1191" s="1" t="s">
        <v>18</v>
      </c>
      <c r="E1191" s="1" t="s">
        <v>26</v>
      </c>
      <c r="F1191" s="17">
        <v>0.80625000000000002</v>
      </c>
      <c r="G1191" s="17">
        <v>0.83333333333333304</v>
      </c>
      <c r="H1191" s="17">
        <v>0.85</v>
      </c>
      <c r="I1191" s="17">
        <f t="shared" si="434"/>
        <v>1.6666666666666941E-2</v>
      </c>
      <c r="K1191" s="1">
        <f t="shared" si="435"/>
        <v>24</v>
      </c>
      <c r="L1191" s="1">
        <v>1</v>
      </c>
    </row>
    <row r="1192" spans="1:12" hidden="1">
      <c r="A1192">
        <v>1183</v>
      </c>
      <c r="B1192" s="16">
        <v>43626</v>
      </c>
      <c r="C1192" t="s">
        <v>687</v>
      </c>
      <c r="D1192" s="1" t="s">
        <v>18</v>
      </c>
      <c r="E1192" s="1" t="s">
        <v>26</v>
      </c>
      <c r="F1192" s="17">
        <v>0.85833333333333295</v>
      </c>
      <c r="G1192" s="17">
        <v>0.86458333333333304</v>
      </c>
      <c r="H1192" s="17">
        <v>0.87986111111111098</v>
      </c>
      <c r="I1192" s="17">
        <f t="shared" si="434"/>
        <v>1.5277777777777946E-2</v>
      </c>
      <c r="K1192" s="1">
        <f t="shared" si="435"/>
        <v>22</v>
      </c>
      <c r="L1192" s="1">
        <v>1</v>
      </c>
    </row>
    <row r="1193" spans="1:12" hidden="1">
      <c r="A1193">
        <v>1184</v>
      </c>
      <c r="B1193" s="16">
        <v>43626</v>
      </c>
      <c r="C1193" t="s">
        <v>75</v>
      </c>
      <c r="D1193" s="1" t="s">
        <v>18</v>
      </c>
      <c r="E1193" s="1" t="s">
        <v>19</v>
      </c>
      <c r="F1193" s="17">
        <v>0.72708333333333297</v>
      </c>
      <c r="G1193" s="17">
        <v>0.72708333333333297</v>
      </c>
      <c r="H1193" s="1" t="s">
        <v>15</v>
      </c>
      <c r="I1193" s="17" t="e">
        <f t="shared" ref="I1193:I1197" si="436">H1193-G1193</f>
        <v>#VALUE!</v>
      </c>
      <c r="K1193" s="1" t="e">
        <f t="shared" ref="K1193:K1197" si="437">MINUTE(I1193)</f>
        <v>#VALUE!</v>
      </c>
      <c r="L1193" s="1">
        <v>1</v>
      </c>
    </row>
    <row r="1194" spans="1:12" hidden="1">
      <c r="A1194">
        <v>1185</v>
      </c>
      <c r="B1194" s="16">
        <v>43626</v>
      </c>
      <c r="C1194" t="s">
        <v>692</v>
      </c>
      <c r="D1194" s="1" t="s">
        <v>18</v>
      </c>
      <c r="E1194" s="1" t="s">
        <v>21</v>
      </c>
      <c r="F1194" s="17">
        <v>0.77430555555555503</v>
      </c>
      <c r="G1194" s="17">
        <v>0.77430555555555503</v>
      </c>
      <c r="H1194" s="17">
        <v>0.79236111111111096</v>
      </c>
      <c r="I1194" s="17">
        <f t="shared" si="436"/>
        <v>1.8055555555555935E-2</v>
      </c>
      <c r="K1194" s="1">
        <f t="shared" si="437"/>
        <v>26</v>
      </c>
      <c r="L1194" s="1">
        <v>1</v>
      </c>
    </row>
    <row r="1195" spans="1:12" hidden="1">
      <c r="A1195">
        <v>1186</v>
      </c>
      <c r="B1195" s="16">
        <v>43627</v>
      </c>
      <c r="C1195" t="s">
        <v>687</v>
      </c>
      <c r="D1195" s="1" t="s">
        <v>38</v>
      </c>
      <c r="E1195" s="1" t="s">
        <v>45</v>
      </c>
      <c r="F1195" s="17">
        <v>0.483333333333333</v>
      </c>
      <c r="G1195" s="17">
        <v>0.483333333333333</v>
      </c>
      <c r="H1195" s="17">
        <v>0.50416666666666698</v>
      </c>
      <c r="I1195" s="17">
        <f t="shared" si="436"/>
        <v>2.0833333333333981E-2</v>
      </c>
      <c r="K1195" s="1">
        <f t="shared" si="437"/>
        <v>30</v>
      </c>
      <c r="L1195" s="1">
        <v>1</v>
      </c>
    </row>
    <row r="1196" spans="1:12" hidden="1">
      <c r="A1196">
        <v>1187</v>
      </c>
      <c r="B1196" s="16">
        <v>43627</v>
      </c>
      <c r="C1196" t="s">
        <v>693</v>
      </c>
      <c r="D1196" s="1" t="s">
        <v>38</v>
      </c>
      <c r="E1196" s="1" t="s">
        <v>26</v>
      </c>
      <c r="F1196" s="17">
        <v>0.53958333333333297</v>
      </c>
      <c r="G1196" s="17">
        <v>0.55347222222222203</v>
      </c>
      <c r="H1196" s="17">
        <v>0.56041666666666701</v>
      </c>
      <c r="I1196" s="17">
        <f t="shared" si="436"/>
        <v>6.9444444444449749E-3</v>
      </c>
      <c r="K1196" s="1">
        <f t="shared" si="437"/>
        <v>10</v>
      </c>
      <c r="L1196" s="1">
        <v>1</v>
      </c>
    </row>
    <row r="1197" spans="1:12" hidden="1">
      <c r="A1197">
        <v>1188</v>
      </c>
      <c r="B1197" s="16">
        <v>43627</v>
      </c>
      <c r="C1197" t="s">
        <v>71</v>
      </c>
      <c r="D1197" s="1" t="s">
        <v>38</v>
      </c>
      <c r="E1197" s="1" t="s">
        <v>26</v>
      </c>
      <c r="F1197" s="17">
        <v>0.485416666666667</v>
      </c>
      <c r="G1197" s="17">
        <v>0.49444444444444402</v>
      </c>
      <c r="H1197" s="17">
        <v>0.531944444444444</v>
      </c>
      <c r="I1197" s="17">
        <f t="shared" si="436"/>
        <v>3.7499999999999978E-2</v>
      </c>
      <c r="K1197" s="1">
        <f t="shared" si="437"/>
        <v>54</v>
      </c>
      <c r="L1197" s="1">
        <v>1</v>
      </c>
    </row>
    <row r="1198" spans="1:12" hidden="1">
      <c r="A1198">
        <v>1189</v>
      </c>
      <c r="B1198" s="16">
        <v>43627</v>
      </c>
      <c r="C1198" t="s">
        <v>694</v>
      </c>
      <c r="D1198" s="1" t="s">
        <v>106</v>
      </c>
      <c r="E1198" s="1" t="s">
        <v>213</v>
      </c>
      <c r="F1198" s="17">
        <v>0.42361111111111099</v>
      </c>
      <c r="G1198" s="17">
        <v>0.42499999999999999</v>
      </c>
      <c r="H1198" s="17">
        <v>0.4375</v>
      </c>
      <c r="I1198" s="17">
        <f t="shared" ref="I1198:I1201" si="438">H1198-G1198</f>
        <v>1.2500000000000011E-2</v>
      </c>
      <c r="K1198" s="1">
        <f t="shared" ref="K1198:K1200" si="439">MINUTE(I1198)</f>
        <v>18</v>
      </c>
      <c r="L1198" s="1">
        <v>1</v>
      </c>
    </row>
    <row r="1199" spans="1:12" hidden="1">
      <c r="A1199">
        <v>1190</v>
      </c>
      <c r="B1199" s="16">
        <v>43627</v>
      </c>
      <c r="C1199" t="s">
        <v>610</v>
      </c>
      <c r="D1199" s="1" t="s">
        <v>106</v>
      </c>
      <c r="E1199" s="1" t="s">
        <v>19</v>
      </c>
      <c r="F1199" s="17">
        <v>0.37777777777777799</v>
      </c>
      <c r="G1199" s="17">
        <v>0.38194444444444398</v>
      </c>
      <c r="H1199" s="17">
        <v>0.39583333333333298</v>
      </c>
      <c r="I1199" s="17">
        <f t="shared" si="438"/>
        <v>1.3888888888889006E-2</v>
      </c>
      <c r="K1199" s="1">
        <f t="shared" si="439"/>
        <v>20</v>
      </c>
      <c r="L1199" s="1">
        <v>1</v>
      </c>
    </row>
    <row r="1200" spans="1:12" hidden="1">
      <c r="A1200">
        <v>1191</v>
      </c>
      <c r="B1200" s="16">
        <v>43627</v>
      </c>
      <c r="C1200" t="s">
        <v>437</v>
      </c>
      <c r="D1200" s="1" t="s">
        <v>106</v>
      </c>
      <c r="E1200" s="1" t="s">
        <v>19</v>
      </c>
      <c r="F1200" s="17">
        <v>0.54583333333333295</v>
      </c>
      <c r="G1200" s="17">
        <v>0.54861111111111105</v>
      </c>
      <c r="H1200" s="17">
        <v>0.55555555555555602</v>
      </c>
      <c r="I1200" s="17">
        <f t="shared" si="438"/>
        <v>6.9444444444449749E-3</v>
      </c>
      <c r="K1200" s="1">
        <f t="shared" si="439"/>
        <v>10</v>
      </c>
      <c r="L1200" s="1">
        <v>1</v>
      </c>
    </row>
    <row r="1201" spans="1:12" hidden="1">
      <c r="A1201">
        <v>1192</v>
      </c>
      <c r="B1201" s="16">
        <v>43627</v>
      </c>
      <c r="C1201" t="s">
        <v>583</v>
      </c>
      <c r="D1201" s="1" t="s">
        <v>106</v>
      </c>
      <c r="E1201" s="1" t="s">
        <v>122</v>
      </c>
      <c r="F1201" s="17">
        <v>0.42569444444444399</v>
      </c>
      <c r="G1201" s="17">
        <v>0.43055555555555602</v>
      </c>
      <c r="H1201" s="17">
        <v>0.5625</v>
      </c>
      <c r="I1201" s="17">
        <f t="shared" si="438"/>
        <v>0.13194444444444398</v>
      </c>
      <c r="K1201" s="1">
        <v>190</v>
      </c>
      <c r="L1201" s="1">
        <v>1</v>
      </c>
    </row>
    <row r="1202" spans="1:12" hidden="1">
      <c r="A1202">
        <v>1193</v>
      </c>
      <c r="B1202" s="16">
        <v>43627</v>
      </c>
      <c r="C1202" t="s">
        <v>93</v>
      </c>
      <c r="D1202" s="1" t="s">
        <v>18</v>
      </c>
      <c r="E1202" s="1" t="s">
        <v>26</v>
      </c>
      <c r="F1202" s="17">
        <v>0.8</v>
      </c>
      <c r="G1202" s="17">
        <v>0.8</v>
      </c>
      <c r="H1202" s="17">
        <v>0.82222222222222197</v>
      </c>
      <c r="I1202" s="17">
        <f t="shared" ref="I1202:I1204" si="440">H1202-G1202</f>
        <v>2.2222222222221921E-2</v>
      </c>
      <c r="K1202" s="1">
        <f t="shared" ref="K1202:K1204" si="441">MINUTE(I1202)</f>
        <v>32</v>
      </c>
      <c r="L1202" s="1">
        <v>1</v>
      </c>
    </row>
    <row r="1203" spans="1:12" hidden="1">
      <c r="A1203">
        <v>1194</v>
      </c>
      <c r="B1203" s="16">
        <v>43627</v>
      </c>
      <c r="C1203" t="s">
        <v>107</v>
      </c>
      <c r="D1203" s="1" t="s">
        <v>18</v>
      </c>
      <c r="E1203" s="1" t="s">
        <v>26</v>
      </c>
      <c r="F1203" s="17">
        <v>0.72152777777777799</v>
      </c>
      <c r="G1203" s="17">
        <v>0.72152777777777799</v>
      </c>
      <c r="H1203" s="17">
        <v>0.75</v>
      </c>
      <c r="I1203" s="17">
        <f t="shared" si="440"/>
        <v>2.847222222222201E-2</v>
      </c>
      <c r="K1203" s="1">
        <f t="shared" si="441"/>
        <v>41</v>
      </c>
      <c r="L1203" s="1">
        <v>1</v>
      </c>
    </row>
    <row r="1204" spans="1:12" hidden="1">
      <c r="A1204">
        <v>1195</v>
      </c>
      <c r="B1204" s="16">
        <v>43627</v>
      </c>
      <c r="C1204" t="s">
        <v>584</v>
      </c>
      <c r="D1204" s="1" t="s">
        <v>18</v>
      </c>
      <c r="E1204" s="1" t="s">
        <v>19</v>
      </c>
      <c r="F1204" s="17">
        <v>0.75694444444444497</v>
      </c>
      <c r="G1204" s="17">
        <v>0.76458333333333295</v>
      </c>
      <c r="H1204" s="17">
        <v>0.77430555555555503</v>
      </c>
      <c r="I1204" s="17">
        <f t="shared" si="440"/>
        <v>9.7222222222220767E-3</v>
      </c>
      <c r="K1204" s="1">
        <f t="shared" si="441"/>
        <v>14</v>
      </c>
      <c r="L1204" s="1">
        <v>1</v>
      </c>
    </row>
    <row r="1205" spans="1:12" hidden="1">
      <c r="A1205">
        <v>1196</v>
      </c>
      <c r="B1205" s="16">
        <v>43627</v>
      </c>
      <c r="C1205" t="s">
        <v>695</v>
      </c>
      <c r="D1205" s="1" t="s">
        <v>13</v>
      </c>
      <c r="E1205" s="1" t="s">
        <v>26</v>
      </c>
      <c r="F1205" s="17">
        <v>0.64236111111111105</v>
      </c>
      <c r="G1205" s="17">
        <v>0.64583333333333304</v>
      </c>
      <c r="H1205" s="17">
        <v>0.65416666666666701</v>
      </c>
      <c r="I1205" s="17">
        <f t="shared" ref="I1205:I1206" si="442">H1205-G1205</f>
        <v>8.3333333333339699E-3</v>
      </c>
      <c r="K1205" s="1">
        <f t="shared" ref="K1205:K1206" si="443">MINUTE(I1205)</f>
        <v>12</v>
      </c>
      <c r="L1205" s="1">
        <v>1</v>
      </c>
    </row>
    <row r="1206" spans="1:12" hidden="1">
      <c r="A1206">
        <v>1197</v>
      </c>
      <c r="B1206" s="16">
        <v>43627</v>
      </c>
      <c r="C1206" t="s">
        <v>696</v>
      </c>
      <c r="D1206" s="1" t="s">
        <v>13</v>
      </c>
      <c r="E1206" s="1" t="s">
        <v>26</v>
      </c>
      <c r="F1206" s="17">
        <v>0.74236111111111103</v>
      </c>
      <c r="G1206" s="17">
        <v>0.75694444444444497</v>
      </c>
      <c r="H1206" s="17">
        <v>0.78680555555555598</v>
      </c>
      <c r="I1206" s="17">
        <f t="shared" si="442"/>
        <v>2.9861111111111005E-2</v>
      </c>
      <c r="K1206" s="1">
        <f t="shared" si="443"/>
        <v>43</v>
      </c>
      <c r="L1206" s="1">
        <v>1</v>
      </c>
    </row>
    <row r="1207" spans="1:12" hidden="1">
      <c r="A1207">
        <v>1198</v>
      </c>
      <c r="B1207" s="16">
        <v>43628</v>
      </c>
      <c r="C1207" t="s">
        <v>697</v>
      </c>
      <c r="D1207" s="1" t="s">
        <v>13</v>
      </c>
      <c r="E1207" s="1" t="s">
        <v>21</v>
      </c>
      <c r="F1207" s="17">
        <v>0.62291666666666701</v>
      </c>
      <c r="G1207" s="17">
        <v>0.625</v>
      </c>
      <c r="H1207" s="17">
        <v>0.63472222222222197</v>
      </c>
      <c r="I1207" s="17">
        <f t="shared" ref="I1207:I1210" si="444">H1207-G1207</f>
        <v>9.7222222222219656E-3</v>
      </c>
      <c r="K1207" s="1">
        <f t="shared" ref="K1207:K1210" si="445">MINUTE(I1207)</f>
        <v>14</v>
      </c>
      <c r="L1207" s="1">
        <v>1</v>
      </c>
    </row>
    <row r="1208" spans="1:12" hidden="1">
      <c r="A1208">
        <v>1199</v>
      </c>
      <c r="B1208" s="16">
        <v>43628</v>
      </c>
      <c r="C1208" t="s">
        <v>642</v>
      </c>
      <c r="D1208" s="1" t="s">
        <v>13</v>
      </c>
      <c r="E1208" s="1" t="s">
        <v>26</v>
      </c>
      <c r="F1208" s="17">
        <v>0.66458333333333297</v>
      </c>
      <c r="G1208" s="17">
        <v>0.66874999999999996</v>
      </c>
      <c r="H1208" s="17">
        <v>0.6875</v>
      </c>
      <c r="I1208" s="17">
        <f t="shared" si="444"/>
        <v>1.8750000000000044E-2</v>
      </c>
      <c r="K1208" s="1">
        <f t="shared" si="445"/>
        <v>27</v>
      </c>
      <c r="L1208" s="1">
        <v>1</v>
      </c>
    </row>
    <row r="1209" spans="1:12" hidden="1">
      <c r="A1209">
        <v>1200</v>
      </c>
      <c r="B1209" s="16">
        <v>43628</v>
      </c>
      <c r="C1209" t="s">
        <v>698</v>
      </c>
      <c r="D1209" s="1" t="s">
        <v>28</v>
      </c>
      <c r="E1209" s="1" t="s">
        <v>26</v>
      </c>
      <c r="F1209" s="17">
        <v>0.52986111111111101</v>
      </c>
      <c r="G1209" s="17">
        <v>0.52986111111111101</v>
      </c>
      <c r="H1209" s="17">
        <v>0.64305555555555605</v>
      </c>
      <c r="I1209" s="17">
        <f t="shared" si="444"/>
        <v>0.11319444444444504</v>
      </c>
      <c r="K1209" s="1">
        <f t="shared" si="445"/>
        <v>43</v>
      </c>
      <c r="L1209" s="1">
        <v>1</v>
      </c>
    </row>
    <row r="1210" spans="1:12" hidden="1">
      <c r="A1210">
        <v>1201</v>
      </c>
      <c r="B1210" s="16">
        <v>43628</v>
      </c>
      <c r="C1210" t="s">
        <v>688</v>
      </c>
      <c r="D1210" s="1" t="s">
        <v>28</v>
      </c>
      <c r="E1210" s="1" t="s">
        <v>19</v>
      </c>
      <c r="F1210" s="17">
        <v>0.46319444444444402</v>
      </c>
      <c r="G1210" s="17">
        <v>0.46319444444444402</v>
      </c>
      <c r="H1210" s="17">
        <v>0.47916666666666702</v>
      </c>
      <c r="I1210" s="17">
        <f t="shared" si="444"/>
        <v>1.5972222222222998E-2</v>
      </c>
      <c r="K1210" s="1">
        <f t="shared" si="445"/>
        <v>23</v>
      </c>
      <c r="L1210" s="1">
        <v>1</v>
      </c>
    </row>
    <row r="1211" spans="1:12" hidden="1">
      <c r="A1211">
        <v>1202</v>
      </c>
      <c r="B1211" s="16">
        <v>43628</v>
      </c>
      <c r="C1211" t="s">
        <v>691</v>
      </c>
      <c r="D1211" s="1" t="s">
        <v>28</v>
      </c>
      <c r="E1211" s="1" t="s">
        <v>19</v>
      </c>
      <c r="F1211" s="17">
        <v>0.52986111111111101</v>
      </c>
      <c r="G1211" s="17">
        <v>0.52986111111111101</v>
      </c>
      <c r="H1211" s="17">
        <v>0.55972222222222201</v>
      </c>
      <c r="I1211" s="17">
        <f t="shared" ref="I1211:I1241" si="446">H1211-G1211</f>
        <v>2.9861111111111005E-2</v>
      </c>
      <c r="K1211" s="1">
        <f t="shared" ref="K1211:K1241" si="447">MINUTE(I1211)</f>
        <v>43</v>
      </c>
      <c r="L1211" s="1">
        <v>1</v>
      </c>
    </row>
    <row r="1212" spans="1:12" hidden="1">
      <c r="A1212">
        <v>1203</v>
      </c>
      <c r="B1212" s="16">
        <v>43628</v>
      </c>
      <c r="C1212" t="s">
        <v>699</v>
      </c>
      <c r="D1212" s="1" t="s">
        <v>28</v>
      </c>
      <c r="E1212" s="1" t="s">
        <v>26</v>
      </c>
      <c r="F1212" s="17">
        <v>0.42013888888888901</v>
      </c>
      <c r="G1212" s="17">
        <v>0.42013888888888901</v>
      </c>
      <c r="H1212" s="17">
        <v>0.4375</v>
      </c>
      <c r="I1212" s="17">
        <f t="shared" si="446"/>
        <v>1.7361111111110994E-2</v>
      </c>
      <c r="K1212" s="1">
        <f t="shared" si="447"/>
        <v>25</v>
      </c>
      <c r="L1212" s="1">
        <v>1</v>
      </c>
    </row>
    <row r="1213" spans="1:12" hidden="1">
      <c r="A1213">
        <v>1204</v>
      </c>
      <c r="B1213" s="16">
        <v>43628</v>
      </c>
      <c r="C1213" t="s">
        <v>700</v>
      </c>
      <c r="D1213" s="1" t="s">
        <v>28</v>
      </c>
      <c r="E1213" s="1" t="s">
        <v>26</v>
      </c>
      <c r="F1213" s="17">
        <v>0.55694444444444402</v>
      </c>
      <c r="G1213" s="17">
        <v>0.55694444444444402</v>
      </c>
      <c r="H1213" s="17">
        <v>0.61805555555555602</v>
      </c>
      <c r="I1213" s="17">
        <f t="shared" si="446"/>
        <v>6.1111111111112004E-2</v>
      </c>
      <c r="K1213" s="1">
        <f t="shared" si="447"/>
        <v>28</v>
      </c>
      <c r="L1213" s="1">
        <v>1</v>
      </c>
    </row>
    <row r="1214" spans="1:12" hidden="1">
      <c r="A1214">
        <v>1205</v>
      </c>
      <c r="B1214" s="16">
        <v>43628</v>
      </c>
      <c r="C1214" t="s">
        <v>546</v>
      </c>
      <c r="D1214" s="1" t="s">
        <v>106</v>
      </c>
      <c r="E1214" s="1" t="s">
        <v>26</v>
      </c>
      <c r="F1214" s="17">
        <v>0.44791666666666702</v>
      </c>
      <c r="G1214" s="17">
        <v>0.45138888888888901</v>
      </c>
      <c r="H1214" s="17">
        <v>0.47916666666666702</v>
      </c>
      <c r="I1214" s="17">
        <f t="shared" si="446"/>
        <v>2.7777777777778012E-2</v>
      </c>
      <c r="K1214" s="1">
        <f t="shared" si="447"/>
        <v>40</v>
      </c>
      <c r="L1214" s="1">
        <v>1</v>
      </c>
    </row>
    <row r="1215" spans="1:12" hidden="1">
      <c r="A1215">
        <v>1206</v>
      </c>
      <c r="B1215" s="16">
        <v>43628</v>
      </c>
      <c r="C1215" t="s">
        <v>639</v>
      </c>
      <c r="D1215" s="1" t="s">
        <v>106</v>
      </c>
      <c r="E1215" s="1" t="s">
        <v>191</v>
      </c>
      <c r="F1215" s="17">
        <v>0.47222222222222199</v>
      </c>
      <c r="G1215" s="17">
        <v>0.47916666666666702</v>
      </c>
      <c r="H1215" s="17">
        <v>0.49305555555555602</v>
      </c>
      <c r="I1215" s="17">
        <f t="shared" si="446"/>
        <v>1.3888888888889006E-2</v>
      </c>
      <c r="K1215" s="1">
        <f t="shared" si="447"/>
        <v>20</v>
      </c>
      <c r="L1215" s="1">
        <v>1</v>
      </c>
    </row>
    <row r="1216" spans="1:12" hidden="1">
      <c r="A1216">
        <v>1207</v>
      </c>
      <c r="B1216" s="16">
        <v>43628</v>
      </c>
      <c r="C1216" t="s">
        <v>701</v>
      </c>
      <c r="D1216" s="1" t="s">
        <v>106</v>
      </c>
      <c r="E1216" s="1" t="s">
        <v>26</v>
      </c>
      <c r="F1216" s="17">
        <v>0.51041666666666696</v>
      </c>
      <c r="G1216" s="17">
        <v>0.51388888888888895</v>
      </c>
      <c r="H1216" s="17">
        <v>0.53472222222222199</v>
      </c>
      <c r="I1216" s="17">
        <f t="shared" si="446"/>
        <v>2.0833333333333037E-2</v>
      </c>
      <c r="K1216" s="1">
        <f t="shared" si="447"/>
        <v>30</v>
      </c>
      <c r="L1216" s="1">
        <v>1</v>
      </c>
    </row>
    <row r="1217" spans="1:12" hidden="1">
      <c r="A1217">
        <v>1208</v>
      </c>
      <c r="B1217" s="16">
        <v>43628</v>
      </c>
      <c r="C1217" t="s">
        <v>702</v>
      </c>
      <c r="D1217" s="1" t="s">
        <v>106</v>
      </c>
      <c r="E1217" s="1" t="s">
        <v>26</v>
      </c>
      <c r="F1217" s="17">
        <v>0.52291666666666703</v>
      </c>
      <c r="G1217" s="17">
        <v>0.53472222222222199</v>
      </c>
      <c r="H1217" s="17">
        <v>0.57222222222222197</v>
      </c>
      <c r="I1217" s="17">
        <f t="shared" si="446"/>
        <v>3.7499999999999978E-2</v>
      </c>
      <c r="K1217" s="1">
        <f t="shared" si="447"/>
        <v>54</v>
      </c>
      <c r="L1217" s="1">
        <v>1</v>
      </c>
    </row>
    <row r="1218" spans="1:12" hidden="1">
      <c r="A1218">
        <v>1209</v>
      </c>
      <c r="B1218" s="16">
        <v>43628</v>
      </c>
      <c r="C1218" t="s">
        <v>703</v>
      </c>
      <c r="D1218" s="1" t="s">
        <v>106</v>
      </c>
      <c r="E1218" s="1" t="s">
        <v>21</v>
      </c>
      <c r="F1218" s="17">
        <v>0.57152777777777797</v>
      </c>
      <c r="G1218" s="17">
        <v>0.57638888888888895</v>
      </c>
      <c r="H1218" s="17">
        <v>0.59027777777777801</v>
      </c>
      <c r="I1218" s="17">
        <f t="shared" si="446"/>
        <v>1.3888888888889062E-2</v>
      </c>
      <c r="K1218" s="1">
        <f t="shared" si="447"/>
        <v>20</v>
      </c>
      <c r="L1218" s="1">
        <v>1</v>
      </c>
    </row>
    <row r="1219" spans="1:12" hidden="1">
      <c r="A1219">
        <v>1210</v>
      </c>
      <c r="B1219" s="16">
        <v>43628</v>
      </c>
      <c r="C1219" t="s">
        <v>704</v>
      </c>
      <c r="D1219" s="1" t="s">
        <v>106</v>
      </c>
      <c r="E1219" s="1" t="s">
        <v>26</v>
      </c>
      <c r="F1219" s="17">
        <v>0.64027777777777795</v>
      </c>
      <c r="G1219" s="17">
        <v>0.64027777777777795</v>
      </c>
      <c r="H1219" s="17">
        <v>0.67361111111111105</v>
      </c>
      <c r="I1219" s="17">
        <f t="shared" si="446"/>
        <v>3.3333333333333104E-2</v>
      </c>
      <c r="K1219" s="1">
        <f t="shared" si="447"/>
        <v>48</v>
      </c>
      <c r="L1219" s="1">
        <v>1</v>
      </c>
    </row>
    <row r="1220" spans="1:12" hidden="1">
      <c r="A1220">
        <v>1211</v>
      </c>
      <c r="B1220" s="16">
        <v>43628</v>
      </c>
      <c r="C1220" t="s">
        <v>579</v>
      </c>
      <c r="D1220" s="1" t="s">
        <v>106</v>
      </c>
      <c r="E1220" s="1" t="s">
        <v>95</v>
      </c>
      <c r="F1220" s="17">
        <v>0.77777777777777801</v>
      </c>
      <c r="G1220" s="17">
        <v>0.77777777777777801</v>
      </c>
      <c r="H1220" s="17">
        <v>0.80208333333333304</v>
      </c>
      <c r="I1220" s="17">
        <f t="shared" si="446"/>
        <v>2.4305555555555025E-2</v>
      </c>
      <c r="K1220" s="1">
        <f t="shared" si="447"/>
        <v>35</v>
      </c>
      <c r="L1220" s="1">
        <v>1</v>
      </c>
    </row>
    <row r="1221" spans="1:12" hidden="1">
      <c r="A1221">
        <v>1212</v>
      </c>
      <c r="B1221" s="16">
        <v>43628</v>
      </c>
      <c r="C1221" t="s">
        <v>705</v>
      </c>
      <c r="D1221" s="1" t="s">
        <v>106</v>
      </c>
      <c r="E1221" s="1" t="s">
        <v>217</v>
      </c>
      <c r="F1221" s="17">
        <v>0.78819444444444497</v>
      </c>
      <c r="G1221" s="17">
        <v>0.80208333333333304</v>
      </c>
      <c r="H1221" s="17">
        <v>0.82986111111111105</v>
      </c>
      <c r="I1221" s="17">
        <f t="shared" si="446"/>
        <v>2.7777777777778012E-2</v>
      </c>
      <c r="K1221" s="1">
        <f t="shared" si="447"/>
        <v>40</v>
      </c>
      <c r="L1221" s="1">
        <v>1</v>
      </c>
    </row>
    <row r="1222" spans="1:12" hidden="1">
      <c r="A1222">
        <v>1213</v>
      </c>
      <c r="B1222" s="16">
        <v>43628</v>
      </c>
      <c r="C1222" t="s">
        <v>33</v>
      </c>
      <c r="D1222" s="1" t="s">
        <v>106</v>
      </c>
      <c r="E1222" s="1" t="s">
        <v>26</v>
      </c>
      <c r="F1222" s="17">
        <v>0.83611111111111103</v>
      </c>
      <c r="G1222" s="17">
        <v>0.83611111111111103</v>
      </c>
      <c r="H1222" s="17">
        <v>0.85416666666666696</v>
      </c>
      <c r="I1222" s="17">
        <f t="shared" si="446"/>
        <v>1.8055555555555935E-2</v>
      </c>
      <c r="K1222" s="1">
        <f t="shared" si="447"/>
        <v>26</v>
      </c>
      <c r="L1222" s="1">
        <v>1</v>
      </c>
    </row>
    <row r="1223" spans="1:12" hidden="1">
      <c r="A1223">
        <v>1214</v>
      </c>
      <c r="B1223" s="16">
        <v>43629</v>
      </c>
      <c r="C1223" t="s">
        <v>706</v>
      </c>
      <c r="D1223" s="1" t="s">
        <v>18</v>
      </c>
      <c r="E1223" s="1" t="s">
        <v>21</v>
      </c>
      <c r="F1223" s="17">
        <v>0.77777777777777801</v>
      </c>
      <c r="G1223" s="17">
        <v>0.78472222222222199</v>
      </c>
      <c r="H1223" s="17">
        <v>0.80069444444444404</v>
      </c>
      <c r="I1223" s="17">
        <f t="shared" si="446"/>
        <v>1.5972222222222054E-2</v>
      </c>
      <c r="K1223" s="1">
        <f t="shared" si="447"/>
        <v>23</v>
      </c>
      <c r="L1223" s="1">
        <v>1</v>
      </c>
    </row>
    <row r="1224" spans="1:12" hidden="1">
      <c r="A1224">
        <v>1215</v>
      </c>
      <c r="B1224" s="16">
        <v>43629</v>
      </c>
      <c r="C1224" t="s">
        <v>165</v>
      </c>
      <c r="D1224" s="1" t="s">
        <v>18</v>
      </c>
      <c r="E1224" s="1" t="s">
        <v>26</v>
      </c>
      <c r="F1224" s="17">
        <v>0.71527777777777801</v>
      </c>
      <c r="G1224" s="17">
        <v>0.71597222222222201</v>
      </c>
      <c r="H1224" s="17">
        <v>0.74375000000000002</v>
      </c>
      <c r="I1224" s="17">
        <f t="shared" si="446"/>
        <v>2.7777777777778012E-2</v>
      </c>
      <c r="K1224" s="1">
        <f t="shared" si="447"/>
        <v>40</v>
      </c>
      <c r="L1224" s="1">
        <v>1</v>
      </c>
    </row>
    <row r="1225" spans="1:12" hidden="1">
      <c r="A1225">
        <v>1216</v>
      </c>
      <c r="B1225" s="16">
        <v>43629</v>
      </c>
      <c r="C1225" t="s">
        <v>707</v>
      </c>
      <c r="D1225" s="1" t="s">
        <v>18</v>
      </c>
      <c r="E1225" s="1" t="s">
        <v>26</v>
      </c>
      <c r="F1225" s="17">
        <v>0.422222222222222</v>
      </c>
      <c r="G1225" s="17">
        <v>0.422222222222222</v>
      </c>
      <c r="H1225" s="17">
        <v>0.42361111111111099</v>
      </c>
      <c r="I1225" s="17">
        <f t="shared" si="446"/>
        <v>1.388888888888995E-3</v>
      </c>
      <c r="K1225" s="1">
        <f t="shared" si="447"/>
        <v>2</v>
      </c>
      <c r="L1225" s="1">
        <v>1</v>
      </c>
    </row>
    <row r="1226" spans="1:12" hidden="1">
      <c r="A1226">
        <v>1217</v>
      </c>
      <c r="B1226" s="16">
        <v>43629</v>
      </c>
      <c r="C1226" t="s">
        <v>708</v>
      </c>
      <c r="D1226" s="1" t="s">
        <v>18</v>
      </c>
      <c r="E1226" s="1" t="s">
        <v>26</v>
      </c>
      <c r="F1226" s="17">
        <v>0.45069444444444401</v>
      </c>
      <c r="G1226" s="17">
        <v>0.452083333333333</v>
      </c>
      <c r="H1226" s="17">
        <v>0.47361111111111098</v>
      </c>
      <c r="I1226" s="17">
        <f t="shared" si="446"/>
        <v>2.1527777777777979E-2</v>
      </c>
      <c r="K1226" s="1">
        <f t="shared" si="447"/>
        <v>31</v>
      </c>
      <c r="L1226" s="1">
        <v>1</v>
      </c>
    </row>
    <row r="1227" spans="1:12" hidden="1">
      <c r="A1227">
        <v>1218</v>
      </c>
      <c r="B1227" s="16">
        <v>43629</v>
      </c>
      <c r="C1227" t="s">
        <v>62</v>
      </c>
      <c r="D1227" s="1" t="s">
        <v>18</v>
      </c>
      <c r="E1227" s="1" t="s">
        <v>26</v>
      </c>
      <c r="F1227" s="17">
        <v>0.55208333333333304</v>
      </c>
      <c r="G1227" s="17">
        <v>0.55347222222222203</v>
      </c>
      <c r="H1227" s="17">
        <v>0.561805555555556</v>
      </c>
      <c r="I1227" s="17">
        <f t="shared" si="446"/>
        <v>8.3333333333339699E-3</v>
      </c>
      <c r="K1227" s="1">
        <f t="shared" si="447"/>
        <v>12</v>
      </c>
      <c r="L1227" s="1">
        <v>1</v>
      </c>
    </row>
    <row r="1228" spans="1:12" hidden="1">
      <c r="A1228">
        <v>1219</v>
      </c>
      <c r="B1228" s="16">
        <v>43629</v>
      </c>
      <c r="C1228" t="s">
        <v>257</v>
      </c>
      <c r="D1228" s="1" t="s">
        <v>18</v>
      </c>
      <c r="E1228" s="1" t="s">
        <v>55</v>
      </c>
      <c r="F1228" s="17">
        <v>0.60138888888888897</v>
      </c>
      <c r="G1228" s="17">
        <v>0.60277777777777797</v>
      </c>
      <c r="H1228" s="17">
        <v>0.61458333333333304</v>
      </c>
      <c r="I1228" s="17">
        <f t="shared" si="446"/>
        <v>1.180555555555507E-2</v>
      </c>
      <c r="K1228" s="1">
        <f t="shared" si="447"/>
        <v>17</v>
      </c>
      <c r="L1228" s="1">
        <v>1</v>
      </c>
    </row>
    <row r="1229" spans="1:12" hidden="1">
      <c r="A1229">
        <v>1220</v>
      </c>
      <c r="B1229" s="16">
        <v>43629</v>
      </c>
      <c r="C1229" t="s">
        <v>93</v>
      </c>
      <c r="D1229" s="1" t="s">
        <v>18</v>
      </c>
      <c r="E1229" s="1" t="s">
        <v>26</v>
      </c>
      <c r="F1229" s="17">
        <v>0.63194444444444398</v>
      </c>
      <c r="G1229" s="17">
        <v>0.63194444444444398</v>
      </c>
      <c r="H1229" s="17">
        <v>0.64861111111111103</v>
      </c>
      <c r="I1229" s="17">
        <f t="shared" si="446"/>
        <v>1.6666666666667052E-2</v>
      </c>
      <c r="K1229" s="1">
        <f t="shared" si="447"/>
        <v>24</v>
      </c>
      <c r="L1229" s="1">
        <v>1</v>
      </c>
    </row>
    <row r="1230" spans="1:12" hidden="1">
      <c r="A1230">
        <v>1221</v>
      </c>
      <c r="B1230" s="16">
        <v>43629</v>
      </c>
      <c r="C1230" t="s">
        <v>709</v>
      </c>
      <c r="D1230" s="1" t="s">
        <v>18</v>
      </c>
      <c r="E1230" s="1" t="s">
        <v>19</v>
      </c>
      <c r="F1230" s="17">
        <v>0.625</v>
      </c>
      <c r="G1230" s="17">
        <v>0.62708333333333299</v>
      </c>
      <c r="H1230" s="17">
        <v>0.62847222222222199</v>
      </c>
      <c r="I1230" s="17">
        <f t="shared" si="446"/>
        <v>1.388888888888995E-3</v>
      </c>
      <c r="K1230" s="1">
        <f t="shared" si="447"/>
        <v>2</v>
      </c>
      <c r="L1230" s="1">
        <v>1</v>
      </c>
    </row>
    <row r="1231" spans="1:12" hidden="1">
      <c r="A1231">
        <v>1222</v>
      </c>
      <c r="B1231" s="16">
        <v>43629</v>
      </c>
      <c r="C1231" t="s">
        <v>710</v>
      </c>
      <c r="D1231" s="1" t="s">
        <v>18</v>
      </c>
      <c r="E1231" s="1" t="s">
        <v>19</v>
      </c>
      <c r="F1231" s="17">
        <v>0.74375000000000002</v>
      </c>
      <c r="G1231" s="17">
        <v>0.74375000000000002</v>
      </c>
      <c r="H1231" s="17">
        <v>0.76666666666666705</v>
      </c>
      <c r="I1231" s="17">
        <f t="shared" si="446"/>
        <v>2.2916666666667029E-2</v>
      </c>
      <c r="K1231" s="1">
        <f t="shared" si="447"/>
        <v>33</v>
      </c>
      <c r="L1231" s="1">
        <v>1</v>
      </c>
    </row>
    <row r="1232" spans="1:12" hidden="1">
      <c r="A1232">
        <v>1223</v>
      </c>
      <c r="B1232" s="16">
        <v>43629</v>
      </c>
      <c r="C1232" t="s">
        <v>711</v>
      </c>
      <c r="D1232" s="1" t="s">
        <v>106</v>
      </c>
      <c r="E1232" s="1" t="s">
        <v>302</v>
      </c>
      <c r="F1232" s="17">
        <v>0.73611111111111105</v>
      </c>
      <c r="G1232" s="17">
        <v>0.74305555555555503</v>
      </c>
      <c r="H1232" s="17">
        <v>0.75694444444444497</v>
      </c>
      <c r="I1232" s="17">
        <f t="shared" si="446"/>
        <v>1.388888888888995E-2</v>
      </c>
      <c r="K1232" s="1">
        <f t="shared" si="447"/>
        <v>20</v>
      </c>
      <c r="L1232" s="1">
        <v>1</v>
      </c>
    </row>
    <row r="1233" spans="1:12" hidden="1">
      <c r="A1233">
        <v>1224</v>
      </c>
      <c r="B1233" s="16">
        <v>43629</v>
      </c>
      <c r="C1233" t="s">
        <v>91</v>
      </c>
      <c r="D1233" s="1" t="s">
        <v>106</v>
      </c>
      <c r="E1233" s="1" t="s">
        <v>26</v>
      </c>
      <c r="F1233" s="17">
        <v>0.75972222222222197</v>
      </c>
      <c r="G1233" s="17">
        <v>0.76388888888888895</v>
      </c>
      <c r="H1233" s="17">
        <v>0.77777777777777801</v>
      </c>
      <c r="I1233" s="17">
        <f t="shared" si="446"/>
        <v>1.3888888888889062E-2</v>
      </c>
      <c r="K1233" s="1">
        <f t="shared" si="447"/>
        <v>20</v>
      </c>
      <c r="L1233" s="1">
        <v>1</v>
      </c>
    </row>
    <row r="1234" spans="1:12" hidden="1">
      <c r="A1234">
        <v>1225</v>
      </c>
      <c r="B1234" s="16">
        <v>43629</v>
      </c>
      <c r="C1234" t="s">
        <v>712</v>
      </c>
      <c r="D1234" s="1" t="s">
        <v>106</v>
      </c>
      <c r="E1234" s="1" t="s">
        <v>26</v>
      </c>
      <c r="F1234" s="17">
        <v>0.48611111111111099</v>
      </c>
      <c r="G1234" s="17">
        <v>0.49305555555555602</v>
      </c>
      <c r="H1234" s="17">
        <v>0.50694444444444398</v>
      </c>
      <c r="I1234" s="17">
        <f t="shared" si="446"/>
        <v>1.3888888888887951E-2</v>
      </c>
      <c r="K1234" s="1">
        <f t="shared" si="447"/>
        <v>20</v>
      </c>
      <c r="L1234" s="1">
        <v>1</v>
      </c>
    </row>
    <row r="1235" spans="1:12" hidden="1">
      <c r="A1235">
        <v>1226</v>
      </c>
      <c r="B1235" s="16">
        <v>43629</v>
      </c>
      <c r="C1235" t="s">
        <v>677</v>
      </c>
      <c r="D1235" s="1" t="s">
        <v>106</v>
      </c>
      <c r="E1235" s="1" t="s">
        <v>19</v>
      </c>
      <c r="F1235" s="17">
        <v>0.55555555555555602</v>
      </c>
      <c r="G1235" s="17">
        <v>0.55694444444444402</v>
      </c>
      <c r="H1235" s="17">
        <v>0.56597222222222199</v>
      </c>
      <c r="I1235" s="17">
        <f t="shared" si="446"/>
        <v>9.0277777777779677E-3</v>
      </c>
      <c r="K1235" s="1">
        <f t="shared" si="447"/>
        <v>13</v>
      </c>
      <c r="L1235" s="1">
        <v>1</v>
      </c>
    </row>
    <row r="1236" spans="1:12" hidden="1">
      <c r="A1236">
        <v>1227</v>
      </c>
      <c r="B1236" s="16">
        <v>43629</v>
      </c>
      <c r="C1236" t="s">
        <v>508</v>
      </c>
      <c r="D1236" s="1" t="s">
        <v>106</v>
      </c>
      <c r="E1236" s="1" t="s">
        <v>95</v>
      </c>
      <c r="F1236" s="17">
        <v>0.58333333333333304</v>
      </c>
      <c r="G1236" s="17">
        <v>0.58333333333333304</v>
      </c>
      <c r="H1236" s="17">
        <v>0.59722222222222199</v>
      </c>
      <c r="I1236" s="17">
        <f t="shared" si="446"/>
        <v>1.3888888888888951E-2</v>
      </c>
      <c r="K1236" s="1">
        <f t="shared" si="447"/>
        <v>20</v>
      </c>
      <c r="L1236" s="1">
        <v>1</v>
      </c>
    </row>
    <row r="1237" spans="1:12" hidden="1">
      <c r="A1237">
        <v>1228</v>
      </c>
      <c r="B1237" s="16">
        <v>43629</v>
      </c>
      <c r="C1237" t="s">
        <v>456</v>
      </c>
      <c r="D1237" s="1" t="s">
        <v>106</v>
      </c>
      <c r="E1237" s="1" t="s">
        <v>26</v>
      </c>
      <c r="F1237" s="17">
        <v>0.39930555555555602</v>
      </c>
      <c r="G1237" s="17">
        <v>0.39930555555555602</v>
      </c>
      <c r="H1237" s="17">
        <v>0.42361111111111099</v>
      </c>
      <c r="I1237" s="17">
        <f t="shared" si="446"/>
        <v>2.430555555555497E-2</v>
      </c>
      <c r="K1237" s="1">
        <f t="shared" si="447"/>
        <v>35</v>
      </c>
      <c r="L1237" s="1">
        <v>1</v>
      </c>
    </row>
    <row r="1238" spans="1:12" hidden="1">
      <c r="A1238">
        <v>1229</v>
      </c>
      <c r="B1238" s="16">
        <v>43629</v>
      </c>
      <c r="C1238" t="s">
        <v>47</v>
      </c>
      <c r="D1238" s="1" t="s">
        <v>106</v>
      </c>
      <c r="E1238" s="1" t="s">
        <v>302</v>
      </c>
      <c r="F1238" s="17">
        <v>0.42777777777777798</v>
      </c>
      <c r="G1238" s="17">
        <v>0.43055555555555602</v>
      </c>
      <c r="H1238" s="17">
        <v>0.4375</v>
      </c>
      <c r="I1238" s="17">
        <f t="shared" si="446"/>
        <v>6.9444444444439757E-3</v>
      </c>
      <c r="K1238" s="1">
        <f t="shared" si="447"/>
        <v>10</v>
      </c>
      <c r="L1238" s="1">
        <v>1</v>
      </c>
    </row>
    <row r="1239" spans="1:12" hidden="1">
      <c r="A1239">
        <v>1230</v>
      </c>
      <c r="B1239" s="16">
        <v>43629</v>
      </c>
      <c r="C1239" t="s">
        <v>713</v>
      </c>
      <c r="D1239" s="1" t="s">
        <v>106</v>
      </c>
      <c r="E1239" s="1" t="s">
        <v>26</v>
      </c>
      <c r="F1239" s="17">
        <v>0.42708333333333298</v>
      </c>
      <c r="G1239" s="17">
        <v>0.43055555555555602</v>
      </c>
      <c r="H1239" s="17">
        <v>0.45138888888888901</v>
      </c>
      <c r="I1239" s="17">
        <f t="shared" si="446"/>
        <v>2.0833333333332982E-2</v>
      </c>
      <c r="K1239" s="1">
        <f t="shared" si="447"/>
        <v>30</v>
      </c>
      <c r="L1239" s="1">
        <v>1</v>
      </c>
    </row>
    <row r="1240" spans="1:12" hidden="1">
      <c r="A1240">
        <v>1231</v>
      </c>
      <c r="B1240" s="16">
        <v>43629</v>
      </c>
      <c r="C1240" t="s">
        <v>714</v>
      </c>
      <c r="D1240" s="1" t="s">
        <v>106</v>
      </c>
      <c r="E1240" s="1" t="s">
        <v>26</v>
      </c>
      <c r="F1240" s="17">
        <v>0.51180555555555596</v>
      </c>
      <c r="G1240" s="17">
        <v>0.51388888888888895</v>
      </c>
      <c r="H1240" s="17">
        <v>0.54166666666666696</v>
      </c>
      <c r="I1240" s="17">
        <f t="shared" si="446"/>
        <v>2.7777777777778012E-2</v>
      </c>
      <c r="K1240" s="1">
        <f t="shared" si="447"/>
        <v>40</v>
      </c>
      <c r="L1240" s="1">
        <v>1</v>
      </c>
    </row>
    <row r="1241" spans="1:12" hidden="1">
      <c r="A1241">
        <v>1232</v>
      </c>
      <c r="B1241" s="16">
        <v>43629</v>
      </c>
      <c r="C1241" t="s">
        <v>715</v>
      </c>
      <c r="D1241" s="1" t="s">
        <v>106</v>
      </c>
      <c r="E1241" s="1" t="s">
        <v>302</v>
      </c>
      <c r="F1241" s="17">
        <v>0.69444444444444497</v>
      </c>
      <c r="G1241" s="17">
        <v>0.69444444444444497</v>
      </c>
      <c r="H1241" s="17">
        <v>0.70486111111111105</v>
      </c>
      <c r="I1241" s="17">
        <f t="shared" si="446"/>
        <v>1.0416666666666075E-2</v>
      </c>
      <c r="K1241" s="1">
        <f t="shared" si="447"/>
        <v>15</v>
      </c>
      <c r="L1241" s="1">
        <v>1</v>
      </c>
    </row>
    <row r="1242" spans="1:12" hidden="1">
      <c r="A1242">
        <v>1233</v>
      </c>
      <c r="B1242" s="16">
        <v>43630</v>
      </c>
      <c r="C1242" t="s">
        <v>12</v>
      </c>
      <c r="D1242" s="1" t="s">
        <v>18</v>
      </c>
      <c r="E1242" s="1" t="s">
        <v>26</v>
      </c>
      <c r="F1242" s="17">
        <v>0.48611111111111099</v>
      </c>
      <c r="G1242" s="17">
        <v>0.48749999999999999</v>
      </c>
      <c r="H1242" s="17">
        <v>0.50555555555555598</v>
      </c>
      <c r="I1242" s="17">
        <f t="shared" ref="I1242:I1251" si="448">H1242-G1242</f>
        <v>1.8055555555555991E-2</v>
      </c>
      <c r="K1242" s="1">
        <f t="shared" ref="K1242:K1251" si="449">MINUTE(I1242)</f>
        <v>26</v>
      </c>
      <c r="L1242" s="1">
        <v>1</v>
      </c>
    </row>
    <row r="1243" spans="1:12" hidden="1">
      <c r="A1243">
        <v>1234</v>
      </c>
      <c r="B1243" s="16">
        <v>43630</v>
      </c>
      <c r="C1243" t="s">
        <v>709</v>
      </c>
      <c r="D1243" s="1" t="s">
        <v>18</v>
      </c>
      <c r="E1243" s="1" t="s">
        <v>19</v>
      </c>
      <c r="F1243" s="17">
        <v>0.34722222222222199</v>
      </c>
      <c r="G1243" s="17">
        <v>0.34861111111111098</v>
      </c>
      <c r="H1243" s="17">
        <v>0.359722222222222</v>
      </c>
      <c r="I1243" s="17">
        <f t="shared" si="448"/>
        <v>1.1111111111111016E-2</v>
      </c>
      <c r="K1243" s="1">
        <f t="shared" si="449"/>
        <v>16</v>
      </c>
      <c r="L1243" s="1">
        <v>1</v>
      </c>
    </row>
    <row r="1244" spans="1:12" hidden="1">
      <c r="A1244">
        <v>1235</v>
      </c>
      <c r="B1244" s="16">
        <v>43630</v>
      </c>
      <c r="C1244" t="s">
        <v>716</v>
      </c>
      <c r="D1244" s="1" t="s">
        <v>18</v>
      </c>
      <c r="E1244" s="1" t="s">
        <v>302</v>
      </c>
      <c r="F1244" s="17">
        <v>0.452777777777778</v>
      </c>
      <c r="G1244" s="17">
        <v>0.452777777777778</v>
      </c>
      <c r="H1244" s="17">
        <v>0.45833333333333298</v>
      </c>
      <c r="I1244" s="17">
        <f t="shared" si="448"/>
        <v>5.5555555555549807E-3</v>
      </c>
      <c r="K1244" s="1">
        <f t="shared" si="449"/>
        <v>8</v>
      </c>
      <c r="L1244" s="1">
        <v>1</v>
      </c>
    </row>
    <row r="1245" spans="1:12" hidden="1">
      <c r="A1245">
        <v>1236</v>
      </c>
      <c r="B1245" s="16">
        <v>43630</v>
      </c>
      <c r="C1245" t="s">
        <v>717</v>
      </c>
      <c r="D1245" s="1" t="s">
        <v>80</v>
      </c>
      <c r="E1245" s="1" t="s">
        <v>26</v>
      </c>
      <c r="F1245" s="17">
        <v>0.86250000000000004</v>
      </c>
      <c r="G1245" s="17">
        <v>0.86250000000000004</v>
      </c>
      <c r="H1245" s="17">
        <v>0.875</v>
      </c>
      <c r="I1245" s="17">
        <f t="shared" si="448"/>
        <v>1.2499999999999956E-2</v>
      </c>
      <c r="K1245" s="1">
        <f t="shared" si="449"/>
        <v>18</v>
      </c>
      <c r="L1245" s="1">
        <v>1</v>
      </c>
    </row>
    <row r="1246" spans="1:12" hidden="1">
      <c r="A1246">
        <v>1237</v>
      </c>
      <c r="B1246" s="16">
        <v>43630</v>
      </c>
      <c r="C1246" t="s">
        <v>153</v>
      </c>
      <c r="D1246" s="1" t="s">
        <v>13</v>
      </c>
      <c r="E1246" s="1" t="s">
        <v>26</v>
      </c>
      <c r="F1246" s="17">
        <v>0.68055555555555503</v>
      </c>
      <c r="G1246" s="17">
        <v>0.69305555555555598</v>
      </c>
      <c r="H1246" s="17">
        <v>0.70833333333333304</v>
      </c>
      <c r="I1246" s="17">
        <f t="shared" si="448"/>
        <v>1.5277777777777057E-2</v>
      </c>
      <c r="K1246" s="1">
        <f t="shared" si="449"/>
        <v>22</v>
      </c>
      <c r="L1246" s="1">
        <v>1</v>
      </c>
    </row>
    <row r="1247" spans="1:12" hidden="1">
      <c r="A1247">
        <v>1238</v>
      </c>
      <c r="B1247" s="16">
        <v>43630</v>
      </c>
      <c r="C1247" t="s">
        <v>708</v>
      </c>
      <c r="D1247" s="1" t="s">
        <v>38</v>
      </c>
      <c r="E1247" s="1" t="s">
        <v>26</v>
      </c>
      <c r="F1247" s="17">
        <v>0.90069444444444402</v>
      </c>
      <c r="G1247" s="17">
        <v>0.90625</v>
      </c>
      <c r="H1247" s="17">
        <v>0.92638888888888904</v>
      </c>
      <c r="I1247" s="17">
        <f t="shared" si="448"/>
        <v>2.0138888888889039E-2</v>
      </c>
      <c r="K1247" s="1">
        <f t="shared" si="449"/>
        <v>29</v>
      </c>
      <c r="L1247" s="1">
        <v>1</v>
      </c>
    </row>
    <row r="1248" spans="1:12" hidden="1">
      <c r="A1248">
        <v>1239</v>
      </c>
      <c r="B1248" s="16">
        <v>43630</v>
      </c>
      <c r="C1248" t="s">
        <v>69</v>
      </c>
      <c r="D1248" s="1" t="s">
        <v>38</v>
      </c>
      <c r="E1248" s="1" t="s">
        <v>26</v>
      </c>
      <c r="F1248" s="17">
        <v>0.44722222222222202</v>
      </c>
      <c r="G1248" s="17">
        <v>0.44861111111111102</v>
      </c>
      <c r="H1248" s="17">
        <v>0.45763888888888898</v>
      </c>
      <c r="I1248" s="17">
        <f t="shared" si="448"/>
        <v>9.0277777777779677E-3</v>
      </c>
      <c r="K1248" s="1">
        <f t="shared" si="449"/>
        <v>13</v>
      </c>
      <c r="L1248" s="1">
        <v>1</v>
      </c>
    </row>
    <row r="1249" spans="1:12" hidden="1">
      <c r="A1249">
        <v>1240</v>
      </c>
      <c r="B1249" s="16">
        <v>43630</v>
      </c>
      <c r="C1249" t="s">
        <v>508</v>
      </c>
      <c r="D1249" s="1" t="s">
        <v>38</v>
      </c>
      <c r="E1249" s="1" t="s">
        <v>26</v>
      </c>
      <c r="F1249" s="17">
        <v>0.62222222222222201</v>
      </c>
      <c r="G1249" s="17">
        <v>0.62222222222222201</v>
      </c>
      <c r="H1249" s="17">
        <v>0.6875</v>
      </c>
      <c r="I1249" s="17">
        <f t="shared" si="448"/>
        <v>6.527777777777799E-2</v>
      </c>
      <c r="K1249" s="1">
        <f t="shared" si="449"/>
        <v>34</v>
      </c>
      <c r="L1249" s="1">
        <v>1</v>
      </c>
    </row>
    <row r="1250" spans="1:12" hidden="1">
      <c r="A1250">
        <v>1241</v>
      </c>
      <c r="B1250" s="16">
        <v>43630</v>
      </c>
      <c r="C1250" t="s">
        <v>464</v>
      </c>
      <c r="D1250" s="1" t="s">
        <v>38</v>
      </c>
      <c r="E1250" s="1" t="s">
        <v>26</v>
      </c>
      <c r="F1250" s="17">
        <v>0.57777777777777795</v>
      </c>
      <c r="G1250" s="17">
        <v>0.57986111111111105</v>
      </c>
      <c r="H1250" s="17">
        <v>0.59236111111111101</v>
      </c>
      <c r="I1250" s="17">
        <f t="shared" si="448"/>
        <v>1.2499999999999956E-2</v>
      </c>
      <c r="K1250" s="1">
        <f t="shared" si="449"/>
        <v>18</v>
      </c>
      <c r="L1250" s="1">
        <v>1</v>
      </c>
    </row>
    <row r="1251" spans="1:12" hidden="1">
      <c r="A1251">
        <v>1242</v>
      </c>
      <c r="B1251" s="16">
        <v>43630</v>
      </c>
      <c r="C1251" t="s">
        <v>64</v>
      </c>
      <c r="D1251" s="1" t="s">
        <v>38</v>
      </c>
      <c r="E1251" s="1" t="s">
        <v>26</v>
      </c>
      <c r="F1251" s="17">
        <v>0.72361111111111098</v>
      </c>
      <c r="G1251" s="17">
        <v>0.72777777777777797</v>
      </c>
      <c r="H1251" s="17">
        <v>0.75</v>
      </c>
      <c r="I1251" s="17">
        <f t="shared" si="448"/>
        <v>2.2222222222222032E-2</v>
      </c>
      <c r="K1251" s="1">
        <f t="shared" si="449"/>
        <v>32</v>
      </c>
      <c r="L1251" s="1">
        <v>1</v>
      </c>
    </row>
    <row r="1252" spans="1:12" hidden="1">
      <c r="A1252">
        <v>1243</v>
      </c>
      <c r="B1252" s="16">
        <v>43630</v>
      </c>
      <c r="C1252" t="s">
        <v>718</v>
      </c>
      <c r="D1252" s="1" t="s">
        <v>38</v>
      </c>
      <c r="E1252" s="1" t="s">
        <v>26</v>
      </c>
      <c r="F1252" s="17">
        <v>0.81944444444444497</v>
      </c>
      <c r="G1252" s="17">
        <v>0.81944444444444497</v>
      </c>
      <c r="H1252" s="17">
        <v>0.85763888888888895</v>
      </c>
      <c r="I1252" s="17">
        <f t="shared" ref="I1252:I1272" si="450">H1252-G1252</f>
        <v>3.8194444444443976E-2</v>
      </c>
      <c r="K1252" s="1">
        <f t="shared" ref="K1252:K1272" si="451">MINUTE(I1252)</f>
        <v>55</v>
      </c>
      <c r="L1252" s="1">
        <v>1</v>
      </c>
    </row>
    <row r="1253" spans="1:12" hidden="1">
      <c r="A1253">
        <v>1244</v>
      </c>
      <c r="B1253" s="16">
        <v>43631</v>
      </c>
      <c r="C1253" t="s">
        <v>698</v>
      </c>
      <c r="D1253" s="1" t="s">
        <v>13</v>
      </c>
      <c r="E1253" s="1" t="s">
        <v>19</v>
      </c>
      <c r="F1253" s="17">
        <v>0.77638888888888902</v>
      </c>
      <c r="G1253" s="17">
        <v>0.781944444444444</v>
      </c>
      <c r="H1253" s="1" t="s">
        <v>15</v>
      </c>
      <c r="I1253" s="17" t="e">
        <f t="shared" si="450"/>
        <v>#VALUE!</v>
      </c>
      <c r="K1253" s="1" t="e">
        <f t="shared" si="451"/>
        <v>#VALUE!</v>
      </c>
      <c r="L1253" s="1">
        <v>1</v>
      </c>
    </row>
    <row r="1254" spans="1:12" hidden="1">
      <c r="A1254">
        <v>1245</v>
      </c>
      <c r="B1254" s="16">
        <v>43631</v>
      </c>
      <c r="C1254" t="s">
        <v>689</v>
      </c>
      <c r="D1254" s="1" t="s">
        <v>13</v>
      </c>
      <c r="E1254" s="1" t="s">
        <v>19</v>
      </c>
      <c r="F1254" s="17">
        <v>0.82708333333333295</v>
      </c>
      <c r="G1254" s="17">
        <v>0.83680555555555503</v>
      </c>
      <c r="H1254" s="17">
        <v>0.85277777777777797</v>
      </c>
      <c r="I1254" s="17">
        <f t="shared" si="450"/>
        <v>1.5972222222222943E-2</v>
      </c>
      <c r="K1254" s="1">
        <f t="shared" si="451"/>
        <v>23</v>
      </c>
      <c r="L1254" s="1">
        <v>1</v>
      </c>
    </row>
    <row r="1255" spans="1:12" hidden="1">
      <c r="A1255">
        <v>1246</v>
      </c>
      <c r="B1255" s="16">
        <v>43631</v>
      </c>
      <c r="C1255" t="s">
        <v>687</v>
      </c>
      <c r="D1255" s="1" t="s">
        <v>13</v>
      </c>
      <c r="E1255" s="1" t="s">
        <v>19</v>
      </c>
      <c r="F1255" s="17">
        <v>0.52777777777777801</v>
      </c>
      <c r="G1255" s="17">
        <v>0.55555555555555602</v>
      </c>
      <c r="H1255" s="17">
        <v>0.61111111111111105</v>
      </c>
      <c r="I1255" s="17">
        <f t="shared" si="450"/>
        <v>5.5555555555555025E-2</v>
      </c>
      <c r="K1255" s="1">
        <f t="shared" si="451"/>
        <v>20</v>
      </c>
      <c r="L1255" s="1">
        <v>1</v>
      </c>
    </row>
    <row r="1256" spans="1:12" hidden="1">
      <c r="A1256">
        <v>1247</v>
      </c>
      <c r="B1256" s="16">
        <v>43631</v>
      </c>
      <c r="C1256" t="s">
        <v>140</v>
      </c>
      <c r="D1256" s="1" t="s">
        <v>13</v>
      </c>
      <c r="E1256" s="1" t="s">
        <v>26</v>
      </c>
      <c r="F1256" s="17">
        <v>0.52083333333333304</v>
      </c>
      <c r="G1256" s="17">
        <v>0.52777777777777801</v>
      </c>
      <c r="H1256" s="17">
        <v>0.55486111111111103</v>
      </c>
      <c r="I1256" s="17">
        <f t="shared" si="450"/>
        <v>2.7083333333333015E-2</v>
      </c>
      <c r="K1256" s="1">
        <f t="shared" si="451"/>
        <v>39</v>
      </c>
      <c r="L1256" s="1">
        <v>1</v>
      </c>
    </row>
    <row r="1257" spans="1:12" hidden="1">
      <c r="A1257">
        <v>1248</v>
      </c>
      <c r="B1257" s="16">
        <v>43631</v>
      </c>
      <c r="C1257" t="s">
        <v>719</v>
      </c>
      <c r="D1257" s="1" t="s">
        <v>13</v>
      </c>
      <c r="E1257" s="1" t="s">
        <v>26</v>
      </c>
      <c r="F1257" s="17">
        <v>0.62638888888888899</v>
      </c>
      <c r="G1257" s="17">
        <v>0.63055555555555598</v>
      </c>
      <c r="H1257" s="17">
        <v>0.64583333333333304</v>
      </c>
      <c r="I1257" s="17">
        <f t="shared" si="450"/>
        <v>1.5277777777777057E-2</v>
      </c>
      <c r="K1257" s="1">
        <f t="shared" si="451"/>
        <v>22</v>
      </c>
      <c r="L1257" s="1">
        <v>1</v>
      </c>
    </row>
    <row r="1258" spans="1:12" hidden="1">
      <c r="A1258">
        <v>1249</v>
      </c>
      <c r="B1258" s="16">
        <v>43631</v>
      </c>
      <c r="C1258" t="s">
        <v>720</v>
      </c>
      <c r="D1258" s="1" t="s">
        <v>13</v>
      </c>
      <c r="E1258" s="1" t="s">
        <v>302</v>
      </c>
      <c r="F1258" s="17">
        <v>0.66666666666666696</v>
      </c>
      <c r="G1258" s="17">
        <v>0.67430555555555605</v>
      </c>
      <c r="H1258" s="17">
        <v>0.68055555555555503</v>
      </c>
      <c r="I1258" s="17">
        <f t="shared" si="450"/>
        <v>6.2499999999989786E-3</v>
      </c>
      <c r="K1258" s="1">
        <f t="shared" si="451"/>
        <v>9</v>
      </c>
      <c r="L1258" s="1">
        <v>1</v>
      </c>
    </row>
    <row r="1259" spans="1:12" hidden="1">
      <c r="A1259">
        <v>1250</v>
      </c>
      <c r="B1259" s="16">
        <v>43631</v>
      </c>
      <c r="C1259" t="s">
        <v>721</v>
      </c>
      <c r="D1259" s="1" t="s">
        <v>13</v>
      </c>
      <c r="E1259" s="1" t="s">
        <v>302</v>
      </c>
      <c r="F1259" s="17">
        <v>0.80277777777777803</v>
      </c>
      <c r="G1259" s="17">
        <v>0.8125</v>
      </c>
      <c r="H1259" s="17">
        <v>0.83333333333333304</v>
      </c>
      <c r="I1259" s="17">
        <f t="shared" si="450"/>
        <v>2.0833333333333037E-2</v>
      </c>
      <c r="K1259" s="1">
        <f t="shared" si="451"/>
        <v>30</v>
      </c>
      <c r="L1259" s="1">
        <v>1</v>
      </c>
    </row>
    <row r="1260" spans="1:12" hidden="1">
      <c r="A1260">
        <v>1251</v>
      </c>
      <c r="B1260" s="16">
        <v>43631</v>
      </c>
      <c r="C1260" t="s">
        <v>461</v>
      </c>
      <c r="D1260" s="1" t="s">
        <v>13</v>
      </c>
      <c r="E1260" s="1" t="s">
        <v>19</v>
      </c>
      <c r="F1260" s="17">
        <v>0.44791666666666702</v>
      </c>
      <c r="G1260" s="17">
        <v>0.44791666666666702</v>
      </c>
      <c r="H1260" s="17">
        <v>0.46180555555555602</v>
      </c>
      <c r="I1260" s="17">
        <f t="shared" si="450"/>
        <v>1.3888888888889006E-2</v>
      </c>
      <c r="K1260" s="1">
        <f t="shared" si="451"/>
        <v>20</v>
      </c>
      <c r="L1260" s="1">
        <v>1</v>
      </c>
    </row>
    <row r="1261" spans="1:12" hidden="1">
      <c r="A1261">
        <v>1252</v>
      </c>
      <c r="B1261" s="16">
        <v>43631</v>
      </c>
      <c r="C1261" t="s">
        <v>722</v>
      </c>
      <c r="D1261" s="1" t="s">
        <v>13</v>
      </c>
      <c r="E1261" s="1" t="s">
        <v>302</v>
      </c>
      <c r="F1261" s="17">
        <v>0.44097222222222199</v>
      </c>
      <c r="G1261" s="17">
        <v>0.44097222222222199</v>
      </c>
      <c r="H1261" s="17">
        <v>0.44791666666666702</v>
      </c>
      <c r="I1261" s="17">
        <f t="shared" si="450"/>
        <v>6.9444444444450304E-3</v>
      </c>
      <c r="K1261" s="1">
        <f t="shared" si="451"/>
        <v>10</v>
      </c>
      <c r="L1261" s="1">
        <v>1</v>
      </c>
    </row>
    <row r="1262" spans="1:12" hidden="1">
      <c r="A1262">
        <v>1253</v>
      </c>
      <c r="B1262" s="16">
        <v>43631</v>
      </c>
      <c r="C1262" t="s">
        <v>691</v>
      </c>
      <c r="D1262" s="1" t="s">
        <v>13</v>
      </c>
      <c r="E1262" s="1" t="s">
        <v>302</v>
      </c>
      <c r="F1262" s="17">
        <v>0.38194444444444398</v>
      </c>
      <c r="G1262" s="17">
        <v>0.38888888888888901</v>
      </c>
      <c r="H1262" s="17">
        <v>0.40138888888888902</v>
      </c>
      <c r="I1262" s="17">
        <f t="shared" si="450"/>
        <v>1.2500000000000011E-2</v>
      </c>
      <c r="K1262" s="1">
        <f t="shared" si="451"/>
        <v>18</v>
      </c>
      <c r="L1262" s="1">
        <v>1</v>
      </c>
    </row>
    <row r="1263" spans="1:12" hidden="1">
      <c r="A1263">
        <v>1254</v>
      </c>
      <c r="B1263" s="16">
        <v>43631</v>
      </c>
      <c r="C1263" t="s">
        <v>64</v>
      </c>
      <c r="D1263" s="1" t="s">
        <v>106</v>
      </c>
      <c r="E1263" s="1" t="s">
        <v>26</v>
      </c>
      <c r="F1263" s="17">
        <v>0.47916666666666702</v>
      </c>
      <c r="G1263" s="17">
        <v>0.48263888888888901</v>
      </c>
      <c r="H1263" s="17">
        <v>0.49305555555555602</v>
      </c>
      <c r="I1263" s="17">
        <f t="shared" si="450"/>
        <v>1.0416666666667018E-2</v>
      </c>
      <c r="K1263" s="1">
        <f t="shared" si="451"/>
        <v>15</v>
      </c>
      <c r="L1263" s="1">
        <v>1</v>
      </c>
    </row>
    <row r="1264" spans="1:12" hidden="1">
      <c r="A1264">
        <v>1255</v>
      </c>
      <c r="B1264" s="16">
        <v>43631</v>
      </c>
      <c r="C1264" t="s">
        <v>723</v>
      </c>
      <c r="D1264" s="1" t="s">
        <v>106</v>
      </c>
      <c r="E1264" s="1" t="s">
        <v>26</v>
      </c>
      <c r="F1264" s="17">
        <v>0.58819444444444402</v>
      </c>
      <c r="G1264" s="17">
        <v>0.59027777777777801</v>
      </c>
      <c r="H1264" s="17">
        <v>0.60416666666666696</v>
      </c>
      <c r="I1264" s="17">
        <f t="shared" si="450"/>
        <v>1.3888888888888951E-2</v>
      </c>
      <c r="K1264" s="1">
        <f t="shared" si="451"/>
        <v>20</v>
      </c>
      <c r="L1264" s="1">
        <v>1</v>
      </c>
    </row>
    <row r="1265" spans="1:12" hidden="1">
      <c r="A1265">
        <v>1256</v>
      </c>
      <c r="B1265" s="16">
        <v>43631</v>
      </c>
      <c r="C1265" t="s">
        <v>708</v>
      </c>
      <c r="D1265" s="1" t="s">
        <v>106</v>
      </c>
      <c r="E1265" s="1" t="s">
        <v>217</v>
      </c>
      <c r="F1265" s="17">
        <v>0.54166666666666696</v>
      </c>
      <c r="G1265" s="17">
        <v>0.54861111111111105</v>
      </c>
      <c r="H1265" s="17">
        <v>0.5625</v>
      </c>
      <c r="I1265" s="17">
        <f t="shared" si="450"/>
        <v>1.3888888888888951E-2</v>
      </c>
      <c r="K1265" s="1">
        <f t="shared" si="451"/>
        <v>20</v>
      </c>
      <c r="L1265" s="1">
        <v>1</v>
      </c>
    </row>
    <row r="1266" spans="1:12" hidden="1">
      <c r="A1266">
        <v>1257</v>
      </c>
      <c r="B1266" s="16">
        <v>43631</v>
      </c>
      <c r="C1266" t="s">
        <v>639</v>
      </c>
      <c r="D1266" s="1" t="s">
        <v>106</v>
      </c>
      <c r="E1266" s="1" t="s">
        <v>122</v>
      </c>
      <c r="F1266" s="17">
        <v>0.51319444444444395</v>
      </c>
      <c r="G1266" s="17">
        <v>0.51388888888888895</v>
      </c>
      <c r="H1266" s="17">
        <v>0.52777777777777801</v>
      </c>
      <c r="I1266" s="17">
        <f t="shared" si="450"/>
        <v>1.3888888888889062E-2</v>
      </c>
      <c r="K1266" s="1">
        <f t="shared" si="451"/>
        <v>20</v>
      </c>
      <c r="L1266" s="1">
        <v>1</v>
      </c>
    </row>
    <row r="1267" spans="1:12" hidden="1">
      <c r="A1267">
        <v>1258</v>
      </c>
      <c r="B1267" s="16">
        <v>43631</v>
      </c>
      <c r="C1267" t="s">
        <v>714</v>
      </c>
      <c r="D1267" s="1" t="s">
        <v>106</v>
      </c>
      <c r="E1267" s="1" t="s">
        <v>19</v>
      </c>
      <c r="F1267" s="17">
        <v>0.52291666666666703</v>
      </c>
      <c r="G1267" s="17">
        <v>0.52777777777777801</v>
      </c>
      <c r="H1267" s="17">
        <v>0.54166666666666696</v>
      </c>
      <c r="I1267" s="17">
        <f t="shared" si="450"/>
        <v>1.3888888888888951E-2</v>
      </c>
      <c r="K1267" s="1">
        <f t="shared" si="451"/>
        <v>20</v>
      </c>
      <c r="L1267" s="1">
        <v>1</v>
      </c>
    </row>
    <row r="1268" spans="1:12" hidden="1">
      <c r="A1268">
        <v>1259</v>
      </c>
      <c r="B1268" s="16">
        <v>43631</v>
      </c>
      <c r="C1268" t="s">
        <v>724</v>
      </c>
      <c r="D1268" s="1" t="s">
        <v>106</v>
      </c>
      <c r="E1268" s="1" t="s">
        <v>302</v>
      </c>
      <c r="F1268" s="17">
        <v>0.389583333333333</v>
      </c>
      <c r="G1268" s="17">
        <v>0.39583333333333298</v>
      </c>
      <c r="H1268" s="17">
        <v>0.40277777777777801</v>
      </c>
      <c r="I1268" s="17">
        <f t="shared" si="450"/>
        <v>6.9444444444450304E-3</v>
      </c>
      <c r="K1268" s="1">
        <f t="shared" si="451"/>
        <v>10</v>
      </c>
      <c r="L1268" s="1">
        <v>1</v>
      </c>
    </row>
    <row r="1269" spans="1:12" hidden="1">
      <c r="A1269">
        <v>1260</v>
      </c>
      <c r="B1269" s="16">
        <v>43631</v>
      </c>
      <c r="C1269" t="s">
        <v>445</v>
      </c>
      <c r="D1269" s="1" t="s">
        <v>106</v>
      </c>
      <c r="E1269" s="1" t="s">
        <v>58</v>
      </c>
      <c r="F1269" s="17">
        <v>0.76388888888888895</v>
      </c>
      <c r="G1269" s="17">
        <v>0.76527777777777795</v>
      </c>
      <c r="H1269" s="17">
        <v>0.77847222222222201</v>
      </c>
      <c r="I1269" s="17">
        <f t="shared" si="450"/>
        <v>1.3194444444444065E-2</v>
      </c>
      <c r="K1269" s="1">
        <f t="shared" si="451"/>
        <v>19</v>
      </c>
      <c r="L1269" s="1">
        <v>1</v>
      </c>
    </row>
    <row r="1270" spans="1:12" hidden="1">
      <c r="A1270">
        <v>1261</v>
      </c>
      <c r="B1270" s="16">
        <v>43631</v>
      </c>
      <c r="C1270" t="s">
        <v>685</v>
      </c>
      <c r="D1270" s="1" t="s">
        <v>106</v>
      </c>
      <c r="E1270" s="1" t="s">
        <v>185</v>
      </c>
      <c r="F1270" s="17">
        <v>0.57291666666666696</v>
      </c>
      <c r="G1270" s="17">
        <v>0.58680555555555602</v>
      </c>
      <c r="H1270" s="17">
        <v>0.593055555555556</v>
      </c>
      <c r="I1270" s="17">
        <f t="shared" si="450"/>
        <v>6.2499999999999778E-3</v>
      </c>
      <c r="K1270" s="1">
        <f t="shared" si="451"/>
        <v>9</v>
      </c>
      <c r="L1270" s="1">
        <v>1</v>
      </c>
    </row>
    <row r="1271" spans="1:12" hidden="1">
      <c r="A1271">
        <v>1262</v>
      </c>
      <c r="B1271" s="16">
        <v>43631</v>
      </c>
      <c r="C1271" t="s">
        <v>725</v>
      </c>
      <c r="D1271" s="1" t="s">
        <v>106</v>
      </c>
      <c r="E1271" s="1" t="s">
        <v>726</v>
      </c>
      <c r="F1271" s="17">
        <v>0.57222222222222197</v>
      </c>
      <c r="G1271" s="17">
        <v>0.57222222222222197</v>
      </c>
      <c r="H1271" s="17">
        <v>0.58333333333333304</v>
      </c>
      <c r="I1271" s="17">
        <f t="shared" si="450"/>
        <v>1.1111111111111072E-2</v>
      </c>
      <c r="K1271" s="1">
        <f t="shared" si="451"/>
        <v>16</v>
      </c>
      <c r="L1271" s="1">
        <v>1</v>
      </c>
    </row>
    <row r="1272" spans="1:12" hidden="1">
      <c r="A1272">
        <v>1263</v>
      </c>
      <c r="B1272" s="16">
        <v>43631</v>
      </c>
      <c r="C1272" t="s">
        <v>727</v>
      </c>
      <c r="D1272" s="1" t="s">
        <v>106</v>
      </c>
      <c r="E1272" s="1" t="s">
        <v>21</v>
      </c>
      <c r="F1272" s="17">
        <v>0.54722222222222205</v>
      </c>
      <c r="G1272" s="17">
        <v>0.55208333333333304</v>
      </c>
      <c r="H1272" s="17">
        <v>0.56111111111111101</v>
      </c>
      <c r="I1272" s="17">
        <f t="shared" si="450"/>
        <v>9.0277777777779677E-3</v>
      </c>
      <c r="K1272" s="1">
        <f t="shared" si="451"/>
        <v>13</v>
      </c>
      <c r="L1272" s="1">
        <v>1</v>
      </c>
    </row>
    <row r="1273" spans="1:12" hidden="1">
      <c r="A1273">
        <v>1264</v>
      </c>
      <c r="B1273" s="16">
        <v>43632</v>
      </c>
      <c r="C1273" t="s">
        <v>728</v>
      </c>
      <c r="D1273" s="1" t="s">
        <v>13</v>
      </c>
      <c r="E1273" s="1" t="s">
        <v>26</v>
      </c>
      <c r="F1273" s="17">
        <v>0.40277777777777801</v>
      </c>
      <c r="G1273" s="17">
        <v>0.40277777777777801</v>
      </c>
      <c r="H1273" s="17">
        <v>0.41527777777777802</v>
      </c>
      <c r="I1273" s="17">
        <f t="shared" ref="I1273:I1277" si="452">H1273-G1273</f>
        <v>1.2500000000000011E-2</v>
      </c>
      <c r="K1273" s="1">
        <f t="shared" ref="K1273:K1277" si="453">MINUTE(I1273)</f>
        <v>18</v>
      </c>
      <c r="L1273" s="1">
        <v>1</v>
      </c>
    </row>
    <row r="1274" spans="1:12" hidden="1">
      <c r="A1274">
        <v>1265</v>
      </c>
      <c r="B1274" s="16">
        <v>43632</v>
      </c>
      <c r="C1274" t="s">
        <v>140</v>
      </c>
      <c r="D1274" s="1" t="s">
        <v>13</v>
      </c>
      <c r="E1274" s="1" t="s">
        <v>26</v>
      </c>
      <c r="F1274" s="17">
        <v>0.84097222222222201</v>
      </c>
      <c r="G1274" s="17">
        <v>0.84097222222222201</v>
      </c>
      <c r="H1274" s="17">
        <v>0.875</v>
      </c>
      <c r="I1274" s="17">
        <f t="shared" si="452"/>
        <v>3.402777777777799E-2</v>
      </c>
      <c r="K1274" s="1">
        <f t="shared" si="453"/>
        <v>49</v>
      </c>
      <c r="L1274" s="1">
        <v>1</v>
      </c>
    </row>
    <row r="1275" spans="1:12" hidden="1">
      <c r="A1275">
        <v>1266</v>
      </c>
      <c r="B1275" s="16">
        <v>43632</v>
      </c>
      <c r="C1275" t="s">
        <v>72</v>
      </c>
      <c r="D1275" s="1" t="s">
        <v>13</v>
      </c>
      <c r="E1275" s="1" t="s">
        <v>185</v>
      </c>
      <c r="F1275" s="17">
        <v>0.77083333333333304</v>
      </c>
      <c r="G1275" s="17">
        <v>0.77777777777777801</v>
      </c>
      <c r="H1275" s="17">
        <v>0.79097222222222197</v>
      </c>
      <c r="I1275" s="17">
        <f t="shared" si="452"/>
        <v>1.3194444444443953E-2</v>
      </c>
      <c r="K1275" s="1">
        <f t="shared" si="453"/>
        <v>19</v>
      </c>
      <c r="L1275" s="1">
        <v>1</v>
      </c>
    </row>
    <row r="1276" spans="1:12" hidden="1">
      <c r="A1276">
        <v>1267</v>
      </c>
      <c r="B1276" s="16">
        <v>43632</v>
      </c>
      <c r="C1276" t="s">
        <v>69</v>
      </c>
      <c r="D1276" s="1" t="s">
        <v>13</v>
      </c>
      <c r="E1276" s="1" t="s">
        <v>26</v>
      </c>
      <c r="F1276" s="17">
        <v>0.421527777777778</v>
      </c>
      <c r="G1276" s="17">
        <v>0.421527777777778</v>
      </c>
      <c r="H1276" s="17">
        <v>0.4375</v>
      </c>
      <c r="I1276" s="17">
        <f t="shared" si="452"/>
        <v>1.5972222222221999E-2</v>
      </c>
      <c r="K1276" s="1">
        <f t="shared" si="453"/>
        <v>23</v>
      </c>
      <c r="L1276" s="1">
        <v>1</v>
      </c>
    </row>
    <row r="1277" spans="1:12" hidden="1">
      <c r="A1277">
        <v>1268</v>
      </c>
      <c r="B1277" s="16">
        <v>43632</v>
      </c>
      <c r="C1277" t="s">
        <v>383</v>
      </c>
      <c r="D1277" s="1" t="s">
        <v>13</v>
      </c>
      <c r="E1277" s="1" t="s">
        <v>26</v>
      </c>
      <c r="F1277" s="17">
        <v>0.46388888888888902</v>
      </c>
      <c r="G1277" s="17">
        <v>0.47222222222222199</v>
      </c>
      <c r="H1277" s="17">
        <v>0.50138888888888899</v>
      </c>
      <c r="I1277" s="17">
        <f t="shared" si="452"/>
        <v>2.9166666666667007E-2</v>
      </c>
      <c r="K1277" s="1">
        <f t="shared" si="453"/>
        <v>42</v>
      </c>
      <c r="L1277" s="1">
        <v>1</v>
      </c>
    </row>
    <row r="1278" spans="1:12" hidden="1">
      <c r="A1278">
        <v>1269</v>
      </c>
      <c r="B1278" s="16">
        <v>43632</v>
      </c>
      <c r="C1278" t="s">
        <v>729</v>
      </c>
      <c r="D1278" s="1" t="s">
        <v>13</v>
      </c>
      <c r="E1278" s="1" t="s">
        <v>26</v>
      </c>
      <c r="F1278" s="17">
        <v>0.40833333333333299</v>
      </c>
      <c r="G1278" s="17">
        <v>0.41319444444444398</v>
      </c>
      <c r="H1278" s="17">
        <v>0.44166666666666698</v>
      </c>
      <c r="I1278" s="17">
        <f t="shared" ref="I1278:I1284" si="454">H1278-G1278</f>
        <v>2.8472222222223009E-2</v>
      </c>
      <c r="K1278" s="1">
        <f t="shared" ref="K1278:K1284" si="455">MINUTE(I1278)</f>
        <v>41</v>
      </c>
      <c r="L1278" s="1">
        <v>1</v>
      </c>
    </row>
    <row r="1279" spans="1:12" hidden="1">
      <c r="A1279">
        <v>1270</v>
      </c>
      <c r="B1279" s="16">
        <v>43632</v>
      </c>
      <c r="C1279" t="s">
        <v>33</v>
      </c>
      <c r="D1279" s="1" t="s">
        <v>18</v>
      </c>
      <c r="E1279" s="1" t="s">
        <v>26</v>
      </c>
      <c r="F1279" s="17">
        <v>0.44861111111111102</v>
      </c>
      <c r="G1279" s="17">
        <v>0.45138888888888901</v>
      </c>
      <c r="H1279" s="17">
        <v>0.47916666666666702</v>
      </c>
      <c r="I1279" s="17">
        <f t="shared" si="454"/>
        <v>2.7777777777778012E-2</v>
      </c>
      <c r="K1279" s="1">
        <f t="shared" si="455"/>
        <v>40</v>
      </c>
      <c r="L1279" s="1">
        <v>1</v>
      </c>
    </row>
    <row r="1280" spans="1:12" hidden="1">
      <c r="A1280">
        <v>1271</v>
      </c>
      <c r="B1280" s="16">
        <v>43632</v>
      </c>
      <c r="C1280" t="s">
        <v>47</v>
      </c>
      <c r="D1280" s="1" t="s">
        <v>18</v>
      </c>
      <c r="E1280" s="1" t="s">
        <v>26</v>
      </c>
      <c r="F1280" s="17">
        <v>0.72569444444444497</v>
      </c>
      <c r="G1280" s="17">
        <v>0.72638888888888897</v>
      </c>
      <c r="H1280" s="17">
        <v>0.74513888888888902</v>
      </c>
      <c r="I1280" s="17">
        <f t="shared" si="454"/>
        <v>1.8750000000000044E-2</v>
      </c>
      <c r="K1280" s="1">
        <f t="shared" si="455"/>
        <v>27</v>
      </c>
      <c r="L1280" s="1">
        <v>1</v>
      </c>
    </row>
    <row r="1281" spans="1:12" hidden="1">
      <c r="A1281">
        <v>1272</v>
      </c>
      <c r="B1281" s="16">
        <v>43632</v>
      </c>
      <c r="C1281" t="s">
        <v>69</v>
      </c>
      <c r="D1281" s="1" t="s">
        <v>18</v>
      </c>
      <c r="E1281" s="1" t="s">
        <v>29</v>
      </c>
      <c r="F1281" s="17">
        <v>0.61250000000000004</v>
      </c>
      <c r="G1281" s="17">
        <v>0.61250000000000004</v>
      </c>
      <c r="H1281" s="17">
        <v>0.62152777777777801</v>
      </c>
      <c r="I1281" s="17">
        <f t="shared" si="454"/>
        <v>9.0277777777779677E-3</v>
      </c>
      <c r="K1281" s="1">
        <f t="shared" si="455"/>
        <v>13</v>
      </c>
      <c r="L1281" s="1">
        <v>1</v>
      </c>
    </row>
    <row r="1282" spans="1:12" hidden="1">
      <c r="A1282">
        <v>1273</v>
      </c>
      <c r="B1282" s="16">
        <v>43632</v>
      </c>
      <c r="C1282" t="s">
        <v>730</v>
      </c>
      <c r="D1282" s="1" t="s">
        <v>18</v>
      </c>
      <c r="E1282" s="1" t="s">
        <v>26</v>
      </c>
      <c r="F1282" s="17">
        <v>0.77083333333333304</v>
      </c>
      <c r="G1282" s="17">
        <v>0.77152777777777803</v>
      </c>
      <c r="H1282" s="17">
        <v>0.82430555555555596</v>
      </c>
      <c r="I1282" s="17">
        <f t="shared" si="454"/>
        <v>5.2777777777777923E-2</v>
      </c>
      <c r="K1282" s="1">
        <f t="shared" si="455"/>
        <v>16</v>
      </c>
      <c r="L1282" s="1">
        <v>1</v>
      </c>
    </row>
    <row r="1283" spans="1:12" hidden="1">
      <c r="A1283">
        <v>1274</v>
      </c>
      <c r="B1283" s="16">
        <v>43632</v>
      </c>
      <c r="C1283" t="s">
        <v>731</v>
      </c>
      <c r="D1283" s="1" t="s">
        <v>18</v>
      </c>
      <c r="E1283" s="1" t="s">
        <v>26</v>
      </c>
      <c r="F1283" s="17">
        <v>0.47222222222222199</v>
      </c>
      <c r="G1283" s="17">
        <v>0.47569444444444398</v>
      </c>
      <c r="H1283" s="17">
        <v>0.5</v>
      </c>
      <c r="I1283" s="17">
        <f t="shared" si="454"/>
        <v>2.4305555555556024E-2</v>
      </c>
      <c r="K1283" s="1">
        <f t="shared" si="455"/>
        <v>35</v>
      </c>
      <c r="L1283" s="1">
        <v>1</v>
      </c>
    </row>
    <row r="1284" spans="1:12" hidden="1">
      <c r="A1284">
        <v>1275</v>
      </c>
      <c r="B1284" s="16">
        <v>43632</v>
      </c>
      <c r="C1284" t="s">
        <v>107</v>
      </c>
      <c r="D1284" s="1" t="s">
        <v>18</v>
      </c>
      <c r="E1284" s="1" t="s">
        <v>19</v>
      </c>
      <c r="F1284" s="17">
        <v>0.55694444444444402</v>
      </c>
      <c r="G1284" s="17">
        <v>0.55694444444444402</v>
      </c>
      <c r="H1284" s="17">
        <v>0.56944444444444398</v>
      </c>
      <c r="I1284" s="17">
        <f t="shared" si="454"/>
        <v>1.2499999999999956E-2</v>
      </c>
      <c r="K1284" s="1">
        <f t="shared" si="455"/>
        <v>18</v>
      </c>
      <c r="L1284" s="1">
        <v>1</v>
      </c>
    </row>
    <row r="1285" spans="1:12" hidden="1">
      <c r="A1285">
        <v>1276</v>
      </c>
      <c r="B1285" s="16">
        <v>43633</v>
      </c>
      <c r="C1285" t="s">
        <v>65</v>
      </c>
      <c r="D1285" s="1" t="s">
        <v>83</v>
      </c>
      <c r="E1285" s="1" t="s">
        <v>26</v>
      </c>
      <c r="F1285" s="17">
        <v>0.77083333333333304</v>
      </c>
      <c r="G1285" s="17">
        <v>0.77083333333333304</v>
      </c>
      <c r="H1285" s="17">
        <v>0.78125</v>
      </c>
      <c r="I1285" s="17">
        <f t="shared" ref="I1285:I1288" si="456">H1285-G1285</f>
        <v>1.0416666666666963E-2</v>
      </c>
      <c r="K1285" s="1">
        <f t="shared" ref="K1285:K1288" si="457">MINUTE(I1285)</f>
        <v>15</v>
      </c>
      <c r="L1285" s="1">
        <v>1</v>
      </c>
    </row>
    <row r="1286" spans="1:12" hidden="1">
      <c r="A1286">
        <v>1277</v>
      </c>
      <c r="B1286" s="16">
        <v>43633</v>
      </c>
      <c r="C1286" t="s">
        <v>41</v>
      </c>
      <c r="D1286" s="1" t="s">
        <v>83</v>
      </c>
      <c r="E1286" s="1" t="s">
        <v>185</v>
      </c>
      <c r="F1286" s="17">
        <v>0.72916666666666696</v>
      </c>
      <c r="G1286" s="17">
        <v>0.72916666666666696</v>
      </c>
      <c r="H1286" s="17">
        <v>0.77083333333333304</v>
      </c>
      <c r="I1286" s="17">
        <f t="shared" si="456"/>
        <v>4.1666666666666075E-2</v>
      </c>
      <c r="K1286" s="1">
        <v>60</v>
      </c>
      <c r="L1286" s="1">
        <v>1</v>
      </c>
    </row>
    <row r="1287" spans="1:12" hidden="1">
      <c r="A1287">
        <v>1278</v>
      </c>
      <c r="B1287" s="16">
        <v>43633</v>
      </c>
      <c r="C1287" t="s">
        <v>732</v>
      </c>
      <c r="D1287" s="1" t="s">
        <v>83</v>
      </c>
      <c r="E1287" s="1" t="s">
        <v>26</v>
      </c>
      <c r="F1287" s="17">
        <v>0.71458333333333302</v>
      </c>
      <c r="G1287" s="17">
        <v>0.71458333333333302</v>
      </c>
      <c r="H1287" s="17">
        <v>0.74375000000000002</v>
      </c>
      <c r="I1287" s="17">
        <f t="shared" si="456"/>
        <v>2.9166666666667007E-2</v>
      </c>
      <c r="K1287" s="1">
        <f t="shared" si="457"/>
        <v>42</v>
      </c>
      <c r="L1287" s="1">
        <v>1</v>
      </c>
    </row>
    <row r="1288" spans="1:12" hidden="1">
      <c r="A1288">
        <v>1279</v>
      </c>
      <c r="B1288" s="16">
        <v>43633</v>
      </c>
      <c r="C1288" t="s">
        <v>192</v>
      </c>
      <c r="D1288" s="1" t="s">
        <v>83</v>
      </c>
      <c r="E1288" s="1" t="s">
        <v>684</v>
      </c>
      <c r="F1288" s="17">
        <v>0.68333333333333302</v>
      </c>
      <c r="G1288" s="17">
        <v>0.68333333333333302</v>
      </c>
      <c r="H1288" s="17">
        <v>0.70833333333333304</v>
      </c>
      <c r="I1288" s="17">
        <f t="shared" si="456"/>
        <v>2.5000000000000022E-2</v>
      </c>
      <c r="K1288" s="1">
        <f t="shared" si="457"/>
        <v>36</v>
      </c>
      <c r="L1288" s="1">
        <v>1</v>
      </c>
    </row>
    <row r="1289" spans="1:12" hidden="1">
      <c r="A1289">
        <v>1280</v>
      </c>
      <c r="B1289" s="16">
        <v>43633</v>
      </c>
      <c r="C1289" t="s">
        <v>731</v>
      </c>
      <c r="D1289" s="1" t="s">
        <v>106</v>
      </c>
      <c r="E1289" s="1" t="s">
        <v>19</v>
      </c>
      <c r="F1289" s="17">
        <v>0.34097222222222201</v>
      </c>
      <c r="G1289" s="17">
        <v>0.344444444444444</v>
      </c>
      <c r="H1289" s="17">
        <v>0.35416666666666702</v>
      </c>
      <c r="I1289" s="17">
        <f t="shared" ref="I1289:I1309" si="458">H1289-G1289</f>
        <v>9.7222222222230203E-3</v>
      </c>
      <c r="K1289" s="1">
        <f t="shared" ref="K1289:K1309" si="459">MINUTE(I1289)</f>
        <v>14</v>
      </c>
      <c r="L1289" s="1">
        <v>1</v>
      </c>
    </row>
    <row r="1290" spans="1:12" hidden="1">
      <c r="A1290">
        <v>1281</v>
      </c>
      <c r="B1290" s="16">
        <v>43633</v>
      </c>
      <c r="C1290" t="s">
        <v>733</v>
      </c>
      <c r="D1290" s="1" t="s">
        <v>106</v>
      </c>
      <c r="E1290" s="1" t="s">
        <v>29</v>
      </c>
      <c r="F1290" s="17">
        <v>0.44513888888888897</v>
      </c>
      <c r="G1290" s="17">
        <v>0.44513888888888897</v>
      </c>
      <c r="H1290" s="17">
        <v>0.44791666666666702</v>
      </c>
      <c r="I1290" s="17">
        <f t="shared" si="458"/>
        <v>2.7777777777780455E-3</v>
      </c>
      <c r="K1290" s="1">
        <f t="shared" si="459"/>
        <v>4</v>
      </c>
      <c r="L1290" s="1">
        <v>1</v>
      </c>
    </row>
    <row r="1291" spans="1:12" hidden="1">
      <c r="A1291">
        <v>1282</v>
      </c>
      <c r="B1291" s="16">
        <v>43633</v>
      </c>
      <c r="C1291" t="s">
        <v>678</v>
      </c>
      <c r="D1291" s="1" t="s">
        <v>106</v>
      </c>
      <c r="E1291" s="1" t="s">
        <v>45</v>
      </c>
      <c r="F1291" s="17">
        <v>0.41597222222222202</v>
      </c>
      <c r="G1291" s="17">
        <v>0.41666666666666702</v>
      </c>
      <c r="H1291" s="17">
        <v>0.42708333333333298</v>
      </c>
      <c r="I1291" s="17">
        <f t="shared" si="458"/>
        <v>1.0416666666665964E-2</v>
      </c>
      <c r="K1291" s="1">
        <f t="shared" si="459"/>
        <v>15</v>
      </c>
      <c r="L1291" s="1">
        <v>1</v>
      </c>
    </row>
    <row r="1292" spans="1:12" hidden="1">
      <c r="A1292">
        <v>1283</v>
      </c>
      <c r="B1292" s="16">
        <v>43633</v>
      </c>
      <c r="C1292" t="s">
        <v>734</v>
      </c>
      <c r="D1292" s="1" t="s">
        <v>106</v>
      </c>
      <c r="E1292" s="1" t="s">
        <v>26</v>
      </c>
      <c r="F1292" s="17">
        <v>0.56111111111111101</v>
      </c>
      <c r="G1292" s="17">
        <v>0.56597222222222199</v>
      </c>
      <c r="H1292" s="17">
        <v>0.58333333333333304</v>
      </c>
      <c r="I1292" s="17">
        <f t="shared" si="458"/>
        <v>1.7361111111111049E-2</v>
      </c>
      <c r="K1292" s="1">
        <f t="shared" si="459"/>
        <v>25</v>
      </c>
      <c r="L1292" s="1">
        <v>1</v>
      </c>
    </row>
    <row r="1293" spans="1:12" hidden="1">
      <c r="A1293">
        <v>1284</v>
      </c>
      <c r="B1293" s="16">
        <v>43633</v>
      </c>
      <c r="C1293" t="s">
        <v>687</v>
      </c>
      <c r="D1293" s="1" t="s">
        <v>106</v>
      </c>
      <c r="E1293" s="1" t="s">
        <v>19</v>
      </c>
      <c r="F1293" s="17">
        <v>0.55000000000000004</v>
      </c>
      <c r="G1293" s="17">
        <v>0.55555555555555602</v>
      </c>
      <c r="H1293" s="17">
        <v>0.56597222222222199</v>
      </c>
      <c r="I1293" s="17">
        <f t="shared" si="458"/>
        <v>1.0416666666665964E-2</v>
      </c>
      <c r="K1293" s="1">
        <f t="shared" si="459"/>
        <v>15</v>
      </c>
      <c r="L1293" s="1">
        <v>1</v>
      </c>
    </row>
    <row r="1294" spans="1:12" hidden="1">
      <c r="A1294">
        <v>1285</v>
      </c>
      <c r="B1294" s="16">
        <v>43633</v>
      </c>
      <c r="C1294" t="s">
        <v>12</v>
      </c>
      <c r="D1294" s="1" t="s">
        <v>106</v>
      </c>
      <c r="E1294" s="1" t="s">
        <v>26</v>
      </c>
      <c r="F1294" s="17">
        <v>0.59027777777777801</v>
      </c>
      <c r="G1294" s="17">
        <v>0.59375</v>
      </c>
      <c r="H1294" s="17">
        <v>0.61111111111111105</v>
      </c>
      <c r="I1294" s="17">
        <f t="shared" si="458"/>
        <v>1.7361111111111049E-2</v>
      </c>
      <c r="K1294" s="1">
        <f t="shared" si="459"/>
        <v>25</v>
      </c>
      <c r="L1294" s="1">
        <v>1</v>
      </c>
    </row>
    <row r="1295" spans="1:12" hidden="1">
      <c r="A1295">
        <v>1286</v>
      </c>
      <c r="B1295" s="16">
        <v>43633</v>
      </c>
      <c r="C1295" t="s">
        <v>730</v>
      </c>
      <c r="D1295" s="1" t="s">
        <v>106</v>
      </c>
      <c r="E1295" s="1" t="s">
        <v>45</v>
      </c>
      <c r="F1295" s="17">
        <v>0.47291666666666698</v>
      </c>
      <c r="G1295" s="17">
        <v>0.47569444444444398</v>
      </c>
      <c r="H1295" s="17">
        <v>0.5</v>
      </c>
      <c r="I1295" s="17">
        <f t="shared" si="458"/>
        <v>2.4305555555556024E-2</v>
      </c>
      <c r="K1295" s="1">
        <f t="shared" si="459"/>
        <v>35</v>
      </c>
      <c r="L1295" s="1">
        <v>1</v>
      </c>
    </row>
    <row r="1296" spans="1:12" hidden="1">
      <c r="A1296">
        <v>1287</v>
      </c>
      <c r="B1296" s="16">
        <v>43633</v>
      </c>
      <c r="C1296" t="s">
        <v>325</v>
      </c>
      <c r="D1296" s="1" t="s">
        <v>28</v>
      </c>
      <c r="E1296" s="1" t="s">
        <v>735</v>
      </c>
      <c r="F1296" s="17">
        <v>0.59722222222222199</v>
      </c>
      <c r="G1296" s="17">
        <v>0.59722222222222199</v>
      </c>
      <c r="H1296" s="17">
        <v>0.625</v>
      </c>
      <c r="I1296" s="17">
        <f t="shared" si="458"/>
        <v>2.7777777777778012E-2</v>
      </c>
      <c r="K1296" s="1">
        <f t="shared" si="459"/>
        <v>40</v>
      </c>
      <c r="L1296" s="1">
        <v>1</v>
      </c>
    </row>
    <row r="1297" spans="1:12" hidden="1">
      <c r="A1297">
        <v>1288</v>
      </c>
      <c r="B1297" s="16">
        <v>43633</v>
      </c>
      <c r="C1297" t="s">
        <v>736</v>
      </c>
      <c r="D1297" s="1" t="s">
        <v>28</v>
      </c>
      <c r="E1297" s="1" t="s">
        <v>737</v>
      </c>
      <c r="F1297" s="17">
        <v>0.37222222222222201</v>
      </c>
      <c r="G1297" s="17">
        <v>0.37222222222222201</v>
      </c>
      <c r="H1297" s="17">
        <v>0.39583333333333298</v>
      </c>
      <c r="I1297" s="17">
        <f t="shared" si="458"/>
        <v>2.3611111111110972E-2</v>
      </c>
      <c r="K1297" s="1">
        <f t="shared" si="459"/>
        <v>34</v>
      </c>
      <c r="L1297" s="1">
        <v>1</v>
      </c>
    </row>
    <row r="1298" spans="1:12" hidden="1">
      <c r="A1298">
        <v>1289</v>
      </c>
      <c r="B1298" s="16">
        <v>43633</v>
      </c>
      <c r="C1298" t="s">
        <v>738</v>
      </c>
      <c r="D1298" s="1" t="s">
        <v>28</v>
      </c>
      <c r="E1298" s="1" t="s">
        <v>29</v>
      </c>
      <c r="F1298" s="17">
        <v>0.54166666666666696</v>
      </c>
      <c r="G1298" s="17">
        <v>0.54166666666666696</v>
      </c>
      <c r="H1298" s="17">
        <v>0.5625</v>
      </c>
      <c r="I1298" s="17">
        <f t="shared" si="458"/>
        <v>2.0833333333333037E-2</v>
      </c>
      <c r="K1298" s="1">
        <f t="shared" si="459"/>
        <v>30</v>
      </c>
      <c r="L1298" s="1">
        <v>1</v>
      </c>
    </row>
    <row r="1299" spans="1:12" hidden="1">
      <c r="A1299">
        <v>1290</v>
      </c>
      <c r="B1299" s="16">
        <v>43633</v>
      </c>
      <c r="C1299" t="s">
        <v>739</v>
      </c>
      <c r="D1299" s="1" t="s">
        <v>28</v>
      </c>
      <c r="E1299" s="1" t="s">
        <v>26</v>
      </c>
      <c r="F1299" s="17">
        <v>0.58680555555555602</v>
      </c>
      <c r="G1299" s="17">
        <v>0.58680555555555602</v>
      </c>
      <c r="H1299" s="17">
        <v>0.60416666666666696</v>
      </c>
      <c r="I1299" s="17">
        <f t="shared" si="458"/>
        <v>1.7361111111110938E-2</v>
      </c>
      <c r="K1299" s="1">
        <f t="shared" si="459"/>
        <v>25</v>
      </c>
      <c r="L1299" s="1">
        <v>1</v>
      </c>
    </row>
    <row r="1300" spans="1:12" hidden="1">
      <c r="A1300">
        <v>1291</v>
      </c>
      <c r="B1300" s="16">
        <v>43633</v>
      </c>
      <c r="C1300" t="s">
        <v>740</v>
      </c>
      <c r="D1300" s="1" t="s">
        <v>28</v>
      </c>
      <c r="E1300" s="1" t="s">
        <v>26</v>
      </c>
      <c r="F1300" s="17">
        <v>0.47986111111111102</v>
      </c>
      <c r="G1300" s="17">
        <v>0.47986111111111102</v>
      </c>
      <c r="H1300" s="17">
        <v>0.5</v>
      </c>
      <c r="I1300" s="17">
        <f t="shared" si="458"/>
        <v>2.0138888888888984E-2</v>
      </c>
      <c r="K1300" s="1">
        <f t="shared" si="459"/>
        <v>29</v>
      </c>
      <c r="L1300" s="1">
        <v>1</v>
      </c>
    </row>
    <row r="1301" spans="1:12" hidden="1">
      <c r="A1301">
        <v>1292</v>
      </c>
      <c r="B1301" s="16">
        <v>43633</v>
      </c>
      <c r="C1301" t="s">
        <v>215</v>
      </c>
      <c r="D1301" s="1" t="s">
        <v>18</v>
      </c>
      <c r="E1301" s="1" t="s">
        <v>26</v>
      </c>
      <c r="F1301" s="17">
        <v>0.34027777777777801</v>
      </c>
      <c r="G1301" s="17">
        <v>0.35416666666666702</v>
      </c>
      <c r="H1301" s="17">
        <v>0.36805555555555602</v>
      </c>
      <c r="I1301" s="17">
        <f t="shared" si="458"/>
        <v>1.3888888888889006E-2</v>
      </c>
      <c r="K1301" s="1">
        <f t="shared" si="459"/>
        <v>20</v>
      </c>
      <c r="L1301" s="1">
        <v>1</v>
      </c>
    </row>
    <row r="1302" spans="1:12" hidden="1">
      <c r="A1302">
        <v>1293</v>
      </c>
      <c r="B1302" s="16">
        <v>43633</v>
      </c>
      <c r="C1302" t="s">
        <v>741</v>
      </c>
      <c r="D1302" s="1" t="s">
        <v>18</v>
      </c>
      <c r="E1302" s="1" t="s">
        <v>26</v>
      </c>
      <c r="F1302" s="17">
        <v>0.80763888888888902</v>
      </c>
      <c r="G1302" s="17">
        <v>0.8125</v>
      </c>
      <c r="H1302" s="17">
        <v>0.84722222222222199</v>
      </c>
      <c r="I1302" s="17">
        <f t="shared" si="458"/>
        <v>3.4722222222221988E-2</v>
      </c>
      <c r="K1302" s="1">
        <f t="shared" si="459"/>
        <v>50</v>
      </c>
      <c r="L1302" s="1">
        <v>1</v>
      </c>
    </row>
    <row r="1303" spans="1:12" hidden="1">
      <c r="A1303">
        <v>1294</v>
      </c>
      <c r="B1303" s="16">
        <v>43633</v>
      </c>
      <c r="C1303" t="s">
        <v>386</v>
      </c>
      <c r="D1303" s="1" t="s">
        <v>18</v>
      </c>
      <c r="E1303" s="1" t="s">
        <v>26</v>
      </c>
      <c r="F1303" s="17">
        <v>0.75208333333333299</v>
      </c>
      <c r="G1303" s="17">
        <v>0.75208333333333299</v>
      </c>
      <c r="H1303" s="17">
        <v>0.80833333333333302</v>
      </c>
      <c r="I1303" s="17">
        <f t="shared" si="458"/>
        <v>5.6250000000000022E-2</v>
      </c>
      <c r="K1303" s="1">
        <v>81</v>
      </c>
      <c r="L1303" s="1">
        <v>1</v>
      </c>
    </row>
    <row r="1304" spans="1:12" hidden="1">
      <c r="A1304">
        <v>1295</v>
      </c>
      <c r="B1304" s="16">
        <v>43633</v>
      </c>
      <c r="C1304" t="s">
        <v>742</v>
      </c>
      <c r="D1304" s="1" t="s">
        <v>18</v>
      </c>
      <c r="E1304" s="1" t="s">
        <v>743</v>
      </c>
      <c r="F1304" s="17">
        <v>0.74236111111111103</v>
      </c>
      <c r="G1304" s="17">
        <v>0.75</v>
      </c>
      <c r="H1304" s="17">
        <v>0.77013888888888904</v>
      </c>
      <c r="I1304" s="17">
        <f t="shared" si="458"/>
        <v>2.0138888888889039E-2</v>
      </c>
      <c r="K1304" s="1">
        <f t="shared" si="459"/>
        <v>29</v>
      </c>
      <c r="L1304" s="1">
        <v>1</v>
      </c>
    </row>
    <row r="1305" spans="1:12" hidden="1">
      <c r="A1305">
        <v>1296</v>
      </c>
      <c r="B1305" s="16">
        <v>43633</v>
      </c>
      <c r="C1305" t="s">
        <v>65</v>
      </c>
      <c r="D1305" s="1" t="s">
        <v>18</v>
      </c>
      <c r="E1305" s="1" t="s">
        <v>19</v>
      </c>
      <c r="F1305" s="17">
        <v>0.71388888888888902</v>
      </c>
      <c r="G1305" s="17">
        <v>0.72569444444444497</v>
      </c>
      <c r="H1305" s="17">
        <v>0.73750000000000004</v>
      </c>
      <c r="I1305" s="17">
        <f t="shared" si="458"/>
        <v>1.180555555555507E-2</v>
      </c>
      <c r="K1305" s="1">
        <f t="shared" si="459"/>
        <v>17</v>
      </c>
      <c r="L1305" s="1">
        <v>1</v>
      </c>
    </row>
    <row r="1306" spans="1:12" hidden="1">
      <c r="A1306">
        <v>1297</v>
      </c>
      <c r="B1306" s="16">
        <v>43633</v>
      </c>
      <c r="C1306" t="s">
        <v>744</v>
      </c>
      <c r="D1306" s="1" t="s">
        <v>18</v>
      </c>
      <c r="E1306" s="1" t="s">
        <v>122</v>
      </c>
      <c r="F1306" s="17">
        <v>0.71527777777777801</v>
      </c>
      <c r="G1306" s="17">
        <v>0.71875</v>
      </c>
      <c r="H1306" s="17">
        <v>0.72916666666666696</v>
      </c>
      <c r="I1306" s="17">
        <f t="shared" si="458"/>
        <v>1.0416666666666963E-2</v>
      </c>
      <c r="K1306" s="1">
        <f t="shared" si="459"/>
        <v>15</v>
      </c>
      <c r="L1306" s="1">
        <v>1</v>
      </c>
    </row>
    <row r="1307" spans="1:12" hidden="1">
      <c r="A1307">
        <v>1298</v>
      </c>
      <c r="B1307" s="16">
        <v>43633</v>
      </c>
      <c r="C1307" t="s">
        <v>708</v>
      </c>
      <c r="D1307" s="1" t="s">
        <v>18</v>
      </c>
      <c r="E1307" s="1" t="s">
        <v>21</v>
      </c>
      <c r="F1307" s="17">
        <v>0.70833333333333304</v>
      </c>
      <c r="G1307" s="17">
        <v>0.71111111111111103</v>
      </c>
      <c r="H1307" s="17">
        <v>0.718055555555556</v>
      </c>
      <c r="I1307" s="17">
        <f t="shared" si="458"/>
        <v>6.9444444444449749E-3</v>
      </c>
      <c r="K1307" s="1">
        <f t="shared" si="459"/>
        <v>10</v>
      </c>
      <c r="L1307" s="1">
        <v>1</v>
      </c>
    </row>
    <row r="1308" spans="1:12" hidden="1">
      <c r="A1308">
        <v>1299</v>
      </c>
      <c r="B1308" s="16">
        <v>43633</v>
      </c>
      <c r="C1308" t="s">
        <v>69</v>
      </c>
      <c r="D1308" s="1" t="s">
        <v>18</v>
      </c>
      <c r="E1308" s="1" t="s">
        <v>29</v>
      </c>
      <c r="F1308" s="17">
        <v>0.66805555555555596</v>
      </c>
      <c r="G1308" s="17">
        <v>0.67708333333333304</v>
      </c>
      <c r="H1308" s="17">
        <v>0.6875</v>
      </c>
      <c r="I1308" s="17">
        <f t="shared" si="458"/>
        <v>1.0416666666666963E-2</v>
      </c>
      <c r="K1308" s="1">
        <f t="shared" si="459"/>
        <v>15</v>
      </c>
      <c r="L1308" s="1">
        <v>1</v>
      </c>
    </row>
    <row r="1309" spans="1:12" hidden="1">
      <c r="A1309">
        <v>1300</v>
      </c>
      <c r="B1309" s="16">
        <v>43633</v>
      </c>
      <c r="C1309" t="s">
        <v>192</v>
      </c>
      <c r="D1309" s="1" t="s">
        <v>18</v>
      </c>
      <c r="E1309" s="1" t="s">
        <v>26</v>
      </c>
      <c r="F1309" s="17">
        <v>0.63472222222222197</v>
      </c>
      <c r="G1309" s="17">
        <v>0.64583333333333304</v>
      </c>
      <c r="H1309" s="17">
        <v>0.66180555555555598</v>
      </c>
      <c r="I1309" s="17">
        <f t="shared" si="458"/>
        <v>1.5972222222222943E-2</v>
      </c>
      <c r="K1309" s="1">
        <f t="shared" si="459"/>
        <v>23</v>
      </c>
      <c r="L1309" s="1">
        <v>1</v>
      </c>
    </row>
    <row r="1310" spans="1:12" hidden="1">
      <c r="A1310">
        <v>1301</v>
      </c>
      <c r="B1310" s="16">
        <v>43633</v>
      </c>
      <c r="C1310" t="s">
        <v>642</v>
      </c>
      <c r="D1310" s="1" t="s">
        <v>18</v>
      </c>
      <c r="E1310" s="1" t="s">
        <v>745</v>
      </c>
      <c r="F1310" s="17">
        <v>0.65972222222222199</v>
      </c>
      <c r="G1310" s="17">
        <v>0.65972222222222199</v>
      </c>
      <c r="H1310" s="1" t="s">
        <v>15</v>
      </c>
      <c r="I1310" s="17" t="e">
        <f t="shared" ref="I1310:I1316" si="460">H1310-G1310</f>
        <v>#VALUE!</v>
      </c>
      <c r="K1310" s="1" t="e">
        <f t="shared" ref="K1310:K1316" si="461">MINUTE(I1310)</f>
        <v>#VALUE!</v>
      </c>
      <c r="L1310" s="1">
        <v>1</v>
      </c>
    </row>
    <row r="1311" spans="1:12" hidden="1">
      <c r="A1311">
        <v>1302</v>
      </c>
      <c r="B1311" s="16">
        <v>43634</v>
      </c>
      <c r="C1311" t="s">
        <v>734</v>
      </c>
      <c r="D1311" s="1" t="s">
        <v>106</v>
      </c>
      <c r="E1311" s="1" t="s">
        <v>45</v>
      </c>
      <c r="F1311" s="17">
        <v>0.36944444444444402</v>
      </c>
      <c r="G1311" s="17">
        <v>0.36944444444444402</v>
      </c>
      <c r="H1311" s="17">
        <v>0.375</v>
      </c>
      <c r="I1311" s="17">
        <f t="shared" si="460"/>
        <v>5.5555555555559799E-3</v>
      </c>
      <c r="K1311" s="1">
        <f t="shared" si="461"/>
        <v>8</v>
      </c>
      <c r="L1311" s="1">
        <v>1</v>
      </c>
    </row>
    <row r="1312" spans="1:12" hidden="1">
      <c r="A1312">
        <v>1303</v>
      </c>
      <c r="B1312" s="16">
        <v>43634</v>
      </c>
      <c r="C1312" t="s">
        <v>746</v>
      </c>
      <c r="D1312" s="1" t="s">
        <v>106</v>
      </c>
      <c r="E1312" s="1" t="s">
        <v>26</v>
      </c>
      <c r="F1312" s="17">
        <v>0.39861111111111103</v>
      </c>
      <c r="G1312" s="17">
        <v>0.40972222222222199</v>
      </c>
      <c r="H1312" s="17">
        <v>0.4375</v>
      </c>
      <c r="I1312" s="17">
        <f t="shared" si="460"/>
        <v>2.7777777777778012E-2</v>
      </c>
      <c r="K1312" s="1">
        <f t="shared" si="461"/>
        <v>40</v>
      </c>
      <c r="L1312" s="1">
        <v>1</v>
      </c>
    </row>
    <row r="1313" spans="1:12" hidden="1">
      <c r="A1313">
        <v>1304</v>
      </c>
      <c r="B1313" s="16">
        <v>43634</v>
      </c>
      <c r="C1313" t="s">
        <v>747</v>
      </c>
      <c r="D1313" s="1" t="s">
        <v>106</v>
      </c>
      <c r="E1313" s="1" t="s">
        <v>19</v>
      </c>
      <c r="F1313" s="17">
        <v>0.51249999999999996</v>
      </c>
      <c r="G1313" s="17">
        <v>0.52083333333333304</v>
      </c>
      <c r="H1313" s="17">
        <v>0.54166666666666696</v>
      </c>
      <c r="I1313" s="17">
        <f t="shared" si="460"/>
        <v>2.0833333333333925E-2</v>
      </c>
      <c r="K1313" s="1">
        <f t="shared" si="461"/>
        <v>30</v>
      </c>
      <c r="L1313" s="1">
        <v>1</v>
      </c>
    </row>
    <row r="1314" spans="1:12" hidden="1">
      <c r="A1314">
        <v>1305</v>
      </c>
      <c r="B1314" s="16">
        <v>43634</v>
      </c>
      <c r="C1314" t="s">
        <v>748</v>
      </c>
      <c r="D1314" s="1" t="s">
        <v>106</v>
      </c>
      <c r="E1314" s="1" t="s">
        <v>217</v>
      </c>
      <c r="F1314" s="17">
        <v>0.54791666666666705</v>
      </c>
      <c r="G1314" s="17">
        <v>0.55208333333333304</v>
      </c>
      <c r="H1314" s="17">
        <v>0.5625</v>
      </c>
      <c r="I1314" s="17">
        <f t="shared" si="460"/>
        <v>1.0416666666666963E-2</v>
      </c>
      <c r="K1314" s="1">
        <f t="shared" si="461"/>
        <v>15</v>
      </c>
      <c r="L1314" s="1">
        <v>1</v>
      </c>
    </row>
    <row r="1315" spans="1:12" hidden="1">
      <c r="A1315">
        <v>1306</v>
      </c>
      <c r="B1315" s="16">
        <v>43634</v>
      </c>
      <c r="C1315" t="s">
        <v>703</v>
      </c>
      <c r="D1315" s="1" t="s">
        <v>106</v>
      </c>
      <c r="E1315" s="1" t="s">
        <v>29</v>
      </c>
      <c r="F1315" s="17">
        <v>0.58263888888888904</v>
      </c>
      <c r="G1315" s="17">
        <v>0.58263888888888904</v>
      </c>
      <c r="H1315" s="17">
        <v>0.58541666666666703</v>
      </c>
      <c r="I1315" s="17">
        <f t="shared" si="460"/>
        <v>2.77777777777799E-3</v>
      </c>
      <c r="K1315" s="1">
        <f t="shared" si="461"/>
        <v>4</v>
      </c>
      <c r="L1315" s="1">
        <v>1</v>
      </c>
    </row>
    <row r="1316" spans="1:12" hidden="1">
      <c r="A1316">
        <v>1307</v>
      </c>
      <c r="B1316" s="16">
        <v>43634</v>
      </c>
      <c r="C1316" t="s">
        <v>65</v>
      </c>
      <c r="D1316" s="1" t="s">
        <v>106</v>
      </c>
      <c r="E1316" s="1" t="s">
        <v>19</v>
      </c>
      <c r="F1316" s="17">
        <v>0.58125000000000004</v>
      </c>
      <c r="G1316" s="17">
        <v>0.58125000000000004</v>
      </c>
      <c r="H1316" s="17">
        <v>0.58333333333333304</v>
      </c>
      <c r="I1316" s="17">
        <f t="shared" si="460"/>
        <v>2.0833333333329929E-3</v>
      </c>
      <c r="K1316" s="1">
        <f t="shared" si="461"/>
        <v>3</v>
      </c>
      <c r="L1316" s="1">
        <v>1</v>
      </c>
    </row>
    <row r="1317" spans="1:12" hidden="1">
      <c r="A1317">
        <v>1308</v>
      </c>
      <c r="B1317" s="16">
        <v>43634</v>
      </c>
      <c r="C1317" t="s">
        <v>749</v>
      </c>
      <c r="D1317" s="1" t="s">
        <v>13</v>
      </c>
      <c r="E1317" s="1" t="s">
        <v>26</v>
      </c>
      <c r="F1317" s="17">
        <v>0.66111111111111098</v>
      </c>
      <c r="G1317" s="17" t="s">
        <v>750</v>
      </c>
      <c r="H1317" s="17">
        <v>0.60347222222222197</v>
      </c>
      <c r="I1317" s="17" t="e">
        <f t="shared" ref="I1317:I1322" si="462">H1317-G1317</f>
        <v>#VALUE!</v>
      </c>
      <c r="K1317" s="1" t="e">
        <f t="shared" ref="K1317:K1321" si="463">MINUTE(I1317)</f>
        <v>#VALUE!</v>
      </c>
      <c r="L1317" s="1">
        <v>1</v>
      </c>
    </row>
    <row r="1318" spans="1:12" hidden="1">
      <c r="A1318">
        <v>1309</v>
      </c>
      <c r="B1318" s="16">
        <v>43634</v>
      </c>
      <c r="C1318" t="s">
        <v>751</v>
      </c>
      <c r="D1318" s="1" t="s">
        <v>13</v>
      </c>
      <c r="E1318" s="1" t="s">
        <v>21</v>
      </c>
      <c r="F1318" s="17">
        <v>0.72777777777777797</v>
      </c>
      <c r="G1318" s="17">
        <v>0.72916666666666696</v>
      </c>
      <c r="H1318" s="17">
        <v>0.74166666666666703</v>
      </c>
      <c r="I1318" s="17">
        <f t="shared" si="462"/>
        <v>1.2500000000000067E-2</v>
      </c>
      <c r="K1318" s="1">
        <f t="shared" si="463"/>
        <v>18</v>
      </c>
      <c r="L1318" s="1">
        <v>1</v>
      </c>
    </row>
    <row r="1319" spans="1:12" hidden="1">
      <c r="A1319">
        <v>1310</v>
      </c>
      <c r="B1319" s="16">
        <v>43634</v>
      </c>
      <c r="C1319" t="s">
        <v>154</v>
      </c>
      <c r="D1319" s="1" t="s">
        <v>13</v>
      </c>
      <c r="E1319" s="1" t="s">
        <v>26</v>
      </c>
      <c r="F1319" s="17">
        <v>0.78611111111111098</v>
      </c>
      <c r="G1319" s="17">
        <v>0.79166666666666696</v>
      </c>
      <c r="H1319" s="17">
        <v>0.82291666666666696</v>
      </c>
      <c r="I1319" s="17">
        <f t="shared" si="462"/>
        <v>3.125E-2</v>
      </c>
      <c r="K1319" s="1">
        <f t="shared" si="463"/>
        <v>45</v>
      </c>
      <c r="L1319" s="1">
        <v>1</v>
      </c>
    </row>
    <row r="1320" spans="1:12" hidden="1">
      <c r="A1320">
        <v>1311</v>
      </c>
      <c r="B1320" s="16">
        <v>43634</v>
      </c>
      <c r="C1320" t="s">
        <v>546</v>
      </c>
      <c r="D1320" s="1" t="s">
        <v>18</v>
      </c>
      <c r="E1320" s="1" t="s">
        <v>19</v>
      </c>
      <c r="F1320" s="17">
        <v>0.64930555555555602</v>
      </c>
      <c r="G1320" s="17">
        <v>0.65</v>
      </c>
      <c r="H1320" s="17">
        <v>0.67083333333333295</v>
      </c>
      <c r="I1320" s="17">
        <f t="shared" si="462"/>
        <v>2.0833333333332926E-2</v>
      </c>
      <c r="K1320" s="1">
        <f t="shared" si="463"/>
        <v>30</v>
      </c>
      <c r="L1320" s="1">
        <v>1</v>
      </c>
    </row>
    <row r="1321" spans="1:12" hidden="1">
      <c r="A1321">
        <v>1312</v>
      </c>
      <c r="B1321" s="16">
        <v>43634</v>
      </c>
      <c r="C1321" t="s">
        <v>689</v>
      </c>
      <c r="D1321" s="1" t="s">
        <v>18</v>
      </c>
      <c r="E1321" s="1" t="s">
        <v>122</v>
      </c>
      <c r="F1321" s="17">
        <v>0.76041666666666696</v>
      </c>
      <c r="G1321" s="17">
        <v>0.76458333333333295</v>
      </c>
      <c r="H1321" s="17">
        <v>0.77083333333333304</v>
      </c>
      <c r="I1321" s="17">
        <f t="shared" si="462"/>
        <v>6.2500000000000888E-3</v>
      </c>
      <c r="K1321" s="1">
        <f t="shared" si="463"/>
        <v>9</v>
      </c>
      <c r="L1321" s="1">
        <v>1</v>
      </c>
    </row>
    <row r="1322" spans="1:12" hidden="1">
      <c r="A1322">
        <v>1313</v>
      </c>
      <c r="B1322" s="16">
        <v>43634</v>
      </c>
      <c r="C1322" t="s">
        <v>752</v>
      </c>
      <c r="D1322" s="1" t="s">
        <v>18</v>
      </c>
      <c r="E1322" s="1" t="s">
        <v>26</v>
      </c>
      <c r="F1322" s="17">
        <v>0.71180555555555503</v>
      </c>
      <c r="G1322" s="17">
        <v>0.71527777777777801</v>
      </c>
      <c r="H1322" s="17">
        <v>0.75694444444444497</v>
      </c>
      <c r="I1322" s="17">
        <f t="shared" si="462"/>
        <v>4.1666666666666963E-2</v>
      </c>
      <c r="K1322" s="1">
        <v>60</v>
      </c>
      <c r="L1322" s="1">
        <v>1</v>
      </c>
    </row>
    <row r="1323" spans="1:12" hidden="1">
      <c r="A1323">
        <v>1314</v>
      </c>
      <c r="B1323" s="16">
        <v>43634</v>
      </c>
      <c r="C1323" t="s">
        <v>599</v>
      </c>
      <c r="D1323" s="1" t="s">
        <v>18</v>
      </c>
      <c r="E1323" s="1" t="s">
        <v>26</v>
      </c>
      <c r="F1323" s="17">
        <v>0.70902777777777803</v>
      </c>
      <c r="G1323" s="17">
        <v>0.71527777777777801</v>
      </c>
      <c r="H1323" s="17">
        <v>0.67361111111111105</v>
      </c>
      <c r="I1323" s="17">
        <f t="shared" ref="I1323:I1332" si="464">H1323-G1323</f>
        <v>-4.1666666666666963E-2</v>
      </c>
      <c r="K1323" s="1" t="e">
        <f t="shared" ref="K1323:K1332" si="465">MINUTE(I1323)</f>
        <v>#NUM!</v>
      </c>
      <c r="L1323" s="1">
        <v>1</v>
      </c>
    </row>
    <row r="1324" spans="1:12" hidden="1">
      <c r="A1324">
        <v>1315</v>
      </c>
      <c r="B1324" s="16">
        <v>43634</v>
      </c>
      <c r="C1324" t="s">
        <v>386</v>
      </c>
      <c r="D1324" s="1" t="s">
        <v>18</v>
      </c>
      <c r="E1324" s="1" t="s">
        <v>19</v>
      </c>
      <c r="F1324" s="17">
        <v>0.79166666666666696</v>
      </c>
      <c r="G1324" s="17">
        <v>0.79166666666666696</v>
      </c>
      <c r="H1324" s="17">
        <v>0.80625000000000002</v>
      </c>
      <c r="I1324" s="17">
        <f t="shared" si="464"/>
        <v>1.4583333333333059E-2</v>
      </c>
      <c r="K1324" s="1">
        <f t="shared" si="465"/>
        <v>21</v>
      </c>
      <c r="L1324" s="1">
        <v>1</v>
      </c>
    </row>
    <row r="1325" spans="1:12" hidden="1">
      <c r="A1325">
        <v>1316</v>
      </c>
      <c r="B1325" s="16">
        <v>43634</v>
      </c>
      <c r="C1325" t="s">
        <v>753</v>
      </c>
      <c r="D1325" s="1" t="s">
        <v>38</v>
      </c>
      <c r="E1325" s="1" t="s">
        <v>19</v>
      </c>
      <c r="F1325" s="17">
        <v>0.46111111111111103</v>
      </c>
      <c r="G1325" s="17">
        <v>0.46527777777777801</v>
      </c>
      <c r="H1325" s="17">
        <v>0.47916666666666702</v>
      </c>
      <c r="I1325" s="17">
        <f t="shared" si="464"/>
        <v>1.3888888888889006E-2</v>
      </c>
      <c r="K1325" s="1">
        <f t="shared" si="465"/>
        <v>20</v>
      </c>
      <c r="L1325" s="1">
        <v>1</v>
      </c>
    </row>
    <row r="1326" spans="1:12" hidden="1">
      <c r="A1326">
        <v>1317</v>
      </c>
      <c r="B1326" s="16">
        <v>43634</v>
      </c>
      <c r="C1326" t="s">
        <v>754</v>
      </c>
      <c r="D1326" s="1" t="s">
        <v>38</v>
      </c>
      <c r="E1326" s="1" t="s">
        <v>26</v>
      </c>
      <c r="F1326" s="17">
        <v>0.530555555555556</v>
      </c>
      <c r="G1326" s="17">
        <v>0.53125</v>
      </c>
      <c r="H1326" s="17">
        <v>0.55833333333333302</v>
      </c>
      <c r="I1326" s="17">
        <f t="shared" si="464"/>
        <v>2.7083333333333015E-2</v>
      </c>
      <c r="K1326" s="1">
        <f t="shared" si="465"/>
        <v>39</v>
      </c>
      <c r="L1326" s="1">
        <v>1</v>
      </c>
    </row>
    <row r="1327" spans="1:12" hidden="1">
      <c r="A1327">
        <v>1318</v>
      </c>
      <c r="B1327" s="16">
        <v>43634</v>
      </c>
      <c r="C1327" t="s">
        <v>557</v>
      </c>
      <c r="D1327" s="1" t="s">
        <v>38</v>
      </c>
      <c r="E1327" s="1" t="s">
        <v>185</v>
      </c>
      <c r="F1327" s="17">
        <v>0.45763888888888898</v>
      </c>
      <c r="G1327" s="17">
        <v>0.46527777777777801</v>
      </c>
      <c r="H1327" s="17">
        <v>0.48888888888888898</v>
      </c>
      <c r="I1327" s="17">
        <f t="shared" si="464"/>
        <v>2.3611111111110972E-2</v>
      </c>
      <c r="K1327" s="1">
        <f t="shared" si="465"/>
        <v>34</v>
      </c>
      <c r="L1327" s="1">
        <v>1</v>
      </c>
    </row>
    <row r="1328" spans="1:12" hidden="1">
      <c r="A1328">
        <v>1319</v>
      </c>
      <c r="B1328" s="16">
        <v>43634</v>
      </c>
      <c r="C1328" t="s">
        <v>75</v>
      </c>
      <c r="D1328" s="1" t="s">
        <v>38</v>
      </c>
      <c r="E1328" s="1" t="s">
        <v>26</v>
      </c>
      <c r="F1328" s="17">
        <v>0.35069444444444398</v>
      </c>
      <c r="G1328" s="17">
        <v>0.35069444444444398</v>
      </c>
      <c r="H1328" s="17">
        <v>0.38888888888888901</v>
      </c>
      <c r="I1328" s="17">
        <f t="shared" si="464"/>
        <v>3.819444444444503E-2</v>
      </c>
      <c r="K1328" s="1">
        <f t="shared" si="465"/>
        <v>55</v>
      </c>
      <c r="L1328" s="1">
        <v>1</v>
      </c>
    </row>
    <row r="1329" spans="1:12" hidden="1">
      <c r="A1329">
        <v>1320</v>
      </c>
      <c r="B1329" s="16">
        <v>43634</v>
      </c>
      <c r="C1329" t="s">
        <v>683</v>
      </c>
      <c r="D1329" s="1" t="s">
        <v>38</v>
      </c>
      <c r="E1329" s="1" t="s">
        <v>318</v>
      </c>
      <c r="F1329" s="17">
        <v>0.438194444444444</v>
      </c>
      <c r="G1329" s="17">
        <v>0.44791666666666702</v>
      </c>
      <c r="H1329" s="17">
        <v>0.48819444444444399</v>
      </c>
      <c r="I1329" s="17">
        <f t="shared" si="464"/>
        <v>4.0277777777776969E-2</v>
      </c>
      <c r="K1329" s="1">
        <f t="shared" si="465"/>
        <v>58</v>
      </c>
      <c r="L1329" s="1">
        <v>1</v>
      </c>
    </row>
    <row r="1330" spans="1:12" hidden="1">
      <c r="A1330">
        <v>1321</v>
      </c>
      <c r="B1330" s="16">
        <v>43634</v>
      </c>
      <c r="C1330" t="s">
        <v>430</v>
      </c>
      <c r="D1330" s="1" t="s">
        <v>38</v>
      </c>
      <c r="E1330" s="1" t="s">
        <v>19</v>
      </c>
      <c r="F1330" s="17">
        <v>0.42638888888888898</v>
      </c>
      <c r="G1330" s="17">
        <v>0.43541666666666701</v>
      </c>
      <c r="H1330" s="17">
        <v>0.43888888888888899</v>
      </c>
      <c r="I1330" s="17">
        <f t="shared" si="464"/>
        <v>3.4722222222219878E-3</v>
      </c>
      <c r="K1330" s="1">
        <f t="shared" si="465"/>
        <v>5</v>
      </c>
      <c r="L1330" s="1">
        <v>1</v>
      </c>
    </row>
    <row r="1331" spans="1:12" hidden="1">
      <c r="A1331">
        <v>1322</v>
      </c>
      <c r="B1331" s="16">
        <v>43634</v>
      </c>
      <c r="C1331" t="s">
        <v>69</v>
      </c>
      <c r="D1331" s="1" t="s">
        <v>38</v>
      </c>
      <c r="E1331" s="1" t="s">
        <v>26</v>
      </c>
      <c r="F1331" s="17">
        <v>0.41458333333333303</v>
      </c>
      <c r="G1331" s="17">
        <v>0.41666666666666702</v>
      </c>
      <c r="H1331" s="17">
        <v>0.4375</v>
      </c>
      <c r="I1331" s="17">
        <f t="shared" si="464"/>
        <v>2.0833333333332982E-2</v>
      </c>
      <c r="K1331" s="1">
        <f t="shared" si="465"/>
        <v>30</v>
      </c>
      <c r="L1331" s="1">
        <v>1</v>
      </c>
    </row>
    <row r="1332" spans="1:12" hidden="1">
      <c r="A1332">
        <v>1323</v>
      </c>
      <c r="B1332" s="16">
        <v>43634</v>
      </c>
      <c r="C1332" t="s">
        <v>755</v>
      </c>
      <c r="D1332" s="1" t="s">
        <v>38</v>
      </c>
      <c r="E1332" s="1" t="s">
        <v>29</v>
      </c>
      <c r="F1332" s="17">
        <v>0.79166666666666696</v>
      </c>
      <c r="G1332" s="17">
        <v>0.82291666666666696</v>
      </c>
      <c r="H1332" s="17">
        <v>0.83333333333333304</v>
      </c>
      <c r="I1332" s="17">
        <f t="shared" si="464"/>
        <v>1.0416666666666075E-2</v>
      </c>
      <c r="K1332" s="1">
        <f t="shared" si="465"/>
        <v>15</v>
      </c>
      <c r="L1332" s="1">
        <v>1</v>
      </c>
    </row>
    <row r="1333" spans="1:12" hidden="1">
      <c r="A1333">
        <v>1324</v>
      </c>
      <c r="B1333" s="16">
        <v>43635</v>
      </c>
      <c r="C1333" t="s">
        <v>59</v>
      </c>
      <c r="D1333" s="1" t="s">
        <v>31</v>
      </c>
      <c r="E1333" s="1" t="s">
        <v>26</v>
      </c>
      <c r="F1333" s="17">
        <v>0.70833333333333304</v>
      </c>
      <c r="G1333" s="17">
        <v>0.73680555555555605</v>
      </c>
      <c r="H1333" s="17">
        <v>0.76388888888888895</v>
      </c>
      <c r="I1333" s="17">
        <f t="shared" ref="I1333" si="466">H1333-G1333</f>
        <v>2.7083333333332904E-2</v>
      </c>
      <c r="K1333" s="1">
        <f t="shared" ref="K1333" si="467">MINUTE(I1333)</f>
        <v>39</v>
      </c>
      <c r="L1333" s="1">
        <v>1</v>
      </c>
    </row>
    <row r="1334" spans="1:12" hidden="1">
      <c r="A1334">
        <v>1325</v>
      </c>
      <c r="B1334" s="16">
        <v>43635</v>
      </c>
      <c r="C1334" t="s">
        <v>756</v>
      </c>
      <c r="D1334" s="1" t="s">
        <v>31</v>
      </c>
      <c r="E1334" s="1" t="s">
        <v>26</v>
      </c>
      <c r="F1334" s="17">
        <v>0.78125</v>
      </c>
      <c r="G1334" s="17">
        <v>0.78125</v>
      </c>
      <c r="H1334" s="1" t="s">
        <v>15</v>
      </c>
      <c r="I1334" s="17" t="e">
        <f t="shared" ref="I1334:I1338" si="468">H1334-G1334</f>
        <v>#VALUE!</v>
      </c>
      <c r="K1334" s="1" t="e">
        <f t="shared" ref="K1334:K1338" si="469">MINUTE(I1334)</f>
        <v>#VALUE!</v>
      </c>
      <c r="L1334" s="1">
        <v>1</v>
      </c>
    </row>
    <row r="1335" spans="1:12" hidden="1">
      <c r="A1335">
        <v>1326</v>
      </c>
      <c r="B1335" s="16">
        <v>43635</v>
      </c>
      <c r="C1335" t="s">
        <v>757</v>
      </c>
      <c r="D1335" s="1" t="s">
        <v>31</v>
      </c>
      <c r="E1335" s="1" t="s">
        <v>26</v>
      </c>
      <c r="F1335" s="17">
        <v>0.74305555555555503</v>
      </c>
      <c r="G1335" s="17">
        <v>0.74305555555555503</v>
      </c>
      <c r="H1335" s="1" t="s">
        <v>15</v>
      </c>
      <c r="I1335" s="17" t="e">
        <f t="shared" si="468"/>
        <v>#VALUE!</v>
      </c>
      <c r="K1335" s="1" t="e">
        <f t="shared" si="469"/>
        <v>#VALUE!</v>
      </c>
      <c r="L1335" s="1">
        <v>1</v>
      </c>
    </row>
    <row r="1336" spans="1:12" hidden="1">
      <c r="A1336">
        <v>1327</v>
      </c>
      <c r="B1336" s="16">
        <v>43635</v>
      </c>
      <c r="C1336" t="s">
        <v>758</v>
      </c>
      <c r="D1336" s="1" t="s">
        <v>13</v>
      </c>
      <c r="E1336" s="1" t="s">
        <v>156</v>
      </c>
      <c r="F1336" s="17">
        <v>0.71388888888888902</v>
      </c>
      <c r="G1336" s="17">
        <v>0.71388888888888902</v>
      </c>
      <c r="H1336" s="17">
        <v>0.72222222222222199</v>
      </c>
      <c r="I1336" s="17">
        <f t="shared" si="468"/>
        <v>8.3333333333329707E-3</v>
      </c>
      <c r="K1336" s="1">
        <f t="shared" si="469"/>
        <v>12</v>
      </c>
      <c r="L1336" s="1">
        <v>1</v>
      </c>
    </row>
    <row r="1337" spans="1:12" hidden="1">
      <c r="A1337">
        <v>1328</v>
      </c>
      <c r="B1337" s="16">
        <v>43635</v>
      </c>
      <c r="C1337" t="s">
        <v>153</v>
      </c>
      <c r="D1337" s="1" t="s">
        <v>13</v>
      </c>
      <c r="E1337" s="1" t="s">
        <v>19</v>
      </c>
      <c r="F1337" s="17">
        <v>0.79027777777777797</v>
      </c>
      <c r="G1337" s="17">
        <v>0.81597222222222199</v>
      </c>
      <c r="H1337" s="17">
        <v>0.84097222222222201</v>
      </c>
      <c r="I1337" s="17">
        <f t="shared" si="468"/>
        <v>2.5000000000000022E-2</v>
      </c>
      <c r="K1337" s="1">
        <f t="shared" si="469"/>
        <v>36</v>
      </c>
      <c r="L1337" s="1">
        <v>1</v>
      </c>
    </row>
    <row r="1338" spans="1:12" hidden="1">
      <c r="A1338">
        <v>1329</v>
      </c>
      <c r="B1338" s="16">
        <v>43635</v>
      </c>
      <c r="C1338" t="s">
        <v>69</v>
      </c>
      <c r="D1338" s="1" t="s">
        <v>13</v>
      </c>
      <c r="E1338" s="1" t="s">
        <v>26</v>
      </c>
      <c r="F1338" s="17">
        <v>0.84722222222222199</v>
      </c>
      <c r="G1338" s="17">
        <v>0.85555555555555596</v>
      </c>
      <c r="H1338" s="17">
        <v>0.86875000000000002</v>
      </c>
      <c r="I1338" s="17">
        <f t="shared" si="468"/>
        <v>1.3194444444444065E-2</v>
      </c>
      <c r="K1338" s="1">
        <f t="shared" si="469"/>
        <v>19</v>
      </c>
      <c r="L1338" s="1">
        <v>1</v>
      </c>
    </row>
    <row r="1339" spans="1:12" hidden="1">
      <c r="A1339">
        <v>1330</v>
      </c>
      <c r="B1339" s="16">
        <v>43635</v>
      </c>
      <c r="C1339" t="s">
        <v>64</v>
      </c>
      <c r="D1339" s="1" t="s">
        <v>13</v>
      </c>
      <c r="E1339" s="1" t="s">
        <v>26</v>
      </c>
      <c r="F1339" s="17">
        <v>0.41527777777777802</v>
      </c>
      <c r="G1339" s="17">
        <v>0.41527777777777802</v>
      </c>
      <c r="H1339" s="1" t="s">
        <v>15</v>
      </c>
      <c r="I1339" s="17" t="e">
        <f t="shared" ref="I1339:I1345" si="470">H1339-G1339</f>
        <v>#VALUE!</v>
      </c>
      <c r="K1339" s="1" t="e">
        <f t="shared" ref="K1339:K1345" si="471">MINUTE(I1339)</f>
        <v>#VALUE!</v>
      </c>
      <c r="L1339" s="1">
        <v>1</v>
      </c>
    </row>
    <row r="1340" spans="1:12" hidden="1">
      <c r="A1340">
        <v>1331</v>
      </c>
      <c r="B1340" s="16">
        <v>43635</v>
      </c>
      <c r="C1340" t="s">
        <v>759</v>
      </c>
      <c r="D1340" s="1" t="s">
        <v>13</v>
      </c>
      <c r="E1340" s="1" t="s">
        <v>29</v>
      </c>
      <c r="F1340" s="17" t="s">
        <v>442</v>
      </c>
      <c r="G1340" s="17" t="s">
        <v>442</v>
      </c>
      <c r="H1340" s="1" t="s">
        <v>15</v>
      </c>
      <c r="I1340" s="17" t="e">
        <f t="shared" si="470"/>
        <v>#VALUE!</v>
      </c>
      <c r="K1340" s="1" t="e">
        <f t="shared" si="471"/>
        <v>#VALUE!</v>
      </c>
      <c r="L1340" s="1">
        <v>1</v>
      </c>
    </row>
    <row r="1341" spans="1:12" hidden="1">
      <c r="A1341">
        <v>1332</v>
      </c>
      <c r="B1341" s="16">
        <v>43635</v>
      </c>
      <c r="C1341" t="s">
        <v>760</v>
      </c>
      <c r="D1341" s="1" t="s">
        <v>106</v>
      </c>
      <c r="E1341" s="1" t="s">
        <v>26</v>
      </c>
      <c r="F1341" s="17">
        <v>0.37847222222222199</v>
      </c>
      <c r="G1341" s="17">
        <v>0.38194444444444398</v>
      </c>
      <c r="H1341" s="17">
        <v>0.40972222222222199</v>
      </c>
      <c r="I1341" s="17">
        <f t="shared" si="470"/>
        <v>2.7777777777778012E-2</v>
      </c>
      <c r="K1341" s="1">
        <f t="shared" si="471"/>
        <v>40</v>
      </c>
      <c r="L1341" s="1">
        <v>1</v>
      </c>
    </row>
    <row r="1342" spans="1:12" hidden="1">
      <c r="A1342">
        <v>1333</v>
      </c>
      <c r="B1342" s="16">
        <v>43635</v>
      </c>
      <c r="C1342" t="s">
        <v>761</v>
      </c>
      <c r="D1342" s="1" t="s">
        <v>106</v>
      </c>
      <c r="E1342" s="1" t="s">
        <v>26</v>
      </c>
      <c r="F1342" s="17">
        <v>0.76805555555555605</v>
      </c>
      <c r="G1342" s="17">
        <v>0.76805555555555605</v>
      </c>
      <c r="H1342" s="1" t="s">
        <v>15</v>
      </c>
      <c r="I1342" s="17" t="e">
        <f t="shared" si="470"/>
        <v>#VALUE!</v>
      </c>
      <c r="K1342" s="1" t="e">
        <f t="shared" si="471"/>
        <v>#VALUE!</v>
      </c>
      <c r="L1342" s="1">
        <v>1</v>
      </c>
    </row>
    <row r="1343" spans="1:12" hidden="1">
      <c r="A1343">
        <v>1334</v>
      </c>
      <c r="B1343" s="16">
        <v>43635</v>
      </c>
      <c r="C1343" t="s">
        <v>275</v>
      </c>
      <c r="D1343" s="1" t="s">
        <v>106</v>
      </c>
      <c r="E1343" s="1" t="s">
        <v>19</v>
      </c>
      <c r="F1343" s="17">
        <v>0.41666666666666702</v>
      </c>
      <c r="G1343" s="17">
        <v>0.41666666666666702</v>
      </c>
      <c r="H1343" s="1" t="s">
        <v>15</v>
      </c>
      <c r="I1343" s="17" t="e">
        <f t="shared" si="470"/>
        <v>#VALUE!</v>
      </c>
      <c r="K1343" s="1" t="e">
        <f t="shared" si="471"/>
        <v>#VALUE!</v>
      </c>
      <c r="L1343" s="1">
        <v>1</v>
      </c>
    </row>
    <row r="1344" spans="1:12" hidden="1">
      <c r="A1344">
        <v>1335</v>
      </c>
      <c r="B1344" s="16">
        <v>43635</v>
      </c>
      <c r="C1344" t="s">
        <v>762</v>
      </c>
      <c r="D1344" s="1" t="s">
        <v>106</v>
      </c>
      <c r="E1344" s="1" t="s">
        <v>26</v>
      </c>
      <c r="F1344" s="17">
        <v>0.54166666666666696</v>
      </c>
      <c r="G1344" s="17">
        <v>0.54861111111111105</v>
      </c>
      <c r="H1344" s="17">
        <v>0.56944444444444398</v>
      </c>
      <c r="I1344" s="17">
        <f t="shared" si="470"/>
        <v>2.0833333333332926E-2</v>
      </c>
      <c r="K1344" s="1">
        <f t="shared" si="471"/>
        <v>30</v>
      </c>
      <c r="L1344" s="1">
        <v>1</v>
      </c>
    </row>
    <row r="1345" spans="1:12" hidden="1">
      <c r="A1345">
        <v>1336</v>
      </c>
      <c r="B1345" s="16">
        <v>43635</v>
      </c>
      <c r="C1345" t="s">
        <v>92</v>
      </c>
      <c r="D1345" s="1" t="s">
        <v>106</v>
      </c>
      <c r="E1345" s="1" t="s">
        <v>55</v>
      </c>
      <c r="F1345" s="17">
        <v>0.46180555555555602</v>
      </c>
      <c r="G1345" s="17">
        <v>0.46875</v>
      </c>
      <c r="H1345" s="17">
        <v>0.47847222222222202</v>
      </c>
      <c r="I1345" s="17">
        <f t="shared" si="470"/>
        <v>9.7222222222220211E-3</v>
      </c>
      <c r="K1345" s="1">
        <f t="shared" si="471"/>
        <v>14</v>
      </c>
      <c r="L1345" s="1">
        <v>1</v>
      </c>
    </row>
    <row r="1346" spans="1:12" hidden="1">
      <c r="A1346">
        <v>1337</v>
      </c>
      <c r="B1346" s="16">
        <v>43635</v>
      </c>
      <c r="C1346" t="s">
        <v>752</v>
      </c>
      <c r="D1346" s="1" t="s">
        <v>106</v>
      </c>
      <c r="E1346" s="1" t="s">
        <v>26</v>
      </c>
      <c r="F1346" s="17">
        <v>0.52083333333333304</v>
      </c>
      <c r="G1346" s="17">
        <v>0.52083333333333304</v>
      </c>
      <c r="H1346" s="1" t="s">
        <v>15</v>
      </c>
      <c r="I1346" s="17" t="e">
        <f t="shared" ref="I1346:I1349" si="472">H1346-G1346</f>
        <v>#VALUE!</v>
      </c>
      <c r="K1346" s="1" t="e">
        <f t="shared" ref="K1346:K1349" si="473">MINUTE(I1346)</f>
        <v>#VALUE!</v>
      </c>
      <c r="L1346" s="1">
        <v>1</v>
      </c>
    </row>
    <row r="1347" spans="1:12" hidden="1">
      <c r="A1347">
        <v>1338</v>
      </c>
      <c r="B1347" s="16">
        <v>43635</v>
      </c>
      <c r="C1347" t="s">
        <v>461</v>
      </c>
      <c r="D1347" s="1" t="s">
        <v>106</v>
      </c>
      <c r="E1347" s="1" t="s">
        <v>318</v>
      </c>
      <c r="F1347" s="17">
        <v>0.750694444444444</v>
      </c>
      <c r="G1347" s="17">
        <v>0.75694444444444497</v>
      </c>
      <c r="H1347" s="17">
        <v>0.77777777777777801</v>
      </c>
      <c r="I1347" s="17">
        <f t="shared" si="472"/>
        <v>2.0833333333333037E-2</v>
      </c>
      <c r="K1347" s="1">
        <f t="shared" si="473"/>
        <v>30</v>
      </c>
      <c r="L1347" s="1">
        <v>1</v>
      </c>
    </row>
    <row r="1348" spans="1:12" hidden="1">
      <c r="A1348">
        <v>1339</v>
      </c>
      <c r="B1348" s="16">
        <v>43636</v>
      </c>
      <c r="C1348" t="s">
        <v>323</v>
      </c>
      <c r="D1348" s="1" t="s">
        <v>106</v>
      </c>
      <c r="E1348" s="1" t="s">
        <v>26</v>
      </c>
      <c r="F1348" s="17">
        <v>0.44930555555555601</v>
      </c>
      <c r="G1348" s="17">
        <v>0.44930555555555601</v>
      </c>
      <c r="H1348" s="1" t="s">
        <v>15</v>
      </c>
      <c r="I1348" s="17" t="e">
        <f t="shared" si="472"/>
        <v>#VALUE!</v>
      </c>
      <c r="K1348" s="1" t="e">
        <f t="shared" si="473"/>
        <v>#VALUE!</v>
      </c>
      <c r="L1348" s="1">
        <v>1</v>
      </c>
    </row>
    <row r="1349" spans="1:12" hidden="1">
      <c r="A1349">
        <v>1340</v>
      </c>
      <c r="B1349" s="16">
        <v>43636</v>
      </c>
      <c r="C1349" t="s">
        <v>763</v>
      </c>
      <c r="D1349" s="1" t="s">
        <v>106</v>
      </c>
      <c r="E1349" s="1" t="s">
        <v>19</v>
      </c>
      <c r="F1349" s="17">
        <v>0.67083333333333295</v>
      </c>
      <c r="G1349" s="17">
        <v>0.67361111111111105</v>
      </c>
      <c r="H1349" s="17">
        <v>0.68402777777777801</v>
      </c>
      <c r="I1349" s="17">
        <f t="shared" si="472"/>
        <v>1.0416666666666963E-2</v>
      </c>
      <c r="K1349" s="1">
        <f t="shared" si="473"/>
        <v>15</v>
      </c>
      <c r="L1349" s="1">
        <v>1</v>
      </c>
    </row>
    <row r="1350" spans="1:12" hidden="1">
      <c r="A1350">
        <v>1341</v>
      </c>
      <c r="B1350" s="16">
        <v>43636</v>
      </c>
      <c r="C1350" t="s">
        <v>756</v>
      </c>
      <c r="D1350" s="1" t="s">
        <v>106</v>
      </c>
      <c r="E1350" s="1" t="s">
        <v>55</v>
      </c>
      <c r="F1350" s="17">
        <v>0.38124999999999998</v>
      </c>
      <c r="G1350" s="17">
        <v>0.38194444444444398</v>
      </c>
      <c r="H1350" s="17">
        <v>0.38541666666666702</v>
      </c>
      <c r="I1350" s="17">
        <f t="shared" ref="I1350:I1367" si="474">H1350-G1350</f>
        <v>3.4722222222230426E-3</v>
      </c>
      <c r="K1350" s="1">
        <f t="shared" ref="K1350:K1367" si="475">MINUTE(I1350)</f>
        <v>5</v>
      </c>
      <c r="L1350" s="1">
        <v>1</v>
      </c>
    </row>
    <row r="1351" spans="1:12" hidden="1">
      <c r="A1351">
        <v>1342</v>
      </c>
      <c r="B1351" s="16">
        <v>43636</v>
      </c>
      <c r="C1351" t="s">
        <v>165</v>
      </c>
      <c r="D1351" s="1" t="s">
        <v>106</v>
      </c>
      <c r="E1351" s="1" t="s">
        <v>19</v>
      </c>
      <c r="F1351" s="17">
        <v>0.66249999999999998</v>
      </c>
      <c r="G1351" s="17">
        <v>0.66458333333333297</v>
      </c>
      <c r="H1351" s="17">
        <v>0.67361111111111105</v>
      </c>
      <c r="I1351" s="17">
        <f t="shared" si="474"/>
        <v>9.0277777777780788E-3</v>
      </c>
      <c r="K1351" s="1">
        <f t="shared" si="475"/>
        <v>13</v>
      </c>
      <c r="L1351" s="1">
        <v>1</v>
      </c>
    </row>
    <row r="1352" spans="1:12" hidden="1">
      <c r="A1352">
        <v>1343</v>
      </c>
      <c r="B1352" s="16">
        <v>43636</v>
      </c>
      <c r="C1352" t="s">
        <v>764</v>
      </c>
      <c r="D1352" s="1" t="s">
        <v>106</v>
      </c>
      <c r="E1352" s="1" t="s">
        <v>765</v>
      </c>
      <c r="F1352" s="17">
        <v>0.43194444444444402</v>
      </c>
      <c r="G1352" s="17">
        <v>0.4375</v>
      </c>
      <c r="H1352" s="17">
        <v>0.47916666666666702</v>
      </c>
      <c r="I1352" s="17">
        <f t="shared" si="474"/>
        <v>4.1666666666667018E-2</v>
      </c>
      <c r="K1352" s="1">
        <v>60</v>
      </c>
      <c r="L1352" s="1">
        <v>1</v>
      </c>
    </row>
    <row r="1353" spans="1:12" hidden="1">
      <c r="A1353">
        <v>1344</v>
      </c>
      <c r="B1353" s="16">
        <v>43636</v>
      </c>
      <c r="C1353" t="s">
        <v>639</v>
      </c>
      <c r="D1353" s="1" t="s">
        <v>106</v>
      </c>
      <c r="E1353" s="1" t="s">
        <v>122</v>
      </c>
      <c r="F1353" s="17">
        <v>0.48611111111111099</v>
      </c>
      <c r="G1353" s="17">
        <v>0.49305555555555602</v>
      </c>
      <c r="H1353" s="17">
        <v>0.5</v>
      </c>
      <c r="I1353" s="17">
        <f t="shared" si="474"/>
        <v>6.9444444444439757E-3</v>
      </c>
      <c r="K1353" s="1">
        <f t="shared" si="475"/>
        <v>10</v>
      </c>
      <c r="L1353" s="1">
        <v>1</v>
      </c>
    </row>
    <row r="1354" spans="1:12" hidden="1">
      <c r="A1354">
        <v>1345</v>
      </c>
      <c r="B1354" s="16">
        <v>43636</v>
      </c>
      <c r="C1354" t="s">
        <v>766</v>
      </c>
      <c r="D1354" s="1" t="s">
        <v>106</v>
      </c>
      <c r="E1354" s="1" t="s">
        <v>26</v>
      </c>
      <c r="F1354" s="17">
        <v>0.84236111111111101</v>
      </c>
      <c r="G1354" s="17">
        <v>0.84722222222222199</v>
      </c>
      <c r="H1354" s="17">
        <v>0.88888888888888895</v>
      </c>
      <c r="I1354" s="17">
        <f t="shared" si="474"/>
        <v>4.1666666666666963E-2</v>
      </c>
      <c r="K1354" s="1">
        <v>60</v>
      </c>
      <c r="L1354" s="1">
        <v>1</v>
      </c>
    </row>
    <row r="1355" spans="1:12" hidden="1">
      <c r="A1355">
        <v>1346</v>
      </c>
      <c r="B1355" s="16">
        <v>43636</v>
      </c>
      <c r="C1355" t="s">
        <v>767</v>
      </c>
      <c r="D1355" s="1" t="s">
        <v>106</v>
      </c>
      <c r="E1355" s="1" t="s">
        <v>26</v>
      </c>
      <c r="F1355" s="17">
        <v>0.39722222222222198</v>
      </c>
      <c r="G1355" s="17">
        <v>0.40277777777777801</v>
      </c>
      <c r="H1355" s="17">
        <v>0.41666666666666702</v>
      </c>
      <c r="I1355" s="17">
        <f t="shared" si="474"/>
        <v>1.3888888888889006E-2</v>
      </c>
      <c r="K1355" s="1">
        <f t="shared" si="475"/>
        <v>20</v>
      </c>
      <c r="L1355" s="1">
        <v>1</v>
      </c>
    </row>
    <row r="1356" spans="1:12" hidden="1">
      <c r="A1356">
        <v>1347</v>
      </c>
      <c r="B1356" s="16">
        <v>43636</v>
      </c>
      <c r="C1356" t="s">
        <v>323</v>
      </c>
      <c r="D1356" s="1" t="s">
        <v>106</v>
      </c>
      <c r="E1356" s="1" t="s">
        <v>19</v>
      </c>
      <c r="F1356" s="17">
        <v>0.44930555555555601</v>
      </c>
      <c r="G1356" s="17">
        <v>0.45624999999999999</v>
      </c>
      <c r="H1356" s="17">
        <v>0.50694444444444398</v>
      </c>
      <c r="I1356" s="17">
        <f t="shared" si="474"/>
        <v>5.0694444444443987E-2</v>
      </c>
      <c r="K1356" s="1">
        <v>73</v>
      </c>
      <c r="L1356" s="1">
        <v>1</v>
      </c>
    </row>
    <row r="1357" spans="1:12" hidden="1">
      <c r="A1357">
        <v>1348</v>
      </c>
      <c r="B1357" s="16">
        <v>43636</v>
      </c>
      <c r="C1357" t="s">
        <v>65</v>
      </c>
      <c r="D1357" s="1" t="s">
        <v>106</v>
      </c>
      <c r="E1357" s="1" t="s">
        <v>19</v>
      </c>
      <c r="F1357" s="17">
        <v>0.42847222222222198</v>
      </c>
      <c r="G1357" s="17">
        <v>0.42847222222222198</v>
      </c>
      <c r="H1357" s="1" t="s">
        <v>15</v>
      </c>
      <c r="I1357" s="17" t="e">
        <f t="shared" si="474"/>
        <v>#VALUE!</v>
      </c>
      <c r="K1357" s="1" t="e">
        <f t="shared" si="475"/>
        <v>#VALUE!</v>
      </c>
      <c r="L1357" s="1">
        <v>1</v>
      </c>
    </row>
    <row r="1358" spans="1:12" hidden="1">
      <c r="A1358">
        <v>1349</v>
      </c>
      <c r="B1358" s="16">
        <v>43636</v>
      </c>
      <c r="C1358" t="s">
        <v>768</v>
      </c>
      <c r="D1358" s="1" t="s">
        <v>18</v>
      </c>
      <c r="E1358" s="1" t="s">
        <v>29</v>
      </c>
      <c r="F1358" s="17">
        <v>0.59375</v>
      </c>
      <c r="G1358" s="17">
        <v>0.594444444444444</v>
      </c>
      <c r="H1358" s="17">
        <v>0.60486111111111096</v>
      </c>
      <c r="I1358" s="17">
        <f t="shared" si="474"/>
        <v>1.0416666666666963E-2</v>
      </c>
      <c r="K1358" s="1">
        <f t="shared" si="475"/>
        <v>15</v>
      </c>
      <c r="L1358" s="1">
        <v>1</v>
      </c>
    </row>
    <row r="1359" spans="1:12" hidden="1">
      <c r="A1359">
        <v>1350</v>
      </c>
      <c r="B1359" s="16">
        <v>43636</v>
      </c>
      <c r="C1359" t="s">
        <v>769</v>
      </c>
      <c r="D1359" s="1" t="s">
        <v>18</v>
      </c>
      <c r="E1359" s="1" t="s">
        <v>26</v>
      </c>
      <c r="F1359" s="17">
        <v>0.81597222222222199</v>
      </c>
      <c r="G1359" s="17">
        <v>0.82986111111111105</v>
      </c>
      <c r="H1359" s="17">
        <v>0.83402777777777803</v>
      </c>
      <c r="I1359" s="17">
        <f t="shared" si="474"/>
        <v>4.1666666666669849E-3</v>
      </c>
      <c r="K1359" s="1">
        <f t="shared" si="475"/>
        <v>6</v>
      </c>
      <c r="L1359" s="1">
        <v>1</v>
      </c>
    </row>
    <row r="1360" spans="1:12" hidden="1">
      <c r="A1360">
        <v>1351</v>
      </c>
      <c r="B1360" s="16">
        <v>43636</v>
      </c>
      <c r="C1360" t="s">
        <v>730</v>
      </c>
      <c r="D1360" s="1" t="s">
        <v>18</v>
      </c>
      <c r="E1360" s="1" t="s">
        <v>217</v>
      </c>
      <c r="F1360" s="17">
        <v>0.51319444444444395</v>
      </c>
      <c r="G1360" s="17">
        <v>0.52083333333333304</v>
      </c>
      <c r="H1360" s="17">
        <v>0.53125</v>
      </c>
      <c r="I1360" s="17">
        <f t="shared" si="474"/>
        <v>1.0416666666666963E-2</v>
      </c>
      <c r="K1360" s="1">
        <f t="shared" si="475"/>
        <v>15</v>
      </c>
      <c r="L1360" s="1">
        <v>1</v>
      </c>
    </row>
    <row r="1361" spans="1:12" hidden="1">
      <c r="A1361">
        <v>1352</v>
      </c>
      <c r="B1361" s="16">
        <v>43636</v>
      </c>
      <c r="C1361" t="s">
        <v>113</v>
      </c>
      <c r="D1361" s="1" t="s">
        <v>18</v>
      </c>
      <c r="E1361" s="1" t="s">
        <v>122</v>
      </c>
      <c r="F1361" s="17">
        <v>0.36527777777777798</v>
      </c>
      <c r="G1361" s="17">
        <v>0.375</v>
      </c>
      <c r="H1361" s="17">
        <v>0.37847222222222199</v>
      </c>
      <c r="I1361" s="17">
        <f t="shared" si="474"/>
        <v>3.4722222222219878E-3</v>
      </c>
      <c r="K1361" s="1">
        <f t="shared" si="475"/>
        <v>5</v>
      </c>
      <c r="L1361" s="1">
        <v>1</v>
      </c>
    </row>
    <row r="1362" spans="1:12" hidden="1">
      <c r="A1362">
        <v>1353</v>
      </c>
      <c r="B1362" s="16">
        <v>43636</v>
      </c>
      <c r="C1362" t="s">
        <v>770</v>
      </c>
      <c r="D1362" s="1" t="s">
        <v>18</v>
      </c>
      <c r="E1362" s="1" t="s">
        <v>45</v>
      </c>
      <c r="F1362" s="17">
        <v>0.82499999999999996</v>
      </c>
      <c r="G1362" s="17">
        <v>0.83333333333333304</v>
      </c>
      <c r="H1362" s="17">
        <v>0.85416666666666696</v>
      </c>
      <c r="I1362" s="17">
        <f t="shared" si="474"/>
        <v>2.0833333333333925E-2</v>
      </c>
      <c r="K1362" s="1">
        <f t="shared" si="475"/>
        <v>30</v>
      </c>
      <c r="L1362" s="1">
        <v>1</v>
      </c>
    </row>
    <row r="1363" spans="1:12" hidden="1">
      <c r="A1363">
        <v>1354</v>
      </c>
      <c r="B1363" s="16">
        <v>43636</v>
      </c>
      <c r="C1363" t="s">
        <v>771</v>
      </c>
      <c r="D1363" s="1" t="s">
        <v>18</v>
      </c>
      <c r="E1363" s="1" t="s">
        <v>21</v>
      </c>
      <c r="F1363" s="17">
        <v>0.63541666666666696</v>
      </c>
      <c r="G1363" s="17">
        <v>0.63611111111111096</v>
      </c>
      <c r="H1363" s="17">
        <v>0.64583333333333304</v>
      </c>
      <c r="I1363" s="17">
        <f t="shared" si="474"/>
        <v>9.7222222222220767E-3</v>
      </c>
      <c r="K1363" s="1">
        <f t="shared" si="475"/>
        <v>14</v>
      </c>
      <c r="L1363" s="1">
        <v>1</v>
      </c>
    </row>
    <row r="1364" spans="1:12" hidden="1">
      <c r="A1364">
        <v>1355</v>
      </c>
      <c r="B1364" s="16">
        <v>43636</v>
      </c>
      <c r="C1364" t="s">
        <v>772</v>
      </c>
      <c r="D1364" s="1" t="s">
        <v>18</v>
      </c>
      <c r="E1364" s="1" t="s">
        <v>81</v>
      </c>
      <c r="F1364" s="17">
        <v>0.82361111111111096</v>
      </c>
      <c r="G1364" s="17">
        <v>0.83333333333333304</v>
      </c>
      <c r="H1364" s="17">
        <v>0.85416666666666696</v>
      </c>
      <c r="I1364" s="17">
        <f t="shared" si="474"/>
        <v>2.0833333333333925E-2</v>
      </c>
      <c r="K1364" s="1">
        <f t="shared" si="475"/>
        <v>30</v>
      </c>
      <c r="L1364" s="1">
        <v>1</v>
      </c>
    </row>
    <row r="1365" spans="1:12" hidden="1">
      <c r="A1365">
        <v>1356</v>
      </c>
      <c r="B1365" s="16">
        <v>43636</v>
      </c>
      <c r="C1365" t="s">
        <v>773</v>
      </c>
      <c r="D1365" s="1" t="s">
        <v>18</v>
      </c>
      <c r="E1365" s="1" t="s">
        <v>19</v>
      </c>
      <c r="F1365" s="17">
        <v>0.69097222222222199</v>
      </c>
      <c r="G1365" s="17">
        <v>0.69791666666666696</v>
      </c>
      <c r="H1365" s="17">
        <v>0.71527777777777801</v>
      </c>
      <c r="I1365" s="17">
        <f t="shared" si="474"/>
        <v>1.7361111111111049E-2</v>
      </c>
      <c r="K1365" s="1">
        <f t="shared" si="475"/>
        <v>25</v>
      </c>
      <c r="L1365" s="1">
        <v>1</v>
      </c>
    </row>
    <row r="1366" spans="1:12" hidden="1">
      <c r="A1366">
        <v>1357</v>
      </c>
      <c r="B1366" s="16">
        <v>43636</v>
      </c>
      <c r="C1366" t="s">
        <v>774</v>
      </c>
      <c r="D1366" s="1" t="s">
        <v>18</v>
      </c>
      <c r="E1366" s="1" t="s">
        <v>26</v>
      </c>
      <c r="F1366" s="17">
        <v>0.75833333333333297</v>
      </c>
      <c r="G1366" s="17">
        <v>0.76388888888888895</v>
      </c>
      <c r="H1366" s="17">
        <v>0.79444444444444395</v>
      </c>
      <c r="I1366" s="17">
        <f t="shared" si="474"/>
        <v>3.0555555555555003E-2</v>
      </c>
      <c r="K1366" s="1">
        <f t="shared" si="475"/>
        <v>44</v>
      </c>
      <c r="L1366" s="1">
        <v>1</v>
      </c>
    </row>
    <row r="1367" spans="1:12" hidden="1">
      <c r="A1367">
        <v>1358</v>
      </c>
      <c r="B1367" s="16">
        <v>43636</v>
      </c>
      <c r="C1367" t="s">
        <v>548</v>
      </c>
      <c r="D1367" s="1" t="s">
        <v>18</v>
      </c>
      <c r="E1367" s="1" t="s">
        <v>26</v>
      </c>
      <c r="F1367" s="17">
        <v>0.74027777777777803</v>
      </c>
      <c r="G1367" s="17">
        <v>0.74652777777777801</v>
      </c>
      <c r="H1367" s="17">
        <v>0.76388888888888895</v>
      </c>
      <c r="I1367" s="17">
        <f t="shared" si="474"/>
        <v>1.7361111111110938E-2</v>
      </c>
      <c r="K1367" s="1">
        <f t="shared" si="475"/>
        <v>25</v>
      </c>
      <c r="L1367" s="1">
        <v>1</v>
      </c>
    </row>
    <row r="1368" spans="1:12" hidden="1">
      <c r="A1368">
        <v>1359</v>
      </c>
      <c r="B1368" s="16">
        <v>43636</v>
      </c>
      <c r="C1368" t="s">
        <v>775</v>
      </c>
      <c r="D1368" s="1" t="s">
        <v>18</v>
      </c>
      <c r="E1368" s="1" t="s">
        <v>26</v>
      </c>
      <c r="F1368" s="17">
        <v>0.80208333333333304</v>
      </c>
      <c r="G1368" s="17">
        <v>0.80555555555555503</v>
      </c>
      <c r="H1368" s="17">
        <v>0.81944444444444497</v>
      </c>
      <c r="I1368" s="17">
        <f t="shared" ref="I1368:I1370" si="476">H1368-G1368</f>
        <v>1.388888888888995E-2</v>
      </c>
      <c r="K1368" s="1">
        <f t="shared" ref="K1368:K1370" si="477">MINUTE(I1368)</f>
        <v>20</v>
      </c>
      <c r="L1368" s="1">
        <v>1</v>
      </c>
    </row>
    <row r="1369" spans="1:12" hidden="1">
      <c r="A1369">
        <v>1360</v>
      </c>
      <c r="B1369" s="16">
        <v>43637</v>
      </c>
      <c r="C1369" t="s">
        <v>563</v>
      </c>
      <c r="D1369" s="1" t="s">
        <v>18</v>
      </c>
      <c r="E1369" s="1" t="s">
        <v>21</v>
      </c>
      <c r="F1369" s="17">
        <v>0.58402777777777803</v>
      </c>
      <c r="G1369" s="17">
        <v>0.61111111111111105</v>
      </c>
      <c r="H1369" s="17">
        <v>0.625</v>
      </c>
      <c r="I1369" s="17">
        <f t="shared" si="476"/>
        <v>1.3888888888888951E-2</v>
      </c>
      <c r="K1369" s="1">
        <f t="shared" si="477"/>
        <v>20</v>
      </c>
      <c r="L1369" s="1">
        <v>1</v>
      </c>
    </row>
    <row r="1370" spans="1:12" hidden="1">
      <c r="A1370">
        <v>1361</v>
      </c>
      <c r="B1370" s="16">
        <v>43637</v>
      </c>
      <c r="C1370" t="s">
        <v>776</v>
      </c>
      <c r="D1370" s="1" t="s">
        <v>18</v>
      </c>
      <c r="E1370" s="1" t="s">
        <v>26</v>
      </c>
      <c r="F1370" s="17">
        <v>0.59861111111111098</v>
      </c>
      <c r="G1370" s="17">
        <v>0.61805555555555602</v>
      </c>
      <c r="H1370" s="17">
        <v>0.63888888888888895</v>
      </c>
      <c r="I1370" s="17">
        <f t="shared" si="476"/>
        <v>2.0833333333332926E-2</v>
      </c>
      <c r="K1370" s="1">
        <f t="shared" si="477"/>
        <v>30</v>
      </c>
      <c r="L1370" s="1">
        <v>1</v>
      </c>
    </row>
    <row r="1371" spans="1:12" hidden="1">
      <c r="A1371">
        <v>1362</v>
      </c>
      <c r="B1371" s="16">
        <v>43637</v>
      </c>
      <c r="C1371" t="s">
        <v>766</v>
      </c>
      <c r="D1371" s="1" t="s">
        <v>18</v>
      </c>
      <c r="E1371" s="1" t="s">
        <v>45</v>
      </c>
      <c r="F1371" s="17">
        <v>0.85763888888888895</v>
      </c>
      <c r="G1371" s="17">
        <v>0.85763888888888895</v>
      </c>
      <c r="H1371" s="1" t="s">
        <v>15</v>
      </c>
      <c r="I1371" s="17" t="e">
        <f t="shared" ref="I1371:I1381" si="478">H1371-G1371</f>
        <v>#VALUE!</v>
      </c>
      <c r="K1371" s="1" t="e">
        <f t="shared" ref="K1371:K1381" si="479">MINUTE(I1371)</f>
        <v>#VALUE!</v>
      </c>
      <c r="L1371" s="1">
        <v>1</v>
      </c>
    </row>
    <row r="1372" spans="1:12" hidden="1">
      <c r="A1372">
        <v>1363</v>
      </c>
      <c r="B1372" s="16">
        <v>43637</v>
      </c>
      <c r="C1372" t="s">
        <v>777</v>
      </c>
      <c r="D1372" s="1" t="s">
        <v>18</v>
      </c>
      <c r="E1372" s="1" t="s">
        <v>26</v>
      </c>
      <c r="F1372" s="17">
        <v>0.82291666666666696</v>
      </c>
      <c r="G1372" s="17">
        <v>0.82291666666666696</v>
      </c>
      <c r="H1372" s="1" t="s">
        <v>15</v>
      </c>
      <c r="I1372" s="17" t="e">
        <f t="shared" si="478"/>
        <v>#VALUE!</v>
      </c>
      <c r="K1372" s="1" t="e">
        <f t="shared" si="479"/>
        <v>#VALUE!</v>
      </c>
      <c r="L1372" s="1">
        <v>1</v>
      </c>
    </row>
    <row r="1373" spans="1:12" hidden="1">
      <c r="A1373">
        <v>1364</v>
      </c>
      <c r="B1373" s="16">
        <v>43637</v>
      </c>
      <c r="C1373" t="s">
        <v>140</v>
      </c>
      <c r="D1373" s="1" t="s">
        <v>13</v>
      </c>
      <c r="E1373" s="1" t="s">
        <v>19</v>
      </c>
      <c r="F1373" s="17">
        <v>0.78472222222222199</v>
      </c>
      <c r="G1373" s="17">
        <v>0.78472222222222199</v>
      </c>
      <c r="H1373" s="1" t="s">
        <v>15</v>
      </c>
      <c r="I1373" s="17" t="e">
        <f t="shared" si="478"/>
        <v>#VALUE!</v>
      </c>
      <c r="K1373" s="1" t="e">
        <f t="shared" si="479"/>
        <v>#VALUE!</v>
      </c>
      <c r="L1373" s="1">
        <v>1</v>
      </c>
    </row>
    <row r="1374" spans="1:12" hidden="1">
      <c r="A1374">
        <v>1365</v>
      </c>
      <c r="B1374" s="16">
        <v>43637</v>
      </c>
      <c r="C1374" t="s">
        <v>559</v>
      </c>
      <c r="D1374" s="1" t="s">
        <v>13</v>
      </c>
      <c r="E1374" s="1" t="s">
        <v>21</v>
      </c>
      <c r="F1374" s="17">
        <v>0.73611111111111105</v>
      </c>
      <c r="G1374" s="17">
        <v>0.73611111111111105</v>
      </c>
      <c r="H1374" s="17">
        <v>0.74791666666666701</v>
      </c>
      <c r="I1374" s="17">
        <f t="shared" si="478"/>
        <v>1.1805555555555958E-2</v>
      </c>
      <c r="K1374" s="1">
        <f t="shared" si="479"/>
        <v>17</v>
      </c>
      <c r="L1374" s="1">
        <v>1</v>
      </c>
    </row>
    <row r="1375" spans="1:12" hidden="1">
      <c r="A1375">
        <v>1366</v>
      </c>
      <c r="B1375" s="16">
        <v>43637</v>
      </c>
      <c r="C1375" t="s">
        <v>778</v>
      </c>
      <c r="D1375" s="1" t="s">
        <v>38</v>
      </c>
      <c r="E1375" s="1" t="s">
        <v>29</v>
      </c>
      <c r="F1375" s="17">
        <v>0.48055555555555601</v>
      </c>
      <c r="G1375" s="17">
        <v>0.48611111111111099</v>
      </c>
      <c r="H1375" s="17">
        <v>0.49583333333333302</v>
      </c>
      <c r="I1375" s="17">
        <f t="shared" si="478"/>
        <v>9.7222222222220211E-3</v>
      </c>
      <c r="K1375" s="1">
        <f t="shared" si="479"/>
        <v>14</v>
      </c>
      <c r="L1375" s="1">
        <v>1</v>
      </c>
    </row>
    <row r="1376" spans="1:12" hidden="1">
      <c r="A1376">
        <v>1367</v>
      </c>
      <c r="B1376" s="16">
        <v>43637</v>
      </c>
      <c r="C1376" t="s">
        <v>523</v>
      </c>
      <c r="D1376" s="1" t="s">
        <v>38</v>
      </c>
      <c r="E1376" s="1" t="s">
        <v>302</v>
      </c>
      <c r="F1376" s="17">
        <v>0.390972222222222</v>
      </c>
      <c r="G1376" s="17">
        <v>0.39583333333333298</v>
      </c>
      <c r="H1376" s="17">
        <v>0.41319444444444398</v>
      </c>
      <c r="I1376" s="17">
        <f t="shared" si="478"/>
        <v>1.7361111111110994E-2</v>
      </c>
      <c r="K1376" s="1">
        <f t="shared" si="479"/>
        <v>25</v>
      </c>
      <c r="L1376" s="1">
        <v>1</v>
      </c>
    </row>
    <row r="1377" spans="1:12" hidden="1">
      <c r="A1377">
        <v>1368</v>
      </c>
      <c r="B1377" s="16">
        <v>43637</v>
      </c>
      <c r="C1377" t="s">
        <v>140</v>
      </c>
      <c r="D1377" s="1" t="s">
        <v>38</v>
      </c>
      <c r="E1377" s="1" t="s">
        <v>302</v>
      </c>
      <c r="F1377" s="17">
        <v>0.47291666666666698</v>
      </c>
      <c r="G1377" s="17">
        <v>0.5</v>
      </c>
      <c r="H1377" s="17">
        <v>0.53402777777777799</v>
      </c>
      <c r="I1377" s="17">
        <f t="shared" si="478"/>
        <v>3.402777777777799E-2</v>
      </c>
      <c r="K1377" s="1">
        <f t="shared" si="479"/>
        <v>49</v>
      </c>
      <c r="L1377" s="1">
        <v>1</v>
      </c>
    </row>
    <row r="1378" spans="1:12" hidden="1">
      <c r="A1378">
        <v>1369</v>
      </c>
      <c r="B1378" s="16">
        <v>43637</v>
      </c>
      <c r="C1378" t="s">
        <v>369</v>
      </c>
      <c r="D1378" s="1" t="s">
        <v>38</v>
      </c>
      <c r="E1378" s="1" t="s">
        <v>26</v>
      </c>
      <c r="F1378" s="17">
        <v>0.49861111111111101</v>
      </c>
      <c r="G1378" s="17">
        <v>0.49861111111111101</v>
      </c>
      <c r="H1378" s="17">
        <v>0.50833333333333297</v>
      </c>
      <c r="I1378" s="17">
        <f t="shared" si="478"/>
        <v>9.7222222222219656E-3</v>
      </c>
      <c r="K1378" s="1">
        <f t="shared" si="479"/>
        <v>14</v>
      </c>
      <c r="L1378" s="1">
        <v>1</v>
      </c>
    </row>
    <row r="1379" spans="1:12" hidden="1">
      <c r="A1379">
        <v>1370</v>
      </c>
      <c r="B1379" s="16">
        <v>43637</v>
      </c>
      <c r="C1379" t="s">
        <v>494</v>
      </c>
      <c r="D1379" s="1" t="s">
        <v>38</v>
      </c>
      <c r="E1379" s="1" t="s">
        <v>26</v>
      </c>
      <c r="F1379" s="17">
        <v>0.49097222222222198</v>
      </c>
      <c r="G1379" s="17">
        <v>0.54652777777777795</v>
      </c>
      <c r="H1379" s="17">
        <v>0.56597222222222199</v>
      </c>
      <c r="I1379" s="17">
        <f t="shared" si="478"/>
        <v>1.9444444444444042E-2</v>
      </c>
      <c r="K1379" s="1">
        <f t="shared" si="479"/>
        <v>28</v>
      </c>
      <c r="L1379" s="1">
        <v>1</v>
      </c>
    </row>
    <row r="1380" spans="1:12" hidden="1">
      <c r="A1380">
        <v>1371</v>
      </c>
      <c r="B1380" s="16">
        <v>43637</v>
      </c>
      <c r="C1380" t="s">
        <v>779</v>
      </c>
      <c r="D1380" s="1" t="s">
        <v>38</v>
      </c>
      <c r="E1380" s="1" t="s">
        <v>745</v>
      </c>
      <c r="F1380" s="17">
        <v>0.56736111111111098</v>
      </c>
      <c r="G1380" s="17">
        <v>0.58333333333333304</v>
      </c>
      <c r="H1380" s="17">
        <v>0.625</v>
      </c>
      <c r="I1380" s="17">
        <f t="shared" si="478"/>
        <v>4.1666666666666963E-2</v>
      </c>
      <c r="K1380" s="1">
        <v>60</v>
      </c>
      <c r="L1380" s="1">
        <v>1</v>
      </c>
    </row>
    <row r="1381" spans="1:12" hidden="1">
      <c r="A1381">
        <v>1372</v>
      </c>
      <c r="B1381" s="16">
        <v>43637</v>
      </c>
      <c r="C1381" t="s">
        <v>464</v>
      </c>
      <c r="D1381" s="1" t="s">
        <v>38</v>
      </c>
      <c r="E1381" s="1" t="s">
        <v>19</v>
      </c>
      <c r="F1381" s="17">
        <v>0.83333333333333304</v>
      </c>
      <c r="G1381" s="17">
        <v>0.83680555555555503</v>
      </c>
      <c r="H1381" s="17">
        <v>0.85069444444444497</v>
      </c>
      <c r="I1381" s="17">
        <f t="shared" si="478"/>
        <v>1.388888888888995E-2</v>
      </c>
      <c r="K1381" s="1">
        <f t="shared" si="479"/>
        <v>20</v>
      </c>
      <c r="L1381" s="1">
        <v>1</v>
      </c>
    </row>
    <row r="1382" spans="1:12" hidden="1">
      <c r="A1382">
        <v>1373</v>
      </c>
      <c r="B1382" s="16">
        <v>43637</v>
      </c>
      <c r="C1382" t="s">
        <v>780</v>
      </c>
      <c r="D1382" s="1" t="s">
        <v>38</v>
      </c>
      <c r="E1382" s="1" t="s">
        <v>26</v>
      </c>
      <c r="F1382" s="17">
        <v>0.67361111111111105</v>
      </c>
      <c r="G1382" s="17">
        <v>0.68055555555555503</v>
      </c>
      <c r="H1382" s="17">
        <v>0.71180555555555503</v>
      </c>
      <c r="I1382" s="17">
        <f t="shared" ref="I1382:I1383" si="480">H1382-G1382</f>
        <v>3.125E-2</v>
      </c>
      <c r="K1382" s="1">
        <f t="shared" ref="K1382:K1383" si="481">MINUTE(I1382)</f>
        <v>45</v>
      </c>
      <c r="L1382" s="1">
        <v>1</v>
      </c>
    </row>
    <row r="1383" spans="1:12" hidden="1">
      <c r="A1383">
        <v>1374</v>
      </c>
      <c r="B1383" s="16">
        <v>43637</v>
      </c>
      <c r="C1383" t="s">
        <v>781</v>
      </c>
      <c r="D1383" s="1" t="s">
        <v>31</v>
      </c>
      <c r="E1383" s="1" t="s">
        <v>26</v>
      </c>
      <c r="F1383" s="17">
        <v>0.72222222222222199</v>
      </c>
      <c r="G1383" s="17">
        <v>0.72569444444444497</v>
      </c>
      <c r="H1383" s="17">
        <v>0.73680555555555605</v>
      </c>
      <c r="I1383" s="17">
        <f t="shared" si="480"/>
        <v>1.1111111111111072E-2</v>
      </c>
      <c r="K1383" s="1">
        <f t="shared" si="481"/>
        <v>16</v>
      </c>
      <c r="L1383" s="1">
        <v>1</v>
      </c>
    </row>
    <row r="1384" spans="1:12" hidden="1">
      <c r="A1384">
        <v>1375</v>
      </c>
      <c r="B1384" s="16">
        <v>43637</v>
      </c>
      <c r="C1384" t="s">
        <v>687</v>
      </c>
      <c r="D1384" s="1" t="s">
        <v>31</v>
      </c>
      <c r="E1384" s="1" t="s">
        <v>26</v>
      </c>
      <c r="F1384" s="17" t="s">
        <v>442</v>
      </c>
      <c r="G1384" s="17" t="s">
        <v>442</v>
      </c>
      <c r="H1384" s="1" t="s">
        <v>15</v>
      </c>
      <c r="I1384" s="17" t="e">
        <f t="shared" ref="I1384:I1394" si="482">H1384-G1384</f>
        <v>#VALUE!</v>
      </c>
      <c r="K1384" s="1" t="e">
        <f t="shared" ref="K1384:K1394" si="483">MINUTE(I1384)</f>
        <v>#VALUE!</v>
      </c>
      <c r="L1384" s="1">
        <v>1</v>
      </c>
    </row>
    <row r="1385" spans="1:12" hidden="1">
      <c r="A1385">
        <v>1376</v>
      </c>
      <c r="B1385" s="16">
        <v>43637</v>
      </c>
      <c r="C1385" t="s">
        <v>782</v>
      </c>
      <c r="D1385" s="1" t="s">
        <v>31</v>
      </c>
      <c r="E1385" s="1" t="s">
        <v>26</v>
      </c>
      <c r="F1385" s="17">
        <v>0.79652777777777795</v>
      </c>
      <c r="G1385" s="17">
        <v>0.79652777777777795</v>
      </c>
      <c r="H1385" s="1" t="s">
        <v>15</v>
      </c>
      <c r="I1385" s="17" t="e">
        <f t="shared" si="482"/>
        <v>#VALUE!</v>
      </c>
      <c r="K1385" s="1" t="e">
        <f t="shared" si="483"/>
        <v>#VALUE!</v>
      </c>
      <c r="L1385" s="1">
        <v>1</v>
      </c>
    </row>
    <row r="1386" spans="1:12" hidden="1">
      <c r="A1386">
        <v>1377</v>
      </c>
      <c r="B1386" s="16">
        <v>43637</v>
      </c>
      <c r="C1386" t="s">
        <v>215</v>
      </c>
      <c r="D1386" s="1" t="s">
        <v>31</v>
      </c>
      <c r="E1386" s="1" t="s">
        <v>213</v>
      </c>
      <c r="F1386" s="17">
        <v>0.81041666666666701</v>
      </c>
      <c r="G1386" s="17">
        <v>0.81041666666666701</v>
      </c>
      <c r="H1386" s="1" t="s">
        <v>15</v>
      </c>
      <c r="I1386" s="17" t="e">
        <f t="shared" si="482"/>
        <v>#VALUE!</v>
      </c>
      <c r="K1386" s="1" t="e">
        <f t="shared" si="483"/>
        <v>#VALUE!</v>
      </c>
      <c r="L1386" s="1">
        <v>1</v>
      </c>
    </row>
    <row r="1387" spans="1:12" hidden="1">
      <c r="A1387">
        <v>1378</v>
      </c>
      <c r="B1387" s="16">
        <v>43638</v>
      </c>
      <c r="C1387" t="s">
        <v>783</v>
      </c>
      <c r="D1387" s="1" t="s">
        <v>13</v>
      </c>
      <c r="E1387" s="1" t="s">
        <v>29</v>
      </c>
      <c r="F1387" s="17">
        <v>0.43055555555555602</v>
      </c>
      <c r="G1387" s="17">
        <v>0.43055555555555602</v>
      </c>
      <c r="H1387" s="17">
        <v>0.44444444444444398</v>
      </c>
      <c r="I1387" s="17">
        <f t="shared" si="482"/>
        <v>1.3888888888887951E-2</v>
      </c>
      <c r="K1387" s="1">
        <f t="shared" si="483"/>
        <v>20</v>
      </c>
      <c r="L1387" s="1">
        <v>1</v>
      </c>
    </row>
    <row r="1388" spans="1:12" hidden="1">
      <c r="A1388">
        <v>1379</v>
      </c>
      <c r="B1388" s="16">
        <v>43638</v>
      </c>
      <c r="C1388" t="s">
        <v>47</v>
      </c>
      <c r="D1388" s="1" t="s">
        <v>13</v>
      </c>
      <c r="E1388" s="1" t="s">
        <v>26</v>
      </c>
      <c r="F1388" s="17">
        <v>0.68194444444444402</v>
      </c>
      <c r="G1388" s="17">
        <v>0.68194444444444402</v>
      </c>
      <c r="H1388" s="17">
        <v>0.70138888888888895</v>
      </c>
      <c r="I1388" s="17">
        <f t="shared" si="482"/>
        <v>1.944444444444493E-2</v>
      </c>
      <c r="K1388" s="1">
        <f t="shared" si="483"/>
        <v>28</v>
      </c>
      <c r="L1388" s="1">
        <v>1</v>
      </c>
    </row>
    <row r="1389" spans="1:12" hidden="1">
      <c r="A1389">
        <v>1380</v>
      </c>
      <c r="B1389" s="16">
        <v>43638</v>
      </c>
      <c r="C1389" t="s">
        <v>65</v>
      </c>
      <c r="D1389" s="1" t="s">
        <v>13</v>
      </c>
      <c r="E1389" s="1" t="s">
        <v>26</v>
      </c>
      <c r="F1389" s="17">
        <v>0.55277777777777803</v>
      </c>
      <c r="G1389" s="17">
        <v>0.55277777777777803</v>
      </c>
      <c r="H1389" s="17">
        <v>0.58333333333333304</v>
      </c>
      <c r="I1389" s="17">
        <f t="shared" si="482"/>
        <v>3.0555555555555003E-2</v>
      </c>
      <c r="K1389" s="1">
        <f t="shared" si="483"/>
        <v>44</v>
      </c>
      <c r="L1389" s="1">
        <v>1</v>
      </c>
    </row>
    <row r="1390" spans="1:12" hidden="1">
      <c r="A1390">
        <v>1381</v>
      </c>
      <c r="B1390" s="16">
        <v>43638</v>
      </c>
      <c r="C1390" t="s">
        <v>69</v>
      </c>
      <c r="D1390" s="1" t="s">
        <v>13</v>
      </c>
      <c r="E1390" s="1" t="s">
        <v>81</v>
      </c>
      <c r="F1390" s="17">
        <v>0.60277777777777797</v>
      </c>
      <c r="G1390" s="17">
        <v>0.61111111111111105</v>
      </c>
      <c r="H1390" s="17">
        <v>0.63402777777777797</v>
      </c>
      <c r="I1390" s="17">
        <f t="shared" si="482"/>
        <v>2.2916666666666918E-2</v>
      </c>
      <c r="K1390" s="1">
        <f t="shared" si="483"/>
        <v>33</v>
      </c>
      <c r="L1390" s="1">
        <v>1</v>
      </c>
    </row>
    <row r="1391" spans="1:12" hidden="1">
      <c r="A1391">
        <v>1382</v>
      </c>
      <c r="B1391" s="16">
        <v>43638</v>
      </c>
      <c r="C1391" t="s">
        <v>784</v>
      </c>
      <c r="D1391" s="1" t="s">
        <v>13</v>
      </c>
      <c r="E1391" s="1" t="s">
        <v>26</v>
      </c>
      <c r="F1391" s="17">
        <v>0.51875000000000004</v>
      </c>
      <c r="G1391" s="17">
        <v>0.52430555555555602</v>
      </c>
      <c r="H1391" s="17">
        <v>0.53749999999999998</v>
      </c>
      <c r="I1391" s="17">
        <f t="shared" si="482"/>
        <v>1.3194444444443953E-2</v>
      </c>
      <c r="K1391" s="1">
        <f t="shared" si="483"/>
        <v>19</v>
      </c>
      <c r="L1391" s="1">
        <v>1</v>
      </c>
    </row>
    <row r="1392" spans="1:12" hidden="1">
      <c r="A1392">
        <v>1383</v>
      </c>
      <c r="B1392" s="16">
        <v>43638</v>
      </c>
      <c r="C1392" t="s">
        <v>346</v>
      </c>
      <c r="D1392" s="1" t="s">
        <v>13</v>
      </c>
      <c r="E1392" s="1" t="s">
        <v>29</v>
      </c>
      <c r="F1392" s="17">
        <v>0.48055555555555601</v>
      </c>
      <c r="G1392" s="17">
        <v>0.48958333333333298</v>
      </c>
      <c r="H1392" s="17">
        <v>0.50902777777777797</v>
      </c>
      <c r="I1392" s="17">
        <f t="shared" si="482"/>
        <v>1.9444444444444986E-2</v>
      </c>
      <c r="K1392" s="1">
        <f t="shared" si="483"/>
        <v>28</v>
      </c>
      <c r="L1392" s="1">
        <v>1</v>
      </c>
    </row>
    <row r="1393" spans="1:12" hidden="1">
      <c r="A1393">
        <v>1384</v>
      </c>
      <c r="B1393" s="16">
        <v>43638</v>
      </c>
      <c r="C1393" t="s">
        <v>229</v>
      </c>
      <c r="D1393" s="1" t="s">
        <v>13</v>
      </c>
      <c r="E1393" s="1" t="s">
        <v>29</v>
      </c>
      <c r="F1393" s="17">
        <v>0.48055555555555601</v>
      </c>
      <c r="G1393" s="17">
        <v>0.48958333333333298</v>
      </c>
      <c r="H1393" s="17">
        <v>0.50902777777777797</v>
      </c>
      <c r="I1393" s="17">
        <f t="shared" si="482"/>
        <v>1.9444444444444986E-2</v>
      </c>
      <c r="K1393" s="1">
        <f t="shared" si="483"/>
        <v>28</v>
      </c>
      <c r="L1393" s="1">
        <v>1</v>
      </c>
    </row>
    <row r="1394" spans="1:12" hidden="1">
      <c r="A1394">
        <v>1385</v>
      </c>
      <c r="B1394" s="16">
        <v>43638</v>
      </c>
      <c r="C1394" t="s">
        <v>131</v>
      </c>
      <c r="D1394" s="1" t="s">
        <v>13</v>
      </c>
      <c r="E1394" s="1" t="s">
        <v>26</v>
      </c>
      <c r="F1394" s="17">
        <v>0.46180555555555602</v>
      </c>
      <c r="G1394" s="17">
        <v>0.47222222222222199</v>
      </c>
      <c r="H1394" s="17">
        <v>0.499305555555556</v>
      </c>
      <c r="I1394" s="17">
        <f t="shared" si="482"/>
        <v>2.7083333333334014E-2</v>
      </c>
      <c r="K1394" s="1">
        <f t="shared" si="483"/>
        <v>39</v>
      </c>
      <c r="L1394" s="1">
        <v>1</v>
      </c>
    </row>
    <row r="1395" spans="1:12" hidden="1">
      <c r="A1395">
        <v>1386</v>
      </c>
      <c r="B1395" s="16">
        <v>43638</v>
      </c>
      <c r="C1395" t="s">
        <v>575</v>
      </c>
      <c r="D1395" s="1" t="s">
        <v>106</v>
      </c>
      <c r="E1395" s="1" t="s">
        <v>26</v>
      </c>
      <c r="F1395" s="17">
        <v>0.82916666666666705</v>
      </c>
      <c r="G1395" s="17">
        <v>0.83333333333333304</v>
      </c>
      <c r="H1395" s="17">
        <v>0.84722222222222199</v>
      </c>
      <c r="I1395" s="17">
        <f t="shared" ref="I1395:I1409" si="484">H1395-G1395</f>
        <v>1.3888888888888951E-2</v>
      </c>
      <c r="K1395" s="1">
        <f t="shared" ref="K1395:K1409" si="485">MINUTE(I1395)</f>
        <v>20</v>
      </c>
      <c r="L1395" s="1">
        <v>1</v>
      </c>
    </row>
    <row r="1396" spans="1:12" hidden="1">
      <c r="A1396">
        <v>1387</v>
      </c>
      <c r="B1396" s="16">
        <v>43638</v>
      </c>
      <c r="C1396" t="s">
        <v>766</v>
      </c>
      <c r="D1396" s="1" t="s">
        <v>106</v>
      </c>
      <c r="E1396" s="1" t="s">
        <v>745</v>
      </c>
      <c r="F1396" s="17">
        <v>0.60555555555555596</v>
      </c>
      <c r="G1396" s="17">
        <v>0.60763888888888895</v>
      </c>
      <c r="H1396" s="17">
        <v>0.61111111111111105</v>
      </c>
      <c r="I1396" s="17">
        <f t="shared" si="484"/>
        <v>3.4722222222220989E-3</v>
      </c>
      <c r="K1396" s="1">
        <f t="shared" si="485"/>
        <v>5</v>
      </c>
      <c r="L1396" s="1">
        <v>1</v>
      </c>
    </row>
    <row r="1397" spans="1:12" hidden="1">
      <c r="A1397">
        <v>1388</v>
      </c>
      <c r="B1397" s="16">
        <v>43638</v>
      </c>
      <c r="C1397" t="s">
        <v>199</v>
      </c>
      <c r="D1397" s="1" t="s">
        <v>106</v>
      </c>
      <c r="E1397" s="1" t="s">
        <v>26</v>
      </c>
      <c r="F1397" s="17">
        <v>0.55833333333333302</v>
      </c>
      <c r="G1397" s="17">
        <v>0.5625</v>
      </c>
      <c r="H1397" s="17">
        <v>0.59027777777777801</v>
      </c>
      <c r="I1397" s="17">
        <f t="shared" si="484"/>
        <v>2.7777777777778012E-2</v>
      </c>
      <c r="K1397" s="1">
        <f t="shared" si="485"/>
        <v>40</v>
      </c>
      <c r="L1397" s="1">
        <v>1</v>
      </c>
    </row>
    <row r="1398" spans="1:12" hidden="1">
      <c r="A1398">
        <v>1389</v>
      </c>
      <c r="B1398" s="16">
        <v>43638</v>
      </c>
      <c r="C1398" t="s">
        <v>779</v>
      </c>
      <c r="D1398" s="1" t="s">
        <v>106</v>
      </c>
      <c r="E1398" s="1" t="s">
        <v>19</v>
      </c>
      <c r="F1398" s="17">
        <v>0.57986111111111105</v>
      </c>
      <c r="G1398" s="17">
        <v>0.58333333333333304</v>
      </c>
      <c r="H1398" s="17">
        <v>0.59722222222222199</v>
      </c>
      <c r="I1398" s="17">
        <f t="shared" si="484"/>
        <v>1.3888888888888951E-2</v>
      </c>
      <c r="K1398" s="1">
        <f t="shared" si="485"/>
        <v>20</v>
      </c>
      <c r="L1398" s="1">
        <v>1</v>
      </c>
    </row>
    <row r="1399" spans="1:12" hidden="1">
      <c r="A1399">
        <v>1390</v>
      </c>
      <c r="B1399" s="16">
        <v>43638</v>
      </c>
      <c r="C1399" t="s">
        <v>785</v>
      </c>
      <c r="D1399" s="1" t="s">
        <v>106</v>
      </c>
      <c r="E1399" s="1" t="s">
        <v>26</v>
      </c>
      <c r="F1399" s="17">
        <v>0.56874999999999998</v>
      </c>
      <c r="G1399" s="17">
        <v>0.58333333333333304</v>
      </c>
      <c r="H1399" s="17">
        <v>0.60416666666666696</v>
      </c>
      <c r="I1399" s="17">
        <f t="shared" si="484"/>
        <v>2.0833333333333925E-2</v>
      </c>
      <c r="K1399" s="1">
        <f t="shared" si="485"/>
        <v>30</v>
      </c>
      <c r="L1399" s="1">
        <v>1</v>
      </c>
    </row>
    <row r="1400" spans="1:12" hidden="1">
      <c r="A1400">
        <v>1391</v>
      </c>
      <c r="B1400" s="16">
        <v>43638</v>
      </c>
      <c r="C1400" t="s">
        <v>215</v>
      </c>
      <c r="D1400" s="1" t="s">
        <v>106</v>
      </c>
      <c r="E1400" s="1" t="s">
        <v>213</v>
      </c>
      <c r="F1400" s="17">
        <v>0.75555555555555598</v>
      </c>
      <c r="G1400" s="17">
        <v>0.75694444444444497</v>
      </c>
      <c r="H1400" s="17">
        <v>0.77777777777777801</v>
      </c>
      <c r="I1400" s="17">
        <f t="shared" si="484"/>
        <v>2.0833333333333037E-2</v>
      </c>
      <c r="K1400" s="1">
        <f t="shared" si="485"/>
        <v>30</v>
      </c>
      <c r="L1400" s="1">
        <v>1</v>
      </c>
    </row>
    <row r="1401" spans="1:12" hidden="1">
      <c r="A1401">
        <v>1392</v>
      </c>
      <c r="B1401" s="16">
        <v>43638</v>
      </c>
      <c r="C1401" t="s">
        <v>665</v>
      </c>
      <c r="D1401" s="1" t="s">
        <v>106</v>
      </c>
      <c r="E1401" s="1" t="s">
        <v>318</v>
      </c>
      <c r="F1401" s="17">
        <v>0.391666666666667</v>
      </c>
      <c r="G1401" s="17">
        <v>0.39583333333333298</v>
      </c>
      <c r="H1401" s="17">
        <v>0.40972222222222199</v>
      </c>
      <c r="I1401" s="17">
        <f t="shared" si="484"/>
        <v>1.3888888888889006E-2</v>
      </c>
      <c r="K1401" s="1">
        <f t="shared" si="485"/>
        <v>20</v>
      </c>
      <c r="L1401" s="1">
        <v>1</v>
      </c>
    </row>
    <row r="1402" spans="1:12" hidden="1">
      <c r="A1402">
        <v>1393</v>
      </c>
      <c r="B1402" s="16">
        <v>43638</v>
      </c>
      <c r="C1402" t="s">
        <v>723</v>
      </c>
      <c r="D1402" s="1" t="s">
        <v>106</v>
      </c>
      <c r="E1402" s="1" t="s">
        <v>19</v>
      </c>
      <c r="F1402" s="17">
        <v>0.64930555555555602</v>
      </c>
      <c r="G1402" s="17">
        <v>0.65277777777777801</v>
      </c>
      <c r="H1402" s="17">
        <v>0.66666666666666696</v>
      </c>
      <c r="I1402" s="17">
        <f t="shared" si="484"/>
        <v>1.3888888888888951E-2</v>
      </c>
      <c r="K1402" s="1">
        <f t="shared" si="485"/>
        <v>20</v>
      </c>
      <c r="L1402" s="1">
        <v>1</v>
      </c>
    </row>
    <row r="1403" spans="1:12" hidden="1">
      <c r="A1403">
        <v>1394</v>
      </c>
      <c r="B1403" s="16">
        <v>43638</v>
      </c>
      <c r="C1403" t="s">
        <v>382</v>
      </c>
      <c r="D1403" s="1" t="s">
        <v>106</v>
      </c>
      <c r="E1403" s="1" t="s">
        <v>19</v>
      </c>
      <c r="F1403" s="17">
        <v>0.54930555555555605</v>
      </c>
      <c r="G1403" s="17">
        <v>0.55555555555555602</v>
      </c>
      <c r="H1403" s="17">
        <v>0.56944444444444398</v>
      </c>
      <c r="I1403" s="17">
        <f t="shared" si="484"/>
        <v>1.3888888888887951E-2</v>
      </c>
      <c r="K1403" s="1">
        <f t="shared" si="485"/>
        <v>20</v>
      </c>
      <c r="L1403" s="1">
        <v>1</v>
      </c>
    </row>
    <row r="1404" spans="1:12" hidden="1">
      <c r="A1404">
        <v>1395</v>
      </c>
      <c r="B1404" s="16">
        <v>43638</v>
      </c>
      <c r="C1404" t="s">
        <v>786</v>
      </c>
      <c r="D1404" s="1" t="s">
        <v>106</v>
      </c>
      <c r="E1404" s="1" t="s">
        <v>217</v>
      </c>
      <c r="F1404" s="17">
        <v>0.718055555555556</v>
      </c>
      <c r="G1404" s="17">
        <v>0.72222222222222199</v>
      </c>
      <c r="H1404" s="17">
        <v>0.73611111111111105</v>
      </c>
      <c r="I1404" s="17">
        <f t="shared" si="484"/>
        <v>1.3888888888889062E-2</v>
      </c>
      <c r="K1404" s="1">
        <f t="shared" si="485"/>
        <v>20</v>
      </c>
      <c r="L1404" s="1">
        <v>1</v>
      </c>
    </row>
    <row r="1405" spans="1:12" hidden="1">
      <c r="A1405">
        <v>1396</v>
      </c>
      <c r="B1405" s="16">
        <v>43638</v>
      </c>
      <c r="C1405" t="s">
        <v>220</v>
      </c>
      <c r="D1405" s="1" t="s">
        <v>106</v>
      </c>
      <c r="E1405" s="1" t="s">
        <v>26</v>
      </c>
      <c r="F1405" s="17">
        <v>0.51666666666666705</v>
      </c>
      <c r="G1405" s="17">
        <v>0.52083333333333304</v>
      </c>
      <c r="H1405" s="17">
        <v>0.54166666666666696</v>
      </c>
      <c r="I1405" s="17">
        <f t="shared" si="484"/>
        <v>2.0833333333333925E-2</v>
      </c>
      <c r="K1405" s="1">
        <f t="shared" si="485"/>
        <v>30</v>
      </c>
      <c r="L1405" s="1">
        <v>1</v>
      </c>
    </row>
    <row r="1406" spans="1:12" hidden="1">
      <c r="A1406">
        <v>1397</v>
      </c>
      <c r="B1406" s="16">
        <v>43638</v>
      </c>
      <c r="C1406" t="s">
        <v>787</v>
      </c>
      <c r="D1406" s="1" t="s">
        <v>106</v>
      </c>
      <c r="E1406" s="1" t="s">
        <v>29</v>
      </c>
      <c r="F1406" s="17">
        <v>0.78680555555555598</v>
      </c>
      <c r="G1406" s="17">
        <v>0.79027777777777797</v>
      </c>
      <c r="H1406" s="17">
        <v>0.79861111111111105</v>
      </c>
      <c r="I1406" s="17">
        <f t="shared" si="484"/>
        <v>8.3333333333330817E-3</v>
      </c>
      <c r="K1406" s="1">
        <f t="shared" si="485"/>
        <v>12</v>
      </c>
      <c r="L1406" s="1">
        <v>1</v>
      </c>
    </row>
    <row r="1407" spans="1:12" hidden="1">
      <c r="A1407">
        <v>1398</v>
      </c>
      <c r="B1407" s="16">
        <v>43638</v>
      </c>
      <c r="C1407" t="s">
        <v>708</v>
      </c>
      <c r="D1407" s="1" t="s">
        <v>106</v>
      </c>
      <c r="E1407" s="1" t="s">
        <v>19</v>
      </c>
      <c r="F1407" s="17">
        <v>0.47708333333333303</v>
      </c>
      <c r="G1407" s="17">
        <v>0.48263888888888901</v>
      </c>
      <c r="H1407" s="17">
        <v>0.50694444444444398</v>
      </c>
      <c r="I1407" s="17">
        <f t="shared" si="484"/>
        <v>2.430555555555497E-2</v>
      </c>
      <c r="K1407" s="1">
        <f t="shared" si="485"/>
        <v>35</v>
      </c>
      <c r="L1407" s="1">
        <v>1</v>
      </c>
    </row>
    <row r="1408" spans="1:12" hidden="1">
      <c r="A1408">
        <v>1399</v>
      </c>
      <c r="B1408" s="16">
        <v>43638</v>
      </c>
      <c r="C1408" t="s">
        <v>788</v>
      </c>
      <c r="D1408" s="1" t="s">
        <v>106</v>
      </c>
      <c r="E1408" s="1" t="s">
        <v>81</v>
      </c>
      <c r="F1408" s="17">
        <v>0.43333333333333302</v>
      </c>
      <c r="G1408" s="17">
        <v>0.4375</v>
      </c>
      <c r="H1408" s="17">
        <v>0.44930555555555601</v>
      </c>
      <c r="I1408" s="17">
        <f t="shared" si="484"/>
        <v>1.1805555555556013E-2</v>
      </c>
      <c r="K1408" s="1">
        <f t="shared" si="485"/>
        <v>17</v>
      </c>
      <c r="L1408" s="1">
        <v>1</v>
      </c>
    </row>
    <row r="1409" spans="1:12" hidden="1">
      <c r="A1409">
        <v>1400</v>
      </c>
      <c r="B1409" s="16">
        <v>43638</v>
      </c>
      <c r="C1409" t="s">
        <v>789</v>
      </c>
      <c r="D1409" s="1" t="s">
        <v>106</v>
      </c>
      <c r="E1409" s="1" t="s">
        <v>790</v>
      </c>
      <c r="F1409" s="17">
        <v>0.73402777777777795</v>
      </c>
      <c r="G1409" s="17">
        <v>0.73611111111111105</v>
      </c>
      <c r="H1409" s="17">
        <v>0.75</v>
      </c>
      <c r="I1409" s="17">
        <f t="shared" si="484"/>
        <v>1.3888888888888951E-2</v>
      </c>
      <c r="K1409" s="1">
        <f t="shared" si="485"/>
        <v>20</v>
      </c>
      <c r="L1409" s="1">
        <v>1</v>
      </c>
    </row>
    <row r="1410" spans="1:12" hidden="1">
      <c r="A1410">
        <v>1401</v>
      </c>
      <c r="B1410" s="16">
        <v>43639</v>
      </c>
      <c r="C1410" t="s">
        <v>791</v>
      </c>
      <c r="D1410" s="1" t="s">
        <v>13</v>
      </c>
      <c r="E1410" s="1" t="s">
        <v>647</v>
      </c>
      <c r="F1410" s="17">
        <v>0.54791666666666705</v>
      </c>
      <c r="G1410" s="17">
        <v>0.54861111111111105</v>
      </c>
      <c r="H1410" s="17">
        <v>0.561805555555556</v>
      </c>
      <c r="I1410" s="17">
        <f t="shared" ref="I1410:I1413" si="486">H1410-G1410</f>
        <v>1.3194444444444953E-2</v>
      </c>
      <c r="K1410" s="1">
        <f t="shared" ref="K1410:K1413" si="487">MINUTE(I1410)</f>
        <v>19</v>
      </c>
      <c r="L1410" s="1">
        <v>1</v>
      </c>
    </row>
    <row r="1411" spans="1:12" hidden="1">
      <c r="A1411">
        <v>1402</v>
      </c>
      <c r="B1411" s="16">
        <v>43639</v>
      </c>
      <c r="C1411" t="s">
        <v>607</v>
      </c>
      <c r="D1411" s="1" t="s">
        <v>13</v>
      </c>
      <c r="E1411" s="1" t="s">
        <v>21</v>
      </c>
      <c r="F1411" s="17">
        <v>0.55555555555555602</v>
      </c>
      <c r="G1411" s="17">
        <v>0.55902777777777801</v>
      </c>
      <c r="H1411" s="17">
        <v>0.56805555555555598</v>
      </c>
      <c r="I1411" s="17">
        <f t="shared" si="486"/>
        <v>9.0277777777779677E-3</v>
      </c>
      <c r="K1411" s="1">
        <f t="shared" si="487"/>
        <v>13</v>
      </c>
      <c r="L1411" s="1">
        <v>1</v>
      </c>
    </row>
    <row r="1412" spans="1:12" hidden="1">
      <c r="A1412">
        <v>1403</v>
      </c>
      <c r="B1412" s="16">
        <v>43639</v>
      </c>
      <c r="C1412" t="s">
        <v>776</v>
      </c>
      <c r="D1412" s="1" t="s">
        <v>18</v>
      </c>
      <c r="E1412" s="1" t="s">
        <v>19</v>
      </c>
      <c r="F1412" s="17">
        <v>0.60624999999999996</v>
      </c>
      <c r="G1412" s="17">
        <v>0.60972222222222205</v>
      </c>
      <c r="H1412" s="17">
        <v>0.61944444444444402</v>
      </c>
      <c r="I1412" s="17">
        <f t="shared" si="486"/>
        <v>9.7222222222219656E-3</v>
      </c>
      <c r="K1412" s="1">
        <f t="shared" si="487"/>
        <v>14</v>
      </c>
      <c r="L1412" s="1">
        <v>1</v>
      </c>
    </row>
    <row r="1413" spans="1:12" hidden="1">
      <c r="A1413">
        <v>1404</v>
      </c>
      <c r="B1413" s="16">
        <v>43639</v>
      </c>
      <c r="C1413" t="s">
        <v>792</v>
      </c>
      <c r="D1413" s="1" t="s">
        <v>18</v>
      </c>
      <c r="E1413" s="1" t="s">
        <v>26</v>
      </c>
      <c r="F1413" s="17">
        <v>0.57638888888888895</v>
      </c>
      <c r="G1413" s="17">
        <v>0.57708333333333295</v>
      </c>
      <c r="H1413" s="17">
        <v>0.59722222222222199</v>
      </c>
      <c r="I1413" s="17">
        <f t="shared" si="486"/>
        <v>2.0138888888889039E-2</v>
      </c>
      <c r="K1413" s="1">
        <f t="shared" si="487"/>
        <v>29</v>
      </c>
      <c r="L1413" s="1">
        <v>1</v>
      </c>
    </row>
    <row r="1414" spans="1:12" hidden="1">
      <c r="A1414">
        <v>1405</v>
      </c>
      <c r="B1414" s="16">
        <v>43640</v>
      </c>
      <c r="C1414" t="s">
        <v>142</v>
      </c>
      <c r="D1414" s="1" t="s">
        <v>28</v>
      </c>
      <c r="E1414" s="1" t="s">
        <v>26</v>
      </c>
      <c r="F1414" s="17">
        <v>0.47916666666666702</v>
      </c>
      <c r="G1414" s="17">
        <v>0.47916666666666702</v>
      </c>
      <c r="H1414" s="17">
        <v>0.5</v>
      </c>
      <c r="I1414" s="17">
        <f t="shared" ref="I1414:I1421" si="488">H1414-G1414</f>
        <v>2.0833333333332982E-2</v>
      </c>
      <c r="K1414" s="1">
        <f t="shared" ref="K1414:K1421" si="489">MINUTE(I1414)</f>
        <v>30</v>
      </c>
      <c r="L1414" s="1">
        <v>1</v>
      </c>
    </row>
    <row r="1415" spans="1:12" hidden="1">
      <c r="A1415">
        <v>1406</v>
      </c>
      <c r="B1415" s="16">
        <v>43640</v>
      </c>
      <c r="C1415" t="s">
        <v>72</v>
      </c>
      <c r="D1415" s="1" t="s">
        <v>28</v>
      </c>
      <c r="E1415" s="1" t="s">
        <v>26</v>
      </c>
      <c r="F1415" s="17">
        <v>0.39305555555555599</v>
      </c>
      <c r="G1415" s="17">
        <v>0.39583333333333298</v>
      </c>
      <c r="H1415" s="17">
        <v>0.41666666666666702</v>
      </c>
      <c r="I1415" s="17">
        <f t="shared" si="488"/>
        <v>2.0833333333334036E-2</v>
      </c>
      <c r="K1415" s="1">
        <f t="shared" si="489"/>
        <v>30</v>
      </c>
      <c r="L1415" s="1">
        <v>1</v>
      </c>
    </row>
    <row r="1416" spans="1:12" hidden="1">
      <c r="A1416">
        <v>1407</v>
      </c>
      <c r="B1416" s="16">
        <v>43640</v>
      </c>
      <c r="C1416" t="s">
        <v>69</v>
      </c>
      <c r="D1416" s="1" t="s">
        <v>28</v>
      </c>
      <c r="E1416" s="1" t="s">
        <v>26</v>
      </c>
      <c r="F1416" s="17">
        <v>0.58541666666666703</v>
      </c>
      <c r="G1416" s="17">
        <v>0.58541666666666703</v>
      </c>
      <c r="H1416" s="17">
        <v>0.60416666666666696</v>
      </c>
      <c r="I1416" s="17">
        <f t="shared" si="488"/>
        <v>1.8749999999999933E-2</v>
      </c>
      <c r="K1416" s="1">
        <f t="shared" si="489"/>
        <v>27</v>
      </c>
      <c r="L1416" s="1">
        <v>1</v>
      </c>
    </row>
    <row r="1417" spans="1:12" hidden="1">
      <c r="A1417">
        <v>1408</v>
      </c>
      <c r="B1417" s="16">
        <v>43640</v>
      </c>
      <c r="C1417" t="s">
        <v>219</v>
      </c>
      <c r="D1417" s="1" t="s">
        <v>80</v>
      </c>
      <c r="E1417" s="1" t="s">
        <v>26</v>
      </c>
      <c r="F1417" s="17">
        <v>0.86111111111111105</v>
      </c>
      <c r="G1417" s="17">
        <v>0.86805555555555503</v>
      </c>
      <c r="H1417" s="17">
        <v>0.88194444444444497</v>
      </c>
      <c r="I1417" s="17">
        <f t="shared" si="488"/>
        <v>1.388888888888995E-2</v>
      </c>
      <c r="K1417" s="1">
        <f t="shared" si="489"/>
        <v>20</v>
      </c>
      <c r="L1417" s="1">
        <v>1</v>
      </c>
    </row>
    <row r="1418" spans="1:12" hidden="1">
      <c r="A1418">
        <v>1409</v>
      </c>
      <c r="B1418" s="16">
        <v>43640</v>
      </c>
      <c r="C1418" t="s">
        <v>789</v>
      </c>
      <c r="D1418" s="1" t="s">
        <v>80</v>
      </c>
      <c r="E1418" s="1" t="s">
        <v>19</v>
      </c>
      <c r="F1418" s="17">
        <v>0.79166666666666696</v>
      </c>
      <c r="G1418" s="17">
        <v>0.80902777777777801</v>
      </c>
      <c r="H1418" s="17">
        <v>0.83333333333333304</v>
      </c>
      <c r="I1418" s="17">
        <f t="shared" si="488"/>
        <v>2.4305555555555025E-2</v>
      </c>
      <c r="K1418" s="1">
        <f t="shared" si="489"/>
        <v>35</v>
      </c>
      <c r="L1418" s="1">
        <v>1</v>
      </c>
    </row>
    <row r="1419" spans="1:12" hidden="1">
      <c r="A1419">
        <v>1410</v>
      </c>
      <c r="B1419" s="16">
        <v>43640</v>
      </c>
      <c r="C1419" t="s">
        <v>793</v>
      </c>
      <c r="D1419" s="1" t="s">
        <v>80</v>
      </c>
      <c r="E1419" s="1" t="s">
        <v>26</v>
      </c>
      <c r="F1419" s="17">
        <v>0.75486111111111098</v>
      </c>
      <c r="G1419" s="17">
        <v>0.76041666666666696</v>
      </c>
      <c r="H1419" s="17">
        <v>0.77500000000000002</v>
      </c>
      <c r="I1419" s="17">
        <f t="shared" si="488"/>
        <v>1.4583333333333059E-2</v>
      </c>
      <c r="K1419" s="1">
        <f t="shared" si="489"/>
        <v>21</v>
      </c>
      <c r="L1419" s="1">
        <v>1</v>
      </c>
    </row>
    <row r="1420" spans="1:12" hidden="1">
      <c r="A1420">
        <v>1411</v>
      </c>
      <c r="B1420" s="16">
        <v>43640</v>
      </c>
      <c r="C1420" t="s">
        <v>756</v>
      </c>
      <c r="D1420" s="1" t="s">
        <v>80</v>
      </c>
      <c r="E1420" s="1" t="s">
        <v>19</v>
      </c>
      <c r="F1420" s="17">
        <v>0.72222222222222199</v>
      </c>
      <c r="G1420" s="17">
        <v>0.72916666666666696</v>
      </c>
      <c r="H1420" s="17">
        <v>0.75416666666666698</v>
      </c>
      <c r="I1420" s="17">
        <f t="shared" si="488"/>
        <v>2.5000000000000022E-2</v>
      </c>
      <c r="K1420" s="1">
        <f t="shared" si="489"/>
        <v>36</v>
      </c>
      <c r="L1420" s="1">
        <v>1</v>
      </c>
    </row>
    <row r="1421" spans="1:12" hidden="1">
      <c r="A1421">
        <v>1412</v>
      </c>
      <c r="B1421" s="16">
        <v>43640</v>
      </c>
      <c r="C1421" t="s">
        <v>794</v>
      </c>
      <c r="D1421" s="1" t="s">
        <v>80</v>
      </c>
      <c r="E1421" s="1" t="s">
        <v>21</v>
      </c>
      <c r="F1421" s="17">
        <v>0.70833333333333304</v>
      </c>
      <c r="G1421" s="17">
        <v>0.71180555555555503</v>
      </c>
      <c r="H1421" s="17">
        <v>0.72222222222222199</v>
      </c>
      <c r="I1421" s="17">
        <f t="shared" si="488"/>
        <v>1.0416666666666963E-2</v>
      </c>
      <c r="K1421" s="1">
        <f t="shared" si="489"/>
        <v>15</v>
      </c>
      <c r="L1421" s="1">
        <v>1</v>
      </c>
    </row>
    <row r="1422" spans="1:12" hidden="1">
      <c r="A1422">
        <v>1413</v>
      </c>
      <c r="B1422" s="16">
        <v>43640</v>
      </c>
      <c r="C1422" t="s">
        <v>795</v>
      </c>
      <c r="D1422" s="1" t="s">
        <v>106</v>
      </c>
      <c r="E1422" s="1" t="s">
        <v>156</v>
      </c>
      <c r="F1422" s="17">
        <v>0.41805555555555601</v>
      </c>
      <c r="G1422" s="17">
        <v>0.42361111111111099</v>
      </c>
      <c r="H1422" s="17">
        <v>0.44444444444444398</v>
      </c>
      <c r="I1422" s="17">
        <f t="shared" ref="I1422:I1428" si="490">H1422-G1422</f>
        <v>2.0833333333332982E-2</v>
      </c>
      <c r="K1422" s="1">
        <f t="shared" ref="K1422:K1428" si="491">MINUTE(I1422)</f>
        <v>30</v>
      </c>
      <c r="L1422" s="1">
        <v>1</v>
      </c>
    </row>
    <row r="1423" spans="1:12" hidden="1">
      <c r="A1423">
        <v>1414</v>
      </c>
      <c r="B1423" s="16">
        <v>43640</v>
      </c>
      <c r="C1423" t="s">
        <v>65</v>
      </c>
      <c r="D1423" s="1" t="s">
        <v>106</v>
      </c>
      <c r="E1423" s="1" t="s">
        <v>19</v>
      </c>
      <c r="F1423" s="17">
        <v>0.45833333333333298</v>
      </c>
      <c r="G1423" s="17">
        <v>0.45833333333333298</v>
      </c>
      <c r="H1423" s="17">
        <v>0.46875</v>
      </c>
      <c r="I1423" s="17">
        <f t="shared" si="490"/>
        <v>1.0416666666667018E-2</v>
      </c>
      <c r="K1423" s="1">
        <f t="shared" si="491"/>
        <v>15</v>
      </c>
      <c r="L1423" s="1">
        <v>1</v>
      </c>
    </row>
    <row r="1424" spans="1:12" hidden="1">
      <c r="A1424">
        <v>1415</v>
      </c>
      <c r="B1424" s="16">
        <v>43640</v>
      </c>
      <c r="C1424" t="s">
        <v>64</v>
      </c>
      <c r="D1424" s="1" t="s">
        <v>106</v>
      </c>
      <c r="E1424" s="1" t="s">
        <v>421</v>
      </c>
      <c r="F1424" s="17">
        <v>0.50694444444444398</v>
      </c>
      <c r="G1424" s="17">
        <v>0.50902777777777797</v>
      </c>
      <c r="H1424" s="17">
        <v>0.51041666666666696</v>
      </c>
      <c r="I1424" s="17">
        <f t="shared" si="490"/>
        <v>1.388888888888995E-3</v>
      </c>
      <c r="K1424" s="1">
        <f t="shared" si="491"/>
        <v>2</v>
      </c>
      <c r="L1424" s="1">
        <v>1</v>
      </c>
    </row>
    <row r="1425" spans="1:12" hidden="1">
      <c r="A1425">
        <v>1416</v>
      </c>
      <c r="B1425" s="16">
        <v>43640</v>
      </c>
      <c r="C1425" t="s">
        <v>323</v>
      </c>
      <c r="D1425" s="1" t="s">
        <v>106</v>
      </c>
      <c r="E1425" s="1" t="s">
        <v>45</v>
      </c>
      <c r="F1425" s="17">
        <v>0.59375</v>
      </c>
      <c r="G1425" s="17">
        <v>0.59722222222222199</v>
      </c>
      <c r="H1425" s="17">
        <v>0.60416666666666696</v>
      </c>
      <c r="I1425" s="17">
        <f t="shared" si="490"/>
        <v>6.9444444444449749E-3</v>
      </c>
      <c r="K1425" s="1">
        <f t="shared" si="491"/>
        <v>10</v>
      </c>
      <c r="L1425" s="1">
        <v>1</v>
      </c>
    </row>
    <row r="1426" spans="1:12" hidden="1">
      <c r="A1426">
        <v>1417</v>
      </c>
      <c r="B1426" s="16">
        <v>43640</v>
      </c>
      <c r="C1426" t="s">
        <v>154</v>
      </c>
      <c r="D1426" s="1" t="s">
        <v>106</v>
      </c>
      <c r="E1426" s="1" t="s">
        <v>81</v>
      </c>
      <c r="F1426" s="17">
        <v>0.59652777777777799</v>
      </c>
      <c r="G1426" s="17">
        <v>0.60416666666666696</v>
      </c>
      <c r="H1426" s="17">
        <v>0.61805555555555602</v>
      </c>
      <c r="I1426" s="17">
        <f t="shared" si="490"/>
        <v>1.3888888888889062E-2</v>
      </c>
      <c r="K1426" s="1">
        <f t="shared" si="491"/>
        <v>20</v>
      </c>
      <c r="L1426" s="1">
        <v>1</v>
      </c>
    </row>
    <row r="1427" spans="1:12" hidden="1">
      <c r="A1427">
        <v>1418</v>
      </c>
      <c r="B1427" s="16">
        <v>43640</v>
      </c>
      <c r="C1427" t="s">
        <v>323</v>
      </c>
      <c r="D1427" s="1" t="s">
        <v>106</v>
      </c>
      <c r="E1427" s="1" t="s">
        <v>26</v>
      </c>
      <c r="F1427" s="17">
        <v>0.406944444444444</v>
      </c>
      <c r="G1427" s="17">
        <v>0.406944444444444</v>
      </c>
      <c r="H1427" s="17">
        <v>0.420833333333333</v>
      </c>
      <c r="I1427" s="17">
        <f t="shared" si="490"/>
        <v>1.3888888888889006E-2</v>
      </c>
      <c r="K1427" s="1">
        <f t="shared" si="491"/>
        <v>20</v>
      </c>
      <c r="L1427" s="1">
        <v>1</v>
      </c>
    </row>
    <row r="1428" spans="1:12" hidden="1">
      <c r="A1428">
        <v>1419</v>
      </c>
      <c r="B1428" s="16">
        <v>43640</v>
      </c>
      <c r="C1428" t="s">
        <v>796</v>
      </c>
      <c r="D1428" s="1" t="s">
        <v>106</v>
      </c>
      <c r="E1428" s="1" t="s">
        <v>26</v>
      </c>
      <c r="F1428" s="17">
        <v>0.77638888888888902</v>
      </c>
      <c r="G1428" s="17">
        <v>0.78125</v>
      </c>
      <c r="H1428" s="17">
        <v>0.79861111111111105</v>
      </c>
      <c r="I1428" s="17">
        <f t="shared" si="490"/>
        <v>1.7361111111111049E-2</v>
      </c>
      <c r="K1428" s="1">
        <f t="shared" si="491"/>
        <v>25</v>
      </c>
      <c r="L1428" s="1">
        <v>1</v>
      </c>
    </row>
    <row r="1429" spans="1:12" hidden="1">
      <c r="A1429">
        <v>1420</v>
      </c>
      <c r="B1429" s="16">
        <v>43640</v>
      </c>
      <c r="C1429" t="s">
        <v>347</v>
      </c>
      <c r="D1429" s="1" t="s">
        <v>18</v>
      </c>
      <c r="E1429" s="1" t="s">
        <v>19</v>
      </c>
      <c r="F1429" s="17">
        <v>0.79930555555555605</v>
      </c>
      <c r="G1429" s="17">
        <v>0.80555555555555503</v>
      </c>
      <c r="H1429" s="17">
        <v>0.83472222222222203</v>
      </c>
      <c r="I1429" s="17">
        <f t="shared" ref="I1429:I1435" si="492">H1429-G1429</f>
        <v>2.9166666666667007E-2</v>
      </c>
      <c r="K1429" s="1">
        <f t="shared" ref="K1429:K1435" si="493">MINUTE(I1429)</f>
        <v>42</v>
      </c>
      <c r="L1429" s="1">
        <v>1</v>
      </c>
    </row>
    <row r="1430" spans="1:12" hidden="1">
      <c r="A1430">
        <v>1421</v>
      </c>
      <c r="B1430" s="16">
        <v>43640</v>
      </c>
      <c r="C1430" t="s">
        <v>93</v>
      </c>
      <c r="D1430" s="1" t="s">
        <v>18</v>
      </c>
      <c r="E1430" s="1" t="s">
        <v>21</v>
      </c>
      <c r="F1430" s="17">
        <v>0.84652777777777799</v>
      </c>
      <c r="G1430" s="17">
        <v>0.85069444444444497</v>
      </c>
      <c r="H1430" s="17">
        <v>0.86805555555555503</v>
      </c>
      <c r="I1430" s="17">
        <f t="shared" si="492"/>
        <v>1.736111111111005E-2</v>
      </c>
      <c r="K1430" s="1">
        <f t="shared" si="493"/>
        <v>25</v>
      </c>
      <c r="L1430" s="1">
        <v>1</v>
      </c>
    </row>
    <row r="1431" spans="1:12" hidden="1">
      <c r="A1431">
        <v>1422</v>
      </c>
      <c r="B1431" s="16">
        <v>43640</v>
      </c>
      <c r="C1431" t="s">
        <v>766</v>
      </c>
      <c r="D1431" s="1" t="s">
        <v>18</v>
      </c>
      <c r="E1431" s="1" t="s">
        <v>797</v>
      </c>
      <c r="F1431" s="17">
        <v>0.83680555555555503</v>
      </c>
      <c r="G1431" s="17">
        <v>0.83680555555555503</v>
      </c>
      <c r="H1431" s="17">
        <v>0.85763888888888895</v>
      </c>
      <c r="I1431" s="17">
        <f t="shared" si="492"/>
        <v>2.0833333333333925E-2</v>
      </c>
      <c r="K1431" s="1">
        <f t="shared" si="493"/>
        <v>30</v>
      </c>
      <c r="L1431" s="1">
        <v>1</v>
      </c>
    </row>
    <row r="1432" spans="1:12" hidden="1">
      <c r="A1432">
        <v>1423</v>
      </c>
      <c r="B1432" s="16">
        <v>43640</v>
      </c>
      <c r="C1432" t="s">
        <v>93</v>
      </c>
      <c r="D1432" s="1" t="s">
        <v>18</v>
      </c>
      <c r="E1432" s="1" t="s">
        <v>26</v>
      </c>
      <c r="F1432" s="17">
        <v>0.83333333333333304</v>
      </c>
      <c r="G1432" s="17">
        <v>0.83819444444444402</v>
      </c>
      <c r="H1432" s="17">
        <v>0.85069444444444497</v>
      </c>
      <c r="I1432" s="17">
        <f t="shared" si="492"/>
        <v>1.2500000000000955E-2</v>
      </c>
      <c r="K1432" s="1">
        <f t="shared" si="493"/>
        <v>18</v>
      </c>
      <c r="L1432" s="1">
        <v>1</v>
      </c>
    </row>
    <row r="1433" spans="1:12" hidden="1">
      <c r="A1433">
        <v>1424</v>
      </c>
      <c r="B1433" s="16">
        <v>43640</v>
      </c>
      <c r="C1433" t="s">
        <v>113</v>
      </c>
      <c r="D1433" s="1" t="s">
        <v>18</v>
      </c>
      <c r="E1433" s="1" t="s">
        <v>26</v>
      </c>
      <c r="F1433" s="17">
        <v>0.781944444444444</v>
      </c>
      <c r="G1433" s="17">
        <v>0.78819444444444497</v>
      </c>
      <c r="H1433" s="17">
        <v>0.80555555555555503</v>
      </c>
      <c r="I1433" s="17">
        <f t="shared" si="492"/>
        <v>1.736111111111005E-2</v>
      </c>
      <c r="K1433" s="1">
        <f t="shared" si="493"/>
        <v>25</v>
      </c>
      <c r="L1433" s="1">
        <v>1</v>
      </c>
    </row>
    <row r="1434" spans="1:12" hidden="1">
      <c r="A1434">
        <v>1425</v>
      </c>
      <c r="B1434" s="16">
        <v>43640</v>
      </c>
      <c r="C1434" t="s">
        <v>798</v>
      </c>
      <c r="D1434" s="1" t="s">
        <v>18</v>
      </c>
      <c r="E1434" s="1" t="s">
        <v>26</v>
      </c>
      <c r="F1434" s="17">
        <v>0.72916666666666696</v>
      </c>
      <c r="G1434" s="17">
        <v>0.75</v>
      </c>
      <c r="H1434" s="17">
        <v>0.78611111111111098</v>
      </c>
      <c r="I1434" s="17">
        <f t="shared" si="492"/>
        <v>3.6111111111110983E-2</v>
      </c>
      <c r="K1434" s="1">
        <f t="shared" si="493"/>
        <v>52</v>
      </c>
      <c r="L1434" s="1">
        <v>1</v>
      </c>
    </row>
    <row r="1435" spans="1:12" hidden="1">
      <c r="A1435">
        <v>1426</v>
      </c>
      <c r="B1435" s="16">
        <v>43640</v>
      </c>
      <c r="C1435" t="s">
        <v>799</v>
      </c>
      <c r="D1435" s="1" t="s">
        <v>18</v>
      </c>
      <c r="E1435" s="1" t="s">
        <v>19</v>
      </c>
      <c r="F1435" s="17">
        <v>0.71111111111111103</v>
      </c>
      <c r="G1435" s="17">
        <v>0.71527777777777801</v>
      </c>
      <c r="H1435" s="17">
        <v>0.73472222222222205</v>
      </c>
      <c r="I1435" s="17">
        <f t="shared" si="492"/>
        <v>1.9444444444444042E-2</v>
      </c>
      <c r="K1435" s="1">
        <f t="shared" si="493"/>
        <v>28</v>
      </c>
      <c r="L1435" s="1">
        <v>1</v>
      </c>
    </row>
    <row r="1436" spans="1:12" hidden="1">
      <c r="A1436">
        <v>1427</v>
      </c>
      <c r="B1436" s="16">
        <v>43640</v>
      </c>
      <c r="C1436" t="s">
        <v>142</v>
      </c>
      <c r="D1436" s="1" t="s">
        <v>28</v>
      </c>
      <c r="E1436" s="1" t="s">
        <v>26</v>
      </c>
      <c r="F1436" s="17">
        <v>0.47916666666666702</v>
      </c>
      <c r="G1436" s="17">
        <v>0.47916666666666702</v>
      </c>
      <c r="H1436" s="17">
        <v>0.5</v>
      </c>
      <c r="I1436" s="17">
        <f t="shared" ref="I1436:I1438" si="494">H1436-G1436</f>
        <v>2.0833333333332982E-2</v>
      </c>
      <c r="K1436" s="1">
        <f t="shared" ref="K1436:K1438" si="495">MINUTE(I1436)</f>
        <v>30</v>
      </c>
      <c r="L1436" s="1">
        <v>1</v>
      </c>
    </row>
    <row r="1437" spans="1:12" hidden="1">
      <c r="A1437">
        <v>1428</v>
      </c>
      <c r="B1437" s="16">
        <v>43640</v>
      </c>
      <c r="C1437" t="s">
        <v>800</v>
      </c>
      <c r="D1437" s="1" t="s">
        <v>28</v>
      </c>
      <c r="E1437" s="1" t="s">
        <v>26</v>
      </c>
      <c r="F1437" s="17">
        <v>0.39305555555555599</v>
      </c>
      <c r="G1437" s="17">
        <v>0.39583333333333298</v>
      </c>
      <c r="H1437" s="17">
        <v>0.41666666666666702</v>
      </c>
      <c r="I1437" s="17">
        <f t="shared" si="494"/>
        <v>2.0833333333334036E-2</v>
      </c>
      <c r="K1437" s="1">
        <f t="shared" si="495"/>
        <v>30</v>
      </c>
      <c r="L1437" s="1">
        <v>1</v>
      </c>
    </row>
    <row r="1438" spans="1:12" hidden="1">
      <c r="A1438">
        <v>1429</v>
      </c>
      <c r="B1438" s="16">
        <v>43640</v>
      </c>
      <c r="C1438" t="s">
        <v>69</v>
      </c>
      <c r="D1438" s="1" t="s">
        <v>28</v>
      </c>
      <c r="E1438" s="1" t="s">
        <v>26</v>
      </c>
      <c r="F1438" s="17">
        <v>0.58541666666666703</v>
      </c>
      <c r="G1438" s="17">
        <v>0.58541666666666703</v>
      </c>
      <c r="H1438" s="17">
        <v>0.60416666666666696</v>
      </c>
      <c r="I1438" s="17">
        <f t="shared" si="494"/>
        <v>1.8749999999999933E-2</v>
      </c>
      <c r="K1438" s="1">
        <f t="shared" si="495"/>
        <v>27</v>
      </c>
      <c r="L1438" s="1">
        <v>1</v>
      </c>
    </row>
    <row r="1439" spans="1:12" hidden="1">
      <c r="A1439">
        <v>1430</v>
      </c>
      <c r="B1439" s="16">
        <v>43641</v>
      </c>
      <c r="C1439" t="s">
        <v>215</v>
      </c>
      <c r="D1439" s="1" t="s">
        <v>13</v>
      </c>
      <c r="E1439" s="1" t="s">
        <v>213</v>
      </c>
      <c r="F1439" s="17">
        <v>0.78402777777777799</v>
      </c>
      <c r="G1439" s="17">
        <v>0.78472222222222199</v>
      </c>
      <c r="H1439" s="17">
        <v>0.79236111111111096</v>
      </c>
      <c r="I1439" s="17">
        <f t="shared" ref="I1439:I1442" si="496">H1439-G1439</f>
        <v>7.6388888888889728E-3</v>
      </c>
      <c r="K1439" s="1">
        <f t="shared" ref="K1439:K1442" si="497">MINUTE(I1439)</f>
        <v>11</v>
      </c>
      <c r="L1439" s="1">
        <v>1</v>
      </c>
    </row>
    <row r="1440" spans="1:12" hidden="1">
      <c r="A1440">
        <v>1431</v>
      </c>
      <c r="B1440" s="16">
        <v>43641</v>
      </c>
      <c r="C1440" t="s">
        <v>118</v>
      </c>
      <c r="D1440" s="1" t="s">
        <v>13</v>
      </c>
      <c r="E1440" s="1" t="s">
        <v>26</v>
      </c>
      <c r="F1440" s="17">
        <v>0.61805555555555602</v>
      </c>
      <c r="G1440" s="17">
        <v>0.62847222222222199</v>
      </c>
      <c r="H1440" s="17">
        <v>0.65972222222222199</v>
      </c>
      <c r="I1440" s="17">
        <f t="shared" si="496"/>
        <v>3.125E-2</v>
      </c>
      <c r="K1440" s="1">
        <f t="shared" si="497"/>
        <v>45</v>
      </c>
      <c r="L1440" s="1">
        <v>1</v>
      </c>
    </row>
    <row r="1441" spans="1:12" hidden="1">
      <c r="A1441">
        <v>1432</v>
      </c>
      <c r="B1441" s="16">
        <v>43641</v>
      </c>
      <c r="C1441" t="s">
        <v>732</v>
      </c>
      <c r="D1441" s="1" t="s">
        <v>13</v>
      </c>
      <c r="E1441" s="1" t="s">
        <v>19</v>
      </c>
      <c r="F1441" s="17">
        <v>0.70138888888888895</v>
      </c>
      <c r="G1441" s="17">
        <v>0.71180555555555503</v>
      </c>
      <c r="H1441" s="17">
        <v>0.72222222222222199</v>
      </c>
      <c r="I1441" s="17">
        <f t="shared" si="496"/>
        <v>1.0416666666666963E-2</v>
      </c>
      <c r="K1441" s="1">
        <f t="shared" si="497"/>
        <v>15</v>
      </c>
      <c r="L1441" s="1">
        <v>1</v>
      </c>
    </row>
    <row r="1442" spans="1:12" hidden="1">
      <c r="A1442">
        <v>1433</v>
      </c>
      <c r="B1442" s="16">
        <v>43641</v>
      </c>
      <c r="C1442" t="s">
        <v>64</v>
      </c>
      <c r="D1442" s="1" t="s">
        <v>13</v>
      </c>
      <c r="E1442" s="1" t="s">
        <v>21</v>
      </c>
      <c r="F1442" s="17">
        <v>0.66666666666666696</v>
      </c>
      <c r="G1442" s="17">
        <v>0.66666666666666696</v>
      </c>
      <c r="H1442" s="17">
        <v>0.68055555555555503</v>
      </c>
      <c r="I1442" s="17">
        <f t="shared" si="496"/>
        <v>1.3888888888888062E-2</v>
      </c>
      <c r="K1442" s="1">
        <f t="shared" si="497"/>
        <v>20</v>
      </c>
      <c r="L1442" s="1">
        <v>1</v>
      </c>
    </row>
    <row r="1443" spans="1:12" hidden="1">
      <c r="A1443">
        <v>1434</v>
      </c>
      <c r="B1443" s="16">
        <v>43641</v>
      </c>
      <c r="C1443" t="s">
        <v>801</v>
      </c>
      <c r="D1443" s="1" t="s">
        <v>18</v>
      </c>
      <c r="E1443" s="1" t="s">
        <v>26</v>
      </c>
      <c r="F1443" s="17">
        <v>0.79861111111111105</v>
      </c>
      <c r="G1443" s="17">
        <v>0.79930555555555605</v>
      </c>
      <c r="H1443" s="17">
        <v>0.83472222222222203</v>
      </c>
      <c r="I1443" s="17">
        <f t="shared" ref="I1443:I1446" si="498">H1443-G1443</f>
        <v>3.5416666666665986E-2</v>
      </c>
      <c r="K1443" s="1">
        <f t="shared" ref="K1443:K1446" si="499">MINUTE(I1443)</f>
        <v>51</v>
      </c>
      <c r="L1443" s="1">
        <v>1</v>
      </c>
    </row>
    <row r="1444" spans="1:12" hidden="1">
      <c r="A1444">
        <v>1435</v>
      </c>
      <c r="B1444" s="16">
        <v>43641</v>
      </c>
      <c r="C1444" t="s">
        <v>799</v>
      </c>
      <c r="D1444" s="1" t="s">
        <v>18</v>
      </c>
      <c r="E1444" s="1" t="s">
        <v>19</v>
      </c>
      <c r="F1444" s="17">
        <v>0.73055555555555596</v>
      </c>
      <c r="G1444" s="17">
        <v>0.73124999999999996</v>
      </c>
      <c r="H1444" s="17">
        <v>0.74305555555555503</v>
      </c>
      <c r="I1444" s="17">
        <f t="shared" si="498"/>
        <v>1.180555555555507E-2</v>
      </c>
      <c r="K1444" s="1">
        <f t="shared" si="499"/>
        <v>17</v>
      </c>
      <c r="L1444" s="1">
        <v>1</v>
      </c>
    </row>
    <row r="1445" spans="1:12" hidden="1">
      <c r="A1445">
        <v>1436</v>
      </c>
      <c r="B1445" s="16">
        <v>43641</v>
      </c>
      <c r="C1445" t="s">
        <v>802</v>
      </c>
      <c r="D1445" s="1" t="s">
        <v>18</v>
      </c>
      <c r="E1445" s="1" t="s">
        <v>21</v>
      </c>
      <c r="F1445" s="17">
        <v>0.73472222222222205</v>
      </c>
      <c r="G1445" s="17">
        <v>0.73680555555555605</v>
      </c>
      <c r="H1445" s="17">
        <v>0.75347222222222199</v>
      </c>
      <c r="I1445" s="17">
        <f t="shared" si="498"/>
        <v>1.6666666666665941E-2</v>
      </c>
      <c r="K1445" s="1">
        <f t="shared" si="499"/>
        <v>24</v>
      </c>
      <c r="L1445" s="1">
        <v>1</v>
      </c>
    </row>
    <row r="1446" spans="1:12" hidden="1">
      <c r="A1446">
        <v>1437</v>
      </c>
      <c r="B1446" s="16">
        <v>43641</v>
      </c>
      <c r="C1446" t="s">
        <v>803</v>
      </c>
      <c r="D1446" s="1" t="s">
        <v>18</v>
      </c>
      <c r="E1446" s="1" t="s">
        <v>26</v>
      </c>
      <c r="F1446" s="17">
        <v>0.63194444444444398</v>
      </c>
      <c r="G1446" s="17">
        <v>0.64513888888888904</v>
      </c>
      <c r="H1446" s="17">
        <v>0.66666666666666696</v>
      </c>
      <c r="I1446" s="17">
        <f t="shared" si="498"/>
        <v>2.1527777777777923E-2</v>
      </c>
      <c r="K1446" s="1">
        <f t="shared" si="499"/>
        <v>31</v>
      </c>
      <c r="L1446" s="1">
        <v>1</v>
      </c>
    </row>
    <row r="1447" spans="1:12" hidden="1">
      <c r="A1447">
        <v>1438</v>
      </c>
      <c r="B1447" s="16">
        <v>43641</v>
      </c>
      <c r="C1447" t="s">
        <v>93</v>
      </c>
      <c r="D1447" s="1" t="s">
        <v>38</v>
      </c>
      <c r="E1447" s="1" t="s">
        <v>26</v>
      </c>
      <c r="F1447" s="17">
        <v>0.57708333333333295</v>
      </c>
      <c r="G1447" s="17">
        <v>0.59236111111111101</v>
      </c>
      <c r="H1447" s="17">
        <v>0.61458333333333304</v>
      </c>
      <c r="I1447" s="17">
        <f t="shared" ref="I1447:I1458" si="500">H1447-G1447</f>
        <v>2.2222222222222032E-2</v>
      </c>
      <c r="K1447" s="1">
        <f t="shared" ref="K1447:K1458" si="501">MINUTE(I1447)</f>
        <v>32</v>
      </c>
      <c r="L1447" s="1">
        <v>1</v>
      </c>
    </row>
    <row r="1448" spans="1:12" hidden="1">
      <c r="A1448">
        <v>1439</v>
      </c>
      <c r="B1448" s="16">
        <v>43641</v>
      </c>
      <c r="C1448" t="s">
        <v>71</v>
      </c>
      <c r="D1448" s="1" t="s">
        <v>38</v>
      </c>
      <c r="E1448" s="1" t="s">
        <v>19</v>
      </c>
      <c r="F1448" s="17">
        <v>0.57361111111111096</v>
      </c>
      <c r="G1448" s="17">
        <v>0.57638888888888895</v>
      </c>
      <c r="H1448" s="17">
        <v>0.58333333333333304</v>
      </c>
      <c r="I1448" s="17">
        <f t="shared" si="500"/>
        <v>6.9444444444440867E-3</v>
      </c>
      <c r="K1448" s="1">
        <f t="shared" si="501"/>
        <v>10</v>
      </c>
      <c r="L1448" s="1">
        <v>1</v>
      </c>
    </row>
    <row r="1449" spans="1:12" hidden="1">
      <c r="A1449">
        <v>1440</v>
      </c>
      <c r="B1449" s="16">
        <v>43641</v>
      </c>
      <c r="C1449" t="s">
        <v>163</v>
      </c>
      <c r="D1449" s="1" t="s">
        <v>38</v>
      </c>
      <c r="E1449" s="1" t="s">
        <v>26</v>
      </c>
      <c r="F1449" s="17">
        <v>0.561805555555556</v>
      </c>
      <c r="G1449" s="17">
        <v>0.5625</v>
      </c>
      <c r="H1449" s="17">
        <v>0.58333333333333304</v>
      </c>
      <c r="I1449" s="17">
        <f t="shared" si="500"/>
        <v>2.0833333333333037E-2</v>
      </c>
      <c r="K1449" s="1">
        <f t="shared" si="501"/>
        <v>30</v>
      </c>
      <c r="L1449" s="1">
        <v>1</v>
      </c>
    </row>
    <row r="1450" spans="1:12" hidden="1">
      <c r="A1450">
        <v>1441</v>
      </c>
      <c r="B1450" s="16">
        <v>43641</v>
      </c>
      <c r="C1450" t="s">
        <v>804</v>
      </c>
      <c r="D1450" s="1" t="s">
        <v>38</v>
      </c>
      <c r="E1450" s="1" t="s">
        <v>797</v>
      </c>
      <c r="F1450" s="17">
        <v>0.49652777777777801</v>
      </c>
      <c r="G1450" s="17">
        <v>0.49652777777777801</v>
      </c>
      <c r="H1450" s="1" t="s">
        <v>15</v>
      </c>
      <c r="I1450" s="17" t="e">
        <f t="shared" si="500"/>
        <v>#VALUE!</v>
      </c>
      <c r="K1450" s="1" t="e">
        <f t="shared" si="501"/>
        <v>#VALUE!</v>
      </c>
      <c r="L1450" s="1">
        <v>1</v>
      </c>
    </row>
    <row r="1451" spans="1:12" hidden="1">
      <c r="A1451">
        <v>1442</v>
      </c>
      <c r="B1451" s="16">
        <v>43641</v>
      </c>
      <c r="C1451" t="s">
        <v>383</v>
      </c>
      <c r="D1451" s="1" t="s">
        <v>38</v>
      </c>
      <c r="E1451" s="1" t="s">
        <v>421</v>
      </c>
      <c r="F1451" s="17">
        <v>0.46319444444444402</v>
      </c>
      <c r="G1451" s="17">
        <v>0.46527777777777801</v>
      </c>
      <c r="H1451" s="17">
        <v>0.47222222222222199</v>
      </c>
      <c r="I1451" s="17">
        <f t="shared" si="500"/>
        <v>6.9444444444439757E-3</v>
      </c>
      <c r="K1451" s="1">
        <f t="shared" si="501"/>
        <v>10</v>
      </c>
      <c r="L1451" s="1">
        <v>1</v>
      </c>
    </row>
    <row r="1452" spans="1:12" hidden="1">
      <c r="A1452">
        <v>1443</v>
      </c>
      <c r="B1452" s="16">
        <v>43641</v>
      </c>
      <c r="C1452" t="s">
        <v>805</v>
      </c>
      <c r="D1452" s="1" t="s">
        <v>106</v>
      </c>
      <c r="E1452" s="1" t="s">
        <v>81</v>
      </c>
      <c r="F1452" s="17">
        <v>0.58125000000000004</v>
      </c>
      <c r="G1452" s="17">
        <v>0.58125000000000004</v>
      </c>
      <c r="H1452" s="17">
        <v>0.59375</v>
      </c>
      <c r="I1452" s="17">
        <f t="shared" si="500"/>
        <v>1.2499999999999956E-2</v>
      </c>
      <c r="K1452" s="1">
        <f t="shared" si="501"/>
        <v>18</v>
      </c>
      <c r="L1452" s="1">
        <v>1</v>
      </c>
    </row>
    <row r="1453" spans="1:12" hidden="1">
      <c r="A1453">
        <v>1444</v>
      </c>
      <c r="B1453" s="16">
        <v>43641</v>
      </c>
      <c r="C1453" t="s">
        <v>806</v>
      </c>
      <c r="D1453" s="1" t="s">
        <v>106</v>
      </c>
      <c r="E1453" s="1" t="s">
        <v>26</v>
      </c>
      <c r="F1453" s="17">
        <v>0.54583333333333295</v>
      </c>
      <c r="G1453" s="17">
        <v>0.54583333333333295</v>
      </c>
      <c r="H1453" s="17">
        <v>0.55208333333333304</v>
      </c>
      <c r="I1453" s="17">
        <f t="shared" si="500"/>
        <v>6.2500000000000888E-3</v>
      </c>
      <c r="K1453" s="1">
        <f t="shared" si="501"/>
        <v>9</v>
      </c>
      <c r="L1453" s="1">
        <v>1</v>
      </c>
    </row>
    <row r="1454" spans="1:12" hidden="1">
      <c r="A1454">
        <v>1445</v>
      </c>
      <c r="B1454" s="16">
        <v>43641</v>
      </c>
      <c r="C1454" t="s">
        <v>521</v>
      </c>
      <c r="D1454" s="1" t="s">
        <v>106</v>
      </c>
      <c r="E1454" s="1" t="s">
        <v>81</v>
      </c>
      <c r="F1454" s="17">
        <v>0.56458333333333299</v>
      </c>
      <c r="G1454" s="17">
        <v>0.56597222222222199</v>
      </c>
      <c r="H1454" s="17">
        <v>0.57291666666666696</v>
      </c>
      <c r="I1454" s="17">
        <f t="shared" si="500"/>
        <v>6.9444444444449749E-3</v>
      </c>
      <c r="K1454" s="1">
        <f t="shared" si="501"/>
        <v>10</v>
      </c>
      <c r="L1454" s="1">
        <v>1</v>
      </c>
    </row>
    <row r="1455" spans="1:12" hidden="1">
      <c r="A1455">
        <v>1446</v>
      </c>
      <c r="B1455" s="16">
        <v>43641</v>
      </c>
      <c r="C1455" t="s">
        <v>807</v>
      </c>
      <c r="D1455" s="1" t="s">
        <v>106</v>
      </c>
      <c r="E1455" s="1" t="s">
        <v>797</v>
      </c>
      <c r="F1455" s="17">
        <v>0.44861111111111102</v>
      </c>
      <c r="G1455" s="17">
        <v>0.45833333333333298</v>
      </c>
      <c r="H1455" s="17">
        <v>0.46875</v>
      </c>
      <c r="I1455" s="17">
        <f t="shared" si="500"/>
        <v>1.0416666666667018E-2</v>
      </c>
      <c r="K1455" s="1">
        <f t="shared" si="501"/>
        <v>15</v>
      </c>
      <c r="L1455" s="1">
        <v>1</v>
      </c>
    </row>
    <row r="1456" spans="1:12" hidden="1">
      <c r="A1456">
        <v>1447</v>
      </c>
      <c r="B1456" s="16">
        <v>43641</v>
      </c>
      <c r="C1456" t="s">
        <v>808</v>
      </c>
      <c r="D1456" s="1" t="s">
        <v>106</v>
      </c>
      <c r="E1456" s="1" t="s">
        <v>26</v>
      </c>
      <c r="F1456" s="17">
        <v>0.41666666666666702</v>
      </c>
      <c r="G1456" s="17">
        <v>0.41666666666666702</v>
      </c>
      <c r="H1456" s="17">
        <v>0.4375</v>
      </c>
      <c r="I1456" s="17">
        <f t="shared" si="500"/>
        <v>2.0833333333332982E-2</v>
      </c>
      <c r="K1456" s="1">
        <f t="shared" si="501"/>
        <v>30</v>
      </c>
      <c r="L1456" s="1">
        <v>1</v>
      </c>
    </row>
    <row r="1457" spans="1:12" hidden="1">
      <c r="A1457">
        <v>1448</v>
      </c>
      <c r="B1457" s="16">
        <v>43641</v>
      </c>
      <c r="C1457" t="s">
        <v>72</v>
      </c>
      <c r="D1457" s="1" t="s">
        <v>106</v>
      </c>
      <c r="E1457" s="1" t="s">
        <v>55</v>
      </c>
      <c r="F1457" s="17">
        <v>0.34375</v>
      </c>
      <c r="G1457" s="17">
        <v>0.34513888888888899</v>
      </c>
      <c r="H1457" s="17">
        <v>0.35069444444444398</v>
      </c>
      <c r="I1457" s="17">
        <f t="shared" si="500"/>
        <v>5.5555555555549807E-3</v>
      </c>
      <c r="K1457" s="1">
        <f t="shared" si="501"/>
        <v>8</v>
      </c>
      <c r="L1457" s="1">
        <v>1</v>
      </c>
    </row>
    <row r="1458" spans="1:12" hidden="1">
      <c r="A1458">
        <v>1449</v>
      </c>
      <c r="B1458" s="16">
        <v>43641</v>
      </c>
      <c r="C1458" t="s">
        <v>113</v>
      </c>
      <c r="D1458" s="1" t="s">
        <v>106</v>
      </c>
      <c r="E1458" s="1" t="s">
        <v>19</v>
      </c>
      <c r="F1458" s="17">
        <v>0.36736111111111103</v>
      </c>
      <c r="G1458" s="17">
        <v>0.36736111111111103</v>
      </c>
      <c r="H1458" s="17">
        <v>0.375</v>
      </c>
      <c r="I1458" s="17">
        <f t="shared" si="500"/>
        <v>7.6388888888889728E-3</v>
      </c>
      <c r="K1458" s="1">
        <f t="shared" si="501"/>
        <v>11</v>
      </c>
      <c r="L1458" s="1">
        <v>1</v>
      </c>
    </row>
    <row r="1459" spans="1:12" hidden="1">
      <c r="A1459">
        <v>1450</v>
      </c>
      <c r="B1459" s="16">
        <v>43641</v>
      </c>
      <c r="C1459" t="s">
        <v>734</v>
      </c>
      <c r="D1459" s="1" t="s">
        <v>106</v>
      </c>
      <c r="E1459" s="1" t="s">
        <v>191</v>
      </c>
      <c r="F1459" s="17">
        <v>0.38611111111111102</v>
      </c>
      <c r="G1459" s="17">
        <v>0.38680555555555601</v>
      </c>
      <c r="H1459" s="17">
        <v>0.39930555555555602</v>
      </c>
      <c r="I1459" s="17">
        <f t="shared" ref="I1459:I1480" si="502">H1459-G1459</f>
        <v>1.2500000000000011E-2</v>
      </c>
      <c r="K1459" s="1">
        <f t="shared" ref="K1459:K1480" si="503">MINUTE(I1459)</f>
        <v>18</v>
      </c>
      <c r="L1459" s="1">
        <v>1</v>
      </c>
    </row>
    <row r="1460" spans="1:12" hidden="1">
      <c r="A1460">
        <v>1451</v>
      </c>
      <c r="B1460" s="16">
        <v>43641</v>
      </c>
      <c r="C1460" t="s">
        <v>753</v>
      </c>
      <c r="D1460" s="1" t="s">
        <v>31</v>
      </c>
      <c r="E1460" s="1" t="s">
        <v>26</v>
      </c>
      <c r="F1460" s="17">
        <v>0.71180555555555503</v>
      </c>
      <c r="G1460" s="17">
        <v>0.71180555555555503</v>
      </c>
      <c r="H1460" s="1" t="s">
        <v>15</v>
      </c>
      <c r="I1460" s="17" t="e">
        <f t="shared" si="502"/>
        <v>#VALUE!</v>
      </c>
      <c r="K1460" s="1" t="e">
        <f t="shared" si="503"/>
        <v>#VALUE!</v>
      </c>
      <c r="L1460" s="1">
        <v>1</v>
      </c>
    </row>
    <row r="1461" spans="1:12" hidden="1">
      <c r="A1461">
        <v>1452</v>
      </c>
      <c r="B1461" s="16">
        <v>43641</v>
      </c>
      <c r="C1461" t="s">
        <v>30</v>
      </c>
      <c r="D1461" s="1" t="s">
        <v>31</v>
      </c>
      <c r="E1461" s="1" t="s">
        <v>26</v>
      </c>
      <c r="F1461" s="17">
        <v>0.71597222222222201</v>
      </c>
      <c r="G1461" s="17">
        <v>0.71597222222222201</v>
      </c>
      <c r="H1461" s="1" t="s">
        <v>15</v>
      </c>
      <c r="I1461" s="17" t="e">
        <f t="shared" si="502"/>
        <v>#VALUE!</v>
      </c>
      <c r="K1461" s="1" t="e">
        <f t="shared" si="503"/>
        <v>#VALUE!</v>
      </c>
      <c r="L1461" s="1">
        <v>1</v>
      </c>
    </row>
    <row r="1462" spans="1:12" hidden="1">
      <c r="A1462">
        <v>1453</v>
      </c>
      <c r="B1462" s="16">
        <v>43641</v>
      </c>
      <c r="C1462" t="s">
        <v>809</v>
      </c>
      <c r="D1462" s="1" t="s">
        <v>31</v>
      </c>
      <c r="E1462" s="1" t="s">
        <v>26</v>
      </c>
      <c r="F1462" s="17">
        <v>0.80902777777777801</v>
      </c>
      <c r="G1462" s="17">
        <v>0.80902777777777801</v>
      </c>
      <c r="H1462" s="1" t="s">
        <v>15</v>
      </c>
      <c r="I1462" s="17" t="e">
        <f t="shared" si="502"/>
        <v>#VALUE!</v>
      </c>
      <c r="K1462" s="1" t="e">
        <f t="shared" si="503"/>
        <v>#VALUE!</v>
      </c>
      <c r="L1462" s="1">
        <v>1</v>
      </c>
    </row>
    <row r="1463" spans="1:12" hidden="1">
      <c r="A1463">
        <v>1454</v>
      </c>
      <c r="B1463" s="16">
        <v>43641</v>
      </c>
      <c r="C1463" t="s">
        <v>46</v>
      </c>
      <c r="D1463" s="1" t="s">
        <v>31</v>
      </c>
      <c r="E1463" s="1" t="s">
        <v>26</v>
      </c>
      <c r="F1463" s="17">
        <v>0.84027777777777801</v>
      </c>
      <c r="G1463" s="17">
        <v>0.84027777777777801</v>
      </c>
      <c r="H1463" s="1" t="s">
        <v>15</v>
      </c>
      <c r="I1463" s="17" t="e">
        <f t="shared" si="502"/>
        <v>#VALUE!</v>
      </c>
      <c r="K1463" s="1" t="e">
        <f t="shared" si="503"/>
        <v>#VALUE!</v>
      </c>
      <c r="L1463" s="1">
        <v>1</v>
      </c>
    </row>
    <row r="1464" spans="1:12" hidden="1">
      <c r="A1464">
        <v>1455</v>
      </c>
      <c r="B1464" s="16">
        <v>43642</v>
      </c>
      <c r="C1464" t="s">
        <v>284</v>
      </c>
      <c r="D1464" s="1" t="s">
        <v>31</v>
      </c>
      <c r="E1464" s="1" t="s">
        <v>19</v>
      </c>
      <c r="F1464" s="17">
        <v>0.80694444444444402</v>
      </c>
      <c r="G1464" s="17">
        <v>0.80694444444444402</v>
      </c>
      <c r="H1464" s="1" t="s">
        <v>15</v>
      </c>
      <c r="I1464" s="17" t="e">
        <f t="shared" si="502"/>
        <v>#VALUE!</v>
      </c>
      <c r="K1464" s="1" t="e">
        <f t="shared" si="503"/>
        <v>#VALUE!</v>
      </c>
      <c r="L1464" s="1">
        <v>1</v>
      </c>
    </row>
    <row r="1465" spans="1:12" hidden="1">
      <c r="A1465">
        <v>1456</v>
      </c>
      <c r="B1465" s="16">
        <v>43642</v>
      </c>
      <c r="C1465" t="s">
        <v>59</v>
      </c>
      <c r="D1465" s="1" t="s">
        <v>31</v>
      </c>
      <c r="E1465" s="1" t="s">
        <v>26</v>
      </c>
      <c r="F1465" s="17">
        <v>0.77083333333333304</v>
      </c>
      <c r="G1465" s="17">
        <v>0.77083333333333304</v>
      </c>
      <c r="H1465" s="1" t="s">
        <v>15</v>
      </c>
      <c r="I1465" s="17" t="e">
        <f t="shared" si="502"/>
        <v>#VALUE!</v>
      </c>
      <c r="K1465" s="1" t="e">
        <f t="shared" si="503"/>
        <v>#VALUE!</v>
      </c>
      <c r="L1465" s="1">
        <v>1</v>
      </c>
    </row>
    <row r="1466" spans="1:12" hidden="1">
      <c r="A1466">
        <v>1457</v>
      </c>
      <c r="B1466" s="16">
        <v>43642</v>
      </c>
      <c r="C1466" t="s">
        <v>69</v>
      </c>
      <c r="D1466" s="1" t="s">
        <v>31</v>
      </c>
      <c r="E1466" s="1" t="s">
        <v>567</v>
      </c>
      <c r="F1466" s="17">
        <v>0.68611111111111101</v>
      </c>
      <c r="G1466" s="17">
        <v>0.68611111111111101</v>
      </c>
      <c r="H1466" s="1" t="s">
        <v>15</v>
      </c>
      <c r="I1466" s="17" t="e">
        <f t="shared" si="502"/>
        <v>#VALUE!</v>
      </c>
      <c r="K1466" s="1" t="e">
        <f t="shared" si="503"/>
        <v>#VALUE!</v>
      </c>
      <c r="L1466" s="1">
        <v>1</v>
      </c>
    </row>
    <row r="1467" spans="1:12" hidden="1">
      <c r="A1467">
        <v>1458</v>
      </c>
      <c r="B1467" s="16">
        <v>43642</v>
      </c>
      <c r="C1467" t="s">
        <v>71</v>
      </c>
      <c r="D1467" s="1" t="s">
        <v>31</v>
      </c>
      <c r="E1467" s="1" t="s">
        <v>26</v>
      </c>
      <c r="F1467" s="17">
        <v>0.72430555555555598</v>
      </c>
      <c r="G1467" s="17">
        <v>0.72430555555555598</v>
      </c>
      <c r="H1467" s="1" t="s">
        <v>15</v>
      </c>
      <c r="I1467" s="17" t="e">
        <f t="shared" si="502"/>
        <v>#VALUE!</v>
      </c>
      <c r="K1467" s="1" t="e">
        <f t="shared" si="503"/>
        <v>#VALUE!</v>
      </c>
      <c r="L1467" s="1">
        <v>1</v>
      </c>
    </row>
    <row r="1468" spans="1:12" hidden="1">
      <c r="A1468">
        <v>1459</v>
      </c>
      <c r="B1468" s="16">
        <v>43642</v>
      </c>
      <c r="C1468" t="s">
        <v>391</v>
      </c>
      <c r="D1468" s="1" t="s">
        <v>31</v>
      </c>
      <c r="E1468" s="1" t="s">
        <v>26</v>
      </c>
      <c r="F1468" s="17">
        <v>0.77708333333333302</v>
      </c>
      <c r="G1468" s="17">
        <v>0.77708333333333302</v>
      </c>
      <c r="H1468" s="1" t="s">
        <v>15</v>
      </c>
      <c r="I1468" s="17" t="e">
        <f t="shared" si="502"/>
        <v>#VALUE!</v>
      </c>
      <c r="K1468" s="1" t="e">
        <f t="shared" si="503"/>
        <v>#VALUE!</v>
      </c>
      <c r="L1468" s="1">
        <v>1</v>
      </c>
    </row>
    <row r="1469" spans="1:12" hidden="1">
      <c r="A1469">
        <v>1460</v>
      </c>
      <c r="B1469" s="16">
        <v>43642</v>
      </c>
      <c r="C1469" t="s">
        <v>810</v>
      </c>
      <c r="D1469" s="1" t="s">
        <v>31</v>
      </c>
      <c r="E1469" s="1" t="s">
        <v>26</v>
      </c>
      <c r="F1469" s="17">
        <v>0.80069444444444404</v>
      </c>
      <c r="G1469" s="17">
        <v>0.80069444444444404</v>
      </c>
      <c r="H1469" s="17">
        <v>0.82083333333333297</v>
      </c>
      <c r="I1469" s="17">
        <f t="shared" si="502"/>
        <v>2.0138888888888928E-2</v>
      </c>
      <c r="K1469" s="1">
        <f t="shared" si="503"/>
        <v>29</v>
      </c>
      <c r="L1469" s="1">
        <v>1</v>
      </c>
    </row>
    <row r="1470" spans="1:12" hidden="1">
      <c r="A1470">
        <v>1461</v>
      </c>
      <c r="B1470" s="16">
        <v>43642</v>
      </c>
      <c r="C1470" t="s">
        <v>247</v>
      </c>
      <c r="D1470" s="1" t="s">
        <v>106</v>
      </c>
      <c r="E1470" s="1" t="s">
        <v>26</v>
      </c>
      <c r="F1470" s="17">
        <v>0.79166666666666696</v>
      </c>
      <c r="G1470" s="17">
        <v>0.79861111111111105</v>
      </c>
      <c r="H1470" s="17">
        <v>0.8125</v>
      </c>
      <c r="I1470" s="17">
        <f t="shared" si="502"/>
        <v>1.3888888888888951E-2</v>
      </c>
      <c r="K1470" s="1">
        <f t="shared" si="503"/>
        <v>20</v>
      </c>
      <c r="L1470" s="1">
        <v>1</v>
      </c>
    </row>
    <row r="1471" spans="1:12" hidden="1">
      <c r="A1471">
        <v>1462</v>
      </c>
      <c r="B1471" s="16">
        <v>43642</v>
      </c>
      <c r="C1471" t="s">
        <v>107</v>
      </c>
      <c r="D1471" s="1" t="s">
        <v>106</v>
      </c>
      <c r="E1471" s="1" t="s">
        <v>811</v>
      </c>
      <c r="F1471" s="17">
        <v>0.80902777777777801</v>
      </c>
      <c r="G1471" s="17">
        <v>0.8125</v>
      </c>
      <c r="H1471" s="17">
        <v>0.83333333333333304</v>
      </c>
      <c r="I1471" s="17">
        <f t="shared" si="502"/>
        <v>2.0833333333333037E-2</v>
      </c>
      <c r="K1471" s="1">
        <f t="shared" si="503"/>
        <v>30</v>
      </c>
      <c r="L1471" s="1">
        <v>1</v>
      </c>
    </row>
    <row r="1472" spans="1:12" hidden="1">
      <c r="A1472">
        <v>1463</v>
      </c>
      <c r="B1472" s="16">
        <v>43642</v>
      </c>
      <c r="C1472" t="s">
        <v>812</v>
      </c>
      <c r="D1472" s="1" t="s">
        <v>106</v>
      </c>
      <c r="E1472" s="1" t="s">
        <v>26</v>
      </c>
      <c r="F1472" s="17">
        <v>0.47083333333333299</v>
      </c>
      <c r="G1472" s="17">
        <v>0.47222222222222199</v>
      </c>
      <c r="H1472" s="17">
        <v>0.47916666666666702</v>
      </c>
      <c r="I1472" s="17">
        <f t="shared" si="502"/>
        <v>6.9444444444450304E-3</v>
      </c>
      <c r="K1472" s="1">
        <f t="shared" si="503"/>
        <v>10</v>
      </c>
      <c r="L1472" s="1">
        <v>1</v>
      </c>
    </row>
    <row r="1473" spans="1:12" hidden="1">
      <c r="A1473">
        <v>1464</v>
      </c>
      <c r="B1473" s="16">
        <v>43642</v>
      </c>
      <c r="C1473" t="s">
        <v>101</v>
      </c>
      <c r="D1473" s="1" t="s">
        <v>106</v>
      </c>
      <c r="E1473" s="1" t="s">
        <v>26</v>
      </c>
      <c r="F1473" s="17">
        <v>0.49652777777777801</v>
      </c>
      <c r="G1473" s="17">
        <v>0.5</v>
      </c>
      <c r="H1473" s="17">
        <v>0.51388888888888895</v>
      </c>
      <c r="I1473" s="17">
        <f t="shared" si="502"/>
        <v>1.3888888888888951E-2</v>
      </c>
      <c r="K1473" s="1">
        <f t="shared" si="503"/>
        <v>20</v>
      </c>
      <c r="L1473" s="1">
        <v>1</v>
      </c>
    </row>
    <row r="1474" spans="1:12" hidden="1">
      <c r="A1474">
        <v>1465</v>
      </c>
      <c r="B1474" s="16">
        <v>43642</v>
      </c>
      <c r="C1474" t="s">
        <v>708</v>
      </c>
      <c r="D1474" s="1" t="s">
        <v>106</v>
      </c>
      <c r="E1474" s="1" t="s">
        <v>26</v>
      </c>
      <c r="F1474" s="17">
        <v>0.74166666666666703</v>
      </c>
      <c r="G1474" s="17">
        <v>0.74652777777777801</v>
      </c>
      <c r="H1474" s="17">
        <v>0.76388888888888895</v>
      </c>
      <c r="I1474" s="17">
        <f t="shared" si="502"/>
        <v>1.7361111111110938E-2</v>
      </c>
      <c r="K1474" s="1">
        <f t="shared" si="503"/>
        <v>25</v>
      </c>
      <c r="L1474" s="1">
        <v>1</v>
      </c>
    </row>
    <row r="1475" spans="1:12" hidden="1">
      <c r="A1475">
        <v>1466</v>
      </c>
      <c r="B1475" s="16">
        <v>43642</v>
      </c>
      <c r="C1475" t="s">
        <v>649</v>
      </c>
      <c r="D1475" s="1" t="s">
        <v>28</v>
      </c>
      <c r="E1475" s="1" t="s">
        <v>26</v>
      </c>
      <c r="F1475" s="17">
        <v>0.50208333333333299</v>
      </c>
      <c r="G1475" s="17">
        <v>0.50208333333333299</v>
      </c>
      <c r="H1475" s="1" t="s">
        <v>15</v>
      </c>
      <c r="I1475" s="17" t="e">
        <f t="shared" si="502"/>
        <v>#VALUE!</v>
      </c>
      <c r="K1475" s="1" t="e">
        <f t="shared" si="503"/>
        <v>#VALUE!</v>
      </c>
      <c r="L1475" s="1">
        <v>1</v>
      </c>
    </row>
    <row r="1476" spans="1:12" hidden="1">
      <c r="A1476">
        <v>1467</v>
      </c>
      <c r="B1476" s="16">
        <v>43642</v>
      </c>
      <c r="C1476" t="s">
        <v>142</v>
      </c>
      <c r="D1476" s="1" t="s">
        <v>28</v>
      </c>
      <c r="E1476" s="1" t="s">
        <v>26</v>
      </c>
      <c r="F1476" s="17">
        <v>0.47291666666666698</v>
      </c>
      <c r="G1476" s="17">
        <v>0.47291666666666698</v>
      </c>
      <c r="H1476" s="1" t="s">
        <v>15</v>
      </c>
      <c r="I1476" s="17" t="e">
        <f t="shared" si="502"/>
        <v>#VALUE!</v>
      </c>
      <c r="K1476" s="1" t="e">
        <f t="shared" si="503"/>
        <v>#VALUE!</v>
      </c>
      <c r="L1476" s="1">
        <v>1</v>
      </c>
    </row>
    <row r="1477" spans="1:12" hidden="1">
      <c r="A1477">
        <v>1468</v>
      </c>
      <c r="B1477" s="16">
        <v>43642</v>
      </c>
      <c r="C1477" t="s">
        <v>347</v>
      </c>
      <c r="D1477" s="1" t="s">
        <v>13</v>
      </c>
      <c r="E1477" s="1" t="s">
        <v>213</v>
      </c>
      <c r="F1477" s="17">
        <v>0.79861111111111105</v>
      </c>
      <c r="G1477" s="17">
        <v>0.79861111111111105</v>
      </c>
      <c r="H1477" s="17">
        <v>0.80555555555555503</v>
      </c>
      <c r="I1477" s="17">
        <f t="shared" si="502"/>
        <v>6.9444444444439757E-3</v>
      </c>
      <c r="K1477" s="1">
        <f t="shared" si="503"/>
        <v>10</v>
      </c>
      <c r="L1477" s="1">
        <v>1</v>
      </c>
    </row>
    <row r="1478" spans="1:12" hidden="1">
      <c r="A1478">
        <v>1469</v>
      </c>
      <c r="B1478" s="16">
        <v>43642</v>
      </c>
      <c r="C1478" t="s">
        <v>215</v>
      </c>
      <c r="D1478" s="1" t="s">
        <v>13</v>
      </c>
      <c r="E1478" s="1" t="s">
        <v>213</v>
      </c>
      <c r="F1478" s="17">
        <v>0.79374999999999996</v>
      </c>
      <c r="G1478" s="17">
        <v>0.79374999999999996</v>
      </c>
      <c r="H1478" s="17">
        <v>0.80208333333333304</v>
      </c>
      <c r="I1478" s="17">
        <f t="shared" si="502"/>
        <v>8.3333333333330817E-3</v>
      </c>
      <c r="K1478" s="1">
        <f t="shared" si="503"/>
        <v>12</v>
      </c>
      <c r="L1478" s="1">
        <v>1</v>
      </c>
    </row>
    <row r="1479" spans="1:12" hidden="1">
      <c r="A1479">
        <v>1470</v>
      </c>
      <c r="B1479" s="16">
        <v>43642</v>
      </c>
      <c r="C1479" t="s">
        <v>794</v>
      </c>
      <c r="D1479" s="1" t="s">
        <v>13</v>
      </c>
      <c r="E1479" s="1" t="s">
        <v>21</v>
      </c>
      <c r="F1479" s="17">
        <v>0.62847222222222199</v>
      </c>
      <c r="G1479" s="17">
        <v>0.63194444444444398</v>
      </c>
      <c r="H1479" s="17">
        <v>0.64236111111111105</v>
      </c>
      <c r="I1479" s="17">
        <f t="shared" si="502"/>
        <v>1.0416666666667074E-2</v>
      </c>
      <c r="K1479" s="1">
        <f t="shared" si="503"/>
        <v>15</v>
      </c>
      <c r="L1479" s="1">
        <v>1</v>
      </c>
    </row>
    <row r="1480" spans="1:12" hidden="1">
      <c r="A1480">
        <v>1471</v>
      </c>
      <c r="B1480" s="16">
        <v>43642</v>
      </c>
      <c r="C1480" t="s">
        <v>813</v>
      </c>
      <c r="D1480" s="1" t="s">
        <v>13</v>
      </c>
      <c r="E1480" s="1" t="s">
        <v>21</v>
      </c>
      <c r="F1480" s="17">
        <v>0.79930555555555605</v>
      </c>
      <c r="G1480" s="17">
        <v>0.80555555555555503</v>
      </c>
      <c r="H1480" s="17">
        <v>0.83263888888888904</v>
      </c>
      <c r="I1480" s="17">
        <f t="shared" si="502"/>
        <v>2.7083333333334014E-2</v>
      </c>
      <c r="K1480" s="1">
        <f t="shared" si="503"/>
        <v>39</v>
      </c>
      <c r="L1480" s="1">
        <v>1</v>
      </c>
    </row>
    <row r="1481" spans="1:12" hidden="1">
      <c r="A1481">
        <v>1472</v>
      </c>
      <c r="B1481" s="16">
        <v>43643</v>
      </c>
      <c r="C1481" t="s">
        <v>215</v>
      </c>
      <c r="D1481" s="1" t="s">
        <v>18</v>
      </c>
      <c r="E1481" s="1" t="s">
        <v>213</v>
      </c>
      <c r="F1481" s="17">
        <v>0.78472222222222199</v>
      </c>
      <c r="G1481" s="17">
        <v>0.79166666666666696</v>
      </c>
      <c r="H1481" s="17">
        <v>0.80833333333333302</v>
      </c>
      <c r="I1481" s="17">
        <f t="shared" ref="I1481:I1493" si="504">H1481-G1481</f>
        <v>1.6666666666666052E-2</v>
      </c>
      <c r="K1481" s="1">
        <f t="shared" ref="K1481:K1493" si="505">MINUTE(I1481)</f>
        <v>24</v>
      </c>
      <c r="L1481" s="1">
        <v>1</v>
      </c>
    </row>
    <row r="1482" spans="1:12" hidden="1">
      <c r="A1482">
        <v>1473</v>
      </c>
      <c r="B1482" s="16">
        <v>43643</v>
      </c>
      <c r="C1482" t="s">
        <v>12</v>
      </c>
      <c r="D1482" s="1" t="s">
        <v>18</v>
      </c>
      <c r="E1482" s="1" t="s">
        <v>26</v>
      </c>
      <c r="F1482" s="17">
        <v>0.71875</v>
      </c>
      <c r="G1482" s="17">
        <v>0.72222222222222199</v>
      </c>
      <c r="H1482" s="17">
        <v>0.73055555555555596</v>
      </c>
      <c r="I1482" s="17">
        <f t="shared" si="504"/>
        <v>8.3333333333339699E-3</v>
      </c>
      <c r="K1482" s="1">
        <f t="shared" si="505"/>
        <v>12</v>
      </c>
      <c r="L1482" s="1">
        <v>1</v>
      </c>
    </row>
    <row r="1483" spans="1:12" hidden="1">
      <c r="A1483">
        <v>1474</v>
      </c>
      <c r="B1483" s="16">
        <v>43643</v>
      </c>
      <c r="C1483" t="s">
        <v>72</v>
      </c>
      <c r="D1483" s="1" t="s">
        <v>18</v>
      </c>
      <c r="E1483" s="1" t="s">
        <v>26</v>
      </c>
      <c r="F1483" s="17">
        <v>0.73194444444444395</v>
      </c>
      <c r="G1483" s="17">
        <v>0.75</v>
      </c>
      <c r="H1483" s="17">
        <v>0.77083333333333304</v>
      </c>
      <c r="I1483" s="17">
        <f t="shared" si="504"/>
        <v>2.0833333333333037E-2</v>
      </c>
      <c r="K1483" s="1">
        <f t="shared" si="505"/>
        <v>30</v>
      </c>
      <c r="L1483" s="1">
        <v>1</v>
      </c>
    </row>
    <row r="1484" spans="1:12" hidden="1">
      <c r="A1484">
        <v>1475</v>
      </c>
      <c r="B1484" s="16">
        <v>43643</v>
      </c>
      <c r="C1484" t="s">
        <v>69</v>
      </c>
      <c r="D1484" s="1" t="s">
        <v>18</v>
      </c>
      <c r="E1484" s="1" t="s">
        <v>26</v>
      </c>
      <c r="F1484" s="17">
        <v>0.64861111111111103</v>
      </c>
      <c r="G1484" s="17">
        <v>0.66666666666666696</v>
      </c>
      <c r="H1484" s="17">
        <v>0.68055555555555503</v>
      </c>
      <c r="I1484" s="17">
        <f t="shared" si="504"/>
        <v>1.3888888888888062E-2</v>
      </c>
      <c r="K1484" s="1">
        <f t="shared" si="505"/>
        <v>20</v>
      </c>
      <c r="L1484" s="1">
        <v>1</v>
      </c>
    </row>
    <row r="1485" spans="1:12" hidden="1">
      <c r="A1485">
        <v>1476</v>
      </c>
      <c r="B1485" s="16">
        <v>43643</v>
      </c>
      <c r="C1485" t="s">
        <v>201</v>
      </c>
      <c r="D1485" s="1" t="s">
        <v>18</v>
      </c>
      <c r="E1485" s="1" t="s">
        <v>26</v>
      </c>
      <c r="F1485" s="17">
        <v>0.41666666666666702</v>
      </c>
      <c r="G1485" s="17">
        <v>0.42013888888888901</v>
      </c>
      <c r="H1485" s="17">
        <v>0.42499999999999999</v>
      </c>
      <c r="I1485" s="17">
        <f t="shared" si="504"/>
        <v>4.8611111111109828E-3</v>
      </c>
      <c r="K1485" s="1">
        <f t="shared" si="505"/>
        <v>7</v>
      </c>
      <c r="L1485" s="1">
        <v>1</v>
      </c>
    </row>
    <row r="1486" spans="1:12" hidden="1">
      <c r="A1486">
        <v>1477</v>
      </c>
      <c r="B1486" s="16">
        <v>43643</v>
      </c>
      <c r="C1486" t="s">
        <v>814</v>
      </c>
      <c r="D1486" s="1" t="s">
        <v>18</v>
      </c>
      <c r="E1486" s="1" t="s">
        <v>19</v>
      </c>
      <c r="F1486" s="17">
        <v>0.44097222222222199</v>
      </c>
      <c r="G1486" s="17">
        <v>0.44166666666666698</v>
      </c>
      <c r="H1486" s="17">
        <v>0.454166666666667</v>
      </c>
      <c r="I1486" s="17">
        <f t="shared" si="504"/>
        <v>1.2500000000000011E-2</v>
      </c>
      <c r="K1486" s="1">
        <f t="shared" si="505"/>
        <v>18</v>
      </c>
      <c r="L1486" s="1">
        <v>1</v>
      </c>
    </row>
    <row r="1487" spans="1:12" hidden="1">
      <c r="A1487">
        <v>1478</v>
      </c>
      <c r="B1487" s="16">
        <v>43643</v>
      </c>
      <c r="C1487" t="s">
        <v>69</v>
      </c>
      <c r="D1487" s="1" t="s">
        <v>106</v>
      </c>
      <c r="E1487" s="1" t="s">
        <v>19</v>
      </c>
      <c r="F1487" s="17">
        <v>0.44791666666666702</v>
      </c>
      <c r="G1487" s="17">
        <v>0.45833333333333298</v>
      </c>
      <c r="H1487" s="17">
        <v>0.47013888888888899</v>
      </c>
      <c r="I1487" s="17">
        <f t="shared" si="504"/>
        <v>1.1805555555556013E-2</v>
      </c>
      <c r="K1487" s="1">
        <f t="shared" si="505"/>
        <v>17</v>
      </c>
      <c r="L1487" s="1">
        <v>1</v>
      </c>
    </row>
    <row r="1488" spans="1:12" hidden="1">
      <c r="A1488">
        <v>1479</v>
      </c>
      <c r="B1488" s="16">
        <v>43643</v>
      </c>
      <c r="C1488" t="s">
        <v>142</v>
      </c>
      <c r="D1488" s="1" t="s">
        <v>106</v>
      </c>
      <c r="E1488" s="1" t="s">
        <v>302</v>
      </c>
      <c r="F1488" s="17">
        <v>0.44097222222222199</v>
      </c>
      <c r="G1488" s="17">
        <v>0.44444444444444398</v>
      </c>
      <c r="H1488" s="17">
        <v>0.45486111111111099</v>
      </c>
      <c r="I1488" s="17">
        <f t="shared" si="504"/>
        <v>1.0416666666667018E-2</v>
      </c>
      <c r="K1488" s="1">
        <f t="shared" si="505"/>
        <v>15</v>
      </c>
      <c r="L1488" s="1">
        <v>1</v>
      </c>
    </row>
    <row r="1489" spans="1:12" hidden="1">
      <c r="A1489">
        <v>1480</v>
      </c>
      <c r="B1489" s="16">
        <v>43644</v>
      </c>
      <c r="C1489" t="s">
        <v>598</v>
      </c>
      <c r="D1489" s="1" t="s">
        <v>13</v>
      </c>
      <c r="E1489" s="1" t="s">
        <v>21</v>
      </c>
      <c r="F1489" s="17">
        <v>0.78819444444444497</v>
      </c>
      <c r="G1489" s="17">
        <v>0.37152777777777801</v>
      </c>
      <c r="H1489" s="17">
        <v>0.80416666666666703</v>
      </c>
      <c r="I1489" s="17">
        <f t="shared" si="504"/>
        <v>0.43263888888888902</v>
      </c>
      <c r="K1489" s="1">
        <f t="shared" si="505"/>
        <v>23</v>
      </c>
      <c r="L1489" s="1">
        <v>1</v>
      </c>
    </row>
    <row r="1490" spans="1:12" hidden="1">
      <c r="A1490">
        <v>1481</v>
      </c>
      <c r="B1490" s="16">
        <v>43644</v>
      </c>
      <c r="C1490" t="s">
        <v>815</v>
      </c>
      <c r="D1490" s="1" t="s">
        <v>13</v>
      </c>
      <c r="E1490" s="1" t="s">
        <v>302</v>
      </c>
      <c r="F1490" s="17">
        <v>0.75277777777777799</v>
      </c>
      <c r="G1490" s="17">
        <v>0.75694444444444497</v>
      </c>
      <c r="H1490" s="17">
        <v>0.76736111111111105</v>
      </c>
      <c r="I1490" s="17">
        <f t="shared" si="504"/>
        <v>1.0416666666666075E-2</v>
      </c>
      <c r="K1490" s="1">
        <f t="shared" si="505"/>
        <v>15</v>
      </c>
      <c r="L1490" s="1">
        <v>1</v>
      </c>
    </row>
    <row r="1491" spans="1:12" hidden="1">
      <c r="A1491">
        <v>1482</v>
      </c>
      <c r="B1491" s="16">
        <v>43644</v>
      </c>
      <c r="C1491" t="s">
        <v>347</v>
      </c>
      <c r="D1491" s="1" t="s">
        <v>13</v>
      </c>
      <c r="E1491" s="1" t="s">
        <v>19</v>
      </c>
      <c r="F1491" s="17">
        <v>0.79513888888888895</v>
      </c>
      <c r="G1491" s="17">
        <v>0.79513888888888895</v>
      </c>
      <c r="H1491" s="17">
        <v>0.8125</v>
      </c>
      <c r="I1491" s="17">
        <f t="shared" si="504"/>
        <v>1.7361111111111049E-2</v>
      </c>
      <c r="K1491" s="1">
        <f t="shared" si="505"/>
        <v>25</v>
      </c>
      <c r="L1491" s="1">
        <v>1</v>
      </c>
    </row>
    <row r="1492" spans="1:12" hidden="1">
      <c r="A1492">
        <v>1483</v>
      </c>
      <c r="B1492" s="16">
        <v>43644</v>
      </c>
      <c r="C1492" t="s">
        <v>816</v>
      </c>
      <c r="D1492" s="1" t="s">
        <v>13</v>
      </c>
      <c r="E1492" s="1" t="s">
        <v>26</v>
      </c>
      <c r="F1492" s="17">
        <v>0.65208333333333302</v>
      </c>
      <c r="G1492" s="17">
        <v>0.66041666666666698</v>
      </c>
      <c r="H1492" s="17">
        <v>0.67500000000000004</v>
      </c>
      <c r="I1492" s="17">
        <f t="shared" si="504"/>
        <v>1.4583333333333059E-2</v>
      </c>
      <c r="K1492" s="1">
        <f t="shared" si="505"/>
        <v>21</v>
      </c>
      <c r="L1492" s="1">
        <v>1</v>
      </c>
    </row>
    <row r="1493" spans="1:12" hidden="1">
      <c r="A1493">
        <v>1484</v>
      </c>
      <c r="B1493" s="16">
        <v>43644</v>
      </c>
      <c r="C1493" t="s">
        <v>817</v>
      </c>
      <c r="D1493" s="1" t="s">
        <v>80</v>
      </c>
      <c r="E1493" s="1" t="s">
        <v>16</v>
      </c>
      <c r="F1493" s="17">
        <v>0.82499999999999996</v>
      </c>
      <c r="G1493" s="17">
        <v>0.83611111111111103</v>
      </c>
      <c r="H1493" s="17">
        <v>0.85763888888888895</v>
      </c>
      <c r="I1493" s="17">
        <f t="shared" si="504"/>
        <v>2.1527777777777923E-2</v>
      </c>
      <c r="K1493" s="1">
        <f t="shared" si="505"/>
        <v>31</v>
      </c>
      <c r="L1493" s="1">
        <v>1</v>
      </c>
    </row>
    <row r="1494" spans="1:12" hidden="1">
      <c r="A1494">
        <v>1485</v>
      </c>
      <c r="B1494" s="16">
        <v>43644</v>
      </c>
      <c r="C1494" t="s">
        <v>756</v>
      </c>
      <c r="D1494" s="1" t="s">
        <v>80</v>
      </c>
      <c r="E1494" s="1" t="s">
        <v>19</v>
      </c>
      <c r="F1494" s="17">
        <v>0.75694444444444497</v>
      </c>
      <c r="G1494" s="17">
        <v>0.75694444444444497</v>
      </c>
      <c r="H1494" s="1" t="s">
        <v>15</v>
      </c>
      <c r="I1494" s="17" t="e">
        <f t="shared" ref="I1494:I1500" si="506">H1494-G1494</f>
        <v>#VALUE!</v>
      </c>
      <c r="K1494" s="1" t="e">
        <f t="shared" ref="K1494:K1500" si="507">MINUTE(I1494)</f>
        <v>#VALUE!</v>
      </c>
      <c r="L1494" s="1">
        <v>1</v>
      </c>
    </row>
    <row r="1495" spans="1:12" hidden="1">
      <c r="A1495">
        <v>1486</v>
      </c>
      <c r="B1495" s="16">
        <v>43644</v>
      </c>
      <c r="C1495" t="s">
        <v>65</v>
      </c>
      <c r="D1495" s="1" t="s">
        <v>80</v>
      </c>
      <c r="E1495" s="1" t="s">
        <v>26</v>
      </c>
      <c r="F1495" s="17">
        <v>0.75</v>
      </c>
      <c r="G1495" s="17">
        <v>0.75</v>
      </c>
      <c r="H1495" s="1" t="s">
        <v>15</v>
      </c>
      <c r="I1495" s="17" t="e">
        <f t="shared" si="506"/>
        <v>#VALUE!</v>
      </c>
      <c r="K1495" s="1" t="e">
        <f t="shared" si="507"/>
        <v>#VALUE!</v>
      </c>
      <c r="L1495" s="1">
        <v>1</v>
      </c>
    </row>
    <row r="1496" spans="1:12" hidden="1">
      <c r="A1496">
        <v>1487</v>
      </c>
      <c r="B1496" s="16">
        <v>43644</v>
      </c>
      <c r="C1496" t="s">
        <v>766</v>
      </c>
      <c r="D1496" s="1" t="s">
        <v>80</v>
      </c>
      <c r="E1496" s="1" t="s">
        <v>684</v>
      </c>
      <c r="F1496" s="17">
        <v>0.63263888888888897</v>
      </c>
      <c r="G1496" s="17">
        <v>0.63263888888888897</v>
      </c>
      <c r="H1496" s="1" t="s">
        <v>15</v>
      </c>
      <c r="I1496" s="17" t="e">
        <f t="shared" si="506"/>
        <v>#VALUE!</v>
      </c>
      <c r="K1496" s="1" t="e">
        <f t="shared" si="507"/>
        <v>#VALUE!</v>
      </c>
      <c r="L1496" s="1">
        <v>1</v>
      </c>
    </row>
    <row r="1497" spans="1:12" hidden="1">
      <c r="A1497">
        <v>1488</v>
      </c>
      <c r="B1497" s="16">
        <v>43644</v>
      </c>
      <c r="C1497" t="s">
        <v>475</v>
      </c>
      <c r="D1497" s="1" t="s">
        <v>38</v>
      </c>
      <c r="E1497" s="1" t="s">
        <v>21</v>
      </c>
      <c r="F1497" s="17">
        <v>0.484027777777778</v>
      </c>
      <c r="G1497" s="17">
        <v>0.484027777777778</v>
      </c>
      <c r="H1497" s="17">
        <v>0.49305555555555602</v>
      </c>
      <c r="I1497" s="17">
        <f t="shared" si="506"/>
        <v>9.0277777777780233E-3</v>
      </c>
      <c r="K1497" s="1">
        <f t="shared" si="507"/>
        <v>13</v>
      </c>
      <c r="L1497" s="1">
        <v>1</v>
      </c>
    </row>
    <row r="1498" spans="1:12" hidden="1">
      <c r="A1498">
        <v>1489</v>
      </c>
      <c r="B1498" s="16">
        <v>43644</v>
      </c>
      <c r="C1498" t="s">
        <v>69</v>
      </c>
      <c r="D1498" s="1" t="s">
        <v>38</v>
      </c>
      <c r="E1498" s="1" t="s">
        <v>26</v>
      </c>
      <c r="F1498" s="17">
        <v>0.57708333333333295</v>
      </c>
      <c r="G1498" s="17">
        <v>0.57708333333333295</v>
      </c>
      <c r="H1498" s="17">
        <v>0.593055555555556</v>
      </c>
      <c r="I1498" s="17">
        <f t="shared" si="506"/>
        <v>1.5972222222223054E-2</v>
      </c>
      <c r="K1498" s="1">
        <f t="shared" si="507"/>
        <v>23</v>
      </c>
      <c r="L1498" s="1">
        <v>1</v>
      </c>
    </row>
    <row r="1499" spans="1:12" hidden="1">
      <c r="A1499">
        <v>1490</v>
      </c>
      <c r="B1499" s="16">
        <v>43644</v>
      </c>
      <c r="C1499" t="s">
        <v>215</v>
      </c>
      <c r="D1499" s="1" t="s">
        <v>38</v>
      </c>
      <c r="E1499" s="1" t="s">
        <v>213</v>
      </c>
      <c r="F1499" s="17">
        <v>0.79791666666666705</v>
      </c>
      <c r="G1499" s="17">
        <v>0.79861111111111105</v>
      </c>
      <c r="H1499" s="17">
        <v>0.8125</v>
      </c>
      <c r="I1499" s="17">
        <f t="shared" si="506"/>
        <v>1.3888888888888951E-2</v>
      </c>
      <c r="K1499" s="1">
        <f t="shared" si="507"/>
        <v>20</v>
      </c>
      <c r="L1499" s="1">
        <v>1</v>
      </c>
    </row>
    <row r="1500" spans="1:12" hidden="1">
      <c r="A1500">
        <v>1491</v>
      </c>
      <c r="B1500" s="16">
        <v>43644</v>
      </c>
      <c r="C1500" t="s">
        <v>818</v>
      </c>
      <c r="D1500" s="1" t="s">
        <v>38</v>
      </c>
      <c r="E1500" s="1" t="s">
        <v>743</v>
      </c>
      <c r="F1500" s="17">
        <v>0.81388888888888899</v>
      </c>
      <c r="G1500" s="17">
        <v>0.81597222222222199</v>
      </c>
      <c r="H1500" s="17">
        <v>0.83611111111111103</v>
      </c>
      <c r="I1500" s="17">
        <f t="shared" si="506"/>
        <v>2.0138888888889039E-2</v>
      </c>
      <c r="K1500" s="1">
        <f t="shared" si="507"/>
        <v>29</v>
      </c>
      <c r="L1500" s="1">
        <v>1</v>
      </c>
    </row>
    <row r="1501" spans="1:12" hidden="1">
      <c r="A1501">
        <v>1492</v>
      </c>
      <c r="B1501" s="16">
        <v>43644</v>
      </c>
      <c r="C1501" t="s">
        <v>819</v>
      </c>
      <c r="D1501" s="1" t="s">
        <v>38</v>
      </c>
      <c r="E1501" s="1" t="s">
        <v>26</v>
      </c>
      <c r="F1501" s="17">
        <v>0.82291666666666696</v>
      </c>
      <c r="G1501" s="17">
        <v>0.82291666666666696</v>
      </c>
      <c r="H1501" s="17" t="s">
        <v>15</v>
      </c>
      <c r="I1501" s="17" t="e">
        <f t="shared" ref="I1501:I1508" si="508">H1501-G1501</f>
        <v>#VALUE!</v>
      </c>
      <c r="K1501" s="1" t="e">
        <f t="shared" ref="K1501:K1508" si="509">MINUTE(I1501)</f>
        <v>#VALUE!</v>
      </c>
      <c r="L1501" s="1">
        <v>1</v>
      </c>
    </row>
    <row r="1502" spans="1:12" hidden="1">
      <c r="A1502">
        <v>1493</v>
      </c>
      <c r="B1502" s="16">
        <v>43644</v>
      </c>
      <c r="C1502" t="s">
        <v>820</v>
      </c>
      <c r="D1502" s="1" t="s">
        <v>18</v>
      </c>
      <c r="E1502" s="1" t="s">
        <v>26</v>
      </c>
      <c r="F1502" s="17">
        <v>0.42013888888888901</v>
      </c>
      <c r="G1502" s="17">
        <v>0.420833333333333</v>
      </c>
      <c r="H1502" s="17">
        <v>0.43402777777777801</v>
      </c>
      <c r="I1502" s="17">
        <f t="shared" si="508"/>
        <v>1.3194444444445008E-2</v>
      </c>
      <c r="K1502" s="1">
        <f t="shared" si="509"/>
        <v>19</v>
      </c>
      <c r="L1502" s="1">
        <v>1</v>
      </c>
    </row>
    <row r="1503" spans="1:12" hidden="1">
      <c r="A1503">
        <v>1494</v>
      </c>
      <c r="B1503" s="16">
        <v>43644</v>
      </c>
      <c r="C1503" t="s">
        <v>64</v>
      </c>
      <c r="D1503" s="1" t="s">
        <v>18</v>
      </c>
      <c r="E1503" s="1" t="s">
        <v>19</v>
      </c>
      <c r="F1503" s="17">
        <v>0.39652777777777798</v>
      </c>
      <c r="G1503" s="17">
        <v>0.42777777777777798</v>
      </c>
      <c r="H1503" s="17">
        <v>0.44791666666666702</v>
      </c>
      <c r="I1503" s="17">
        <f t="shared" si="508"/>
        <v>2.0138888888889039E-2</v>
      </c>
      <c r="K1503" s="1">
        <f t="shared" si="509"/>
        <v>29</v>
      </c>
      <c r="L1503" s="1">
        <v>1</v>
      </c>
    </row>
    <row r="1504" spans="1:12" hidden="1">
      <c r="A1504">
        <v>1495</v>
      </c>
      <c r="B1504" s="16">
        <v>43644</v>
      </c>
      <c r="C1504" t="s">
        <v>821</v>
      </c>
      <c r="D1504" s="1" t="s">
        <v>18</v>
      </c>
      <c r="E1504" s="1" t="s">
        <v>19</v>
      </c>
      <c r="F1504" s="17">
        <v>0.45833333333333298</v>
      </c>
      <c r="G1504" s="17">
        <v>0.46180555555555602</v>
      </c>
      <c r="H1504" s="17">
        <v>0.47152777777777799</v>
      </c>
      <c r="I1504" s="17">
        <f t="shared" si="508"/>
        <v>9.7222222222219656E-3</v>
      </c>
      <c r="K1504" s="1">
        <f t="shared" si="509"/>
        <v>14</v>
      </c>
      <c r="L1504" s="1">
        <v>1</v>
      </c>
    </row>
    <row r="1505" spans="1:12" hidden="1">
      <c r="A1505">
        <v>1496</v>
      </c>
      <c r="B1505" s="16">
        <v>43644</v>
      </c>
      <c r="C1505" t="s">
        <v>113</v>
      </c>
      <c r="D1505" s="1" t="s">
        <v>18</v>
      </c>
      <c r="E1505" s="1" t="s">
        <v>26</v>
      </c>
      <c r="F1505" s="17">
        <v>0.39513888888888898</v>
      </c>
      <c r="G1505" s="17">
        <v>0.39930555555555602</v>
      </c>
      <c r="H1505" s="17">
        <v>0.42777777777777798</v>
      </c>
      <c r="I1505" s="17">
        <f t="shared" si="508"/>
        <v>2.8472222222221955E-2</v>
      </c>
      <c r="K1505" s="1">
        <f t="shared" si="509"/>
        <v>41</v>
      </c>
      <c r="L1505" s="1">
        <v>1</v>
      </c>
    </row>
    <row r="1506" spans="1:12" hidden="1">
      <c r="A1506">
        <v>1497</v>
      </c>
      <c r="B1506" s="16">
        <v>43644</v>
      </c>
      <c r="C1506" t="s">
        <v>822</v>
      </c>
      <c r="D1506" s="1" t="s">
        <v>18</v>
      </c>
      <c r="E1506" s="1" t="s">
        <v>26</v>
      </c>
      <c r="F1506" s="17">
        <v>0.358333333333333</v>
      </c>
      <c r="G1506" s="17">
        <v>0.359722222222222</v>
      </c>
      <c r="H1506" s="17">
        <v>0.375</v>
      </c>
      <c r="I1506" s="17">
        <f t="shared" si="508"/>
        <v>1.5277777777778001E-2</v>
      </c>
      <c r="K1506" s="1">
        <f t="shared" si="509"/>
        <v>22</v>
      </c>
      <c r="L1506" s="1">
        <v>1</v>
      </c>
    </row>
    <row r="1507" spans="1:12" hidden="1">
      <c r="A1507">
        <v>1498</v>
      </c>
      <c r="B1507" s="16">
        <v>43644</v>
      </c>
      <c r="C1507" t="s">
        <v>12</v>
      </c>
      <c r="D1507" s="1" t="s">
        <v>18</v>
      </c>
      <c r="E1507" s="1" t="s">
        <v>55</v>
      </c>
      <c r="F1507" s="17">
        <v>0.36111111111111099</v>
      </c>
      <c r="G1507" s="17">
        <v>0.375</v>
      </c>
      <c r="H1507" s="17">
        <v>0.37986111111111098</v>
      </c>
      <c r="I1507" s="17">
        <f t="shared" si="508"/>
        <v>4.8611111111109828E-3</v>
      </c>
      <c r="K1507" s="1">
        <f t="shared" si="509"/>
        <v>7</v>
      </c>
      <c r="L1507" s="1">
        <v>1</v>
      </c>
    </row>
    <row r="1508" spans="1:12" hidden="1">
      <c r="A1508">
        <v>1499</v>
      </c>
      <c r="B1508" s="16">
        <v>43644</v>
      </c>
      <c r="C1508" t="s">
        <v>779</v>
      </c>
      <c r="D1508" s="1" t="s">
        <v>18</v>
      </c>
      <c r="E1508" s="1" t="s">
        <v>19</v>
      </c>
      <c r="F1508" s="17">
        <v>0.36458333333333298</v>
      </c>
      <c r="G1508" s="17">
        <v>0.37986111111111098</v>
      </c>
      <c r="H1508" s="17">
        <v>0.390277777777778</v>
      </c>
      <c r="I1508" s="17">
        <f t="shared" si="508"/>
        <v>1.0416666666667018E-2</v>
      </c>
      <c r="K1508" s="1">
        <f t="shared" si="509"/>
        <v>15</v>
      </c>
      <c r="L1508" s="1">
        <v>1</v>
      </c>
    </row>
    <row r="1509" spans="1:12" hidden="1">
      <c r="A1509">
        <v>1500</v>
      </c>
      <c r="B1509" s="16">
        <v>43644</v>
      </c>
      <c r="C1509" t="s">
        <v>823</v>
      </c>
      <c r="D1509" s="1" t="s">
        <v>31</v>
      </c>
      <c r="E1509" s="1" t="s">
        <v>26</v>
      </c>
      <c r="F1509" s="17">
        <v>0.74166666666666703</v>
      </c>
      <c r="G1509" s="17">
        <v>0.74166666666666703</v>
      </c>
      <c r="H1509" s="17" t="s">
        <v>15</v>
      </c>
      <c r="I1509" s="17" t="e">
        <f t="shared" ref="I1509:I1522" si="510">H1509-G1509</f>
        <v>#VALUE!</v>
      </c>
      <c r="K1509" s="1" t="e">
        <f t="shared" ref="K1509:K1522" si="511">MINUTE(I1509)</f>
        <v>#VALUE!</v>
      </c>
      <c r="L1509" s="1">
        <v>1</v>
      </c>
    </row>
    <row r="1510" spans="1:12" hidden="1">
      <c r="A1510">
        <v>1501</v>
      </c>
      <c r="B1510" s="16">
        <v>43644</v>
      </c>
      <c r="C1510" t="s">
        <v>445</v>
      </c>
      <c r="D1510" s="1" t="s">
        <v>31</v>
      </c>
      <c r="E1510" s="1" t="s">
        <v>26</v>
      </c>
      <c r="F1510" s="17">
        <v>0.74236111111111103</v>
      </c>
      <c r="G1510" s="17">
        <v>0.74236111111111103</v>
      </c>
      <c r="H1510" s="17" t="s">
        <v>15</v>
      </c>
      <c r="I1510" s="17" t="e">
        <f t="shared" si="510"/>
        <v>#VALUE!</v>
      </c>
      <c r="K1510" s="1" t="e">
        <f t="shared" si="511"/>
        <v>#VALUE!</v>
      </c>
      <c r="L1510" s="1">
        <v>1</v>
      </c>
    </row>
    <row r="1511" spans="1:12" hidden="1">
      <c r="A1511">
        <v>1502</v>
      </c>
      <c r="B1511" s="16">
        <v>43644</v>
      </c>
      <c r="C1511" t="s">
        <v>824</v>
      </c>
      <c r="D1511" s="1" t="s">
        <v>31</v>
      </c>
      <c r="E1511" s="1" t="s">
        <v>26</v>
      </c>
      <c r="F1511" s="17">
        <v>0.72083333333333299</v>
      </c>
      <c r="G1511" s="17">
        <v>0.72083333333333299</v>
      </c>
      <c r="H1511" s="17" t="s">
        <v>15</v>
      </c>
      <c r="I1511" s="17" t="e">
        <f t="shared" si="510"/>
        <v>#VALUE!</v>
      </c>
      <c r="K1511" s="1" t="e">
        <f t="shared" si="511"/>
        <v>#VALUE!</v>
      </c>
      <c r="L1511" s="1">
        <v>1</v>
      </c>
    </row>
    <row r="1512" spans="1:12" hidden="1">
      <c r="A1512">
        <v>1503</v>
      </c>
      <c r="B1512" s="16">
        <v>43645</v>
      </c>
      <c r="C1512" t="s">
        <v>825</v>
      </c>
      <c r="D1512" s="1" t="s">
        <v>106</v>
      </c>
      <c r="E1512" s="1" t="s">
        <v>743</v>
      </c>
      <c r="F1512" s="17">
        <v>0.83333333333333304</v>
      </c>
      <c r="G1512" s="17">
        <v>0.84027777777777801</v>
      </c>
      <c r="H1512" s="17">
        <v>0.84722222222222199</v>
      </c>
      <c r="I1512" s="17">
        <f t="shared" si="510"/>
        <v>6.9444444444439757E-3</v>
      </c>
      <c r="K1512" s="1">
        <f t="shared" si="511"/>
        <v>10</v>
      </c>
      <c r="L1512" s="1">
        <v>1</v>
      </c>
    </row>
    <row r="1513" spans="1:12" hidden="1">
      <c r="A1513">
        <v>1504</v>
      </c>
      <c r="B1513" s="16">
        <v>43645</v>
      </c>
      <c r="C1513" t="s">
        <v>723</v>
      </c>
      <c r="D1513" s="1" t="s">
        <v>106</v>
      </c>
      <c r="E1513" s="1" t="s">
        <v>26</v>
      </c>
      <c r="F1513" s="17">
        <v>0.40972222222222199</v>
      </c>
      <c r="G1513" s="17">
        <v>0.41319444444444398</v>
      </c>
      <c r="H1513" s="17">
        <v>0.43055555555555602</v>
      </c>
      <c r="I1513" s="17">
        <f t="shared" si="510"/>
        <v>1.7361111111112049E-2</v>
      </c>
      <c r="K1513" s="1">
        <f t="shared" si="511"/>
        <v>25</v>
      </c>
      <c r="L1513" s="1">
        <v>1</v>
      </c>
    </row>
    <row r="1514" spans="1:12" hidden="1">
      <c r="A1514">
        <v>1505</v>
      </c>
      <c r="B1514" s="16">
        <v>43645</v>
      </c>
      <c r="C1514" t="s">
        <v>610</v>
      </c>
      <c r="D1514" s="1" t="s">
        <v>106</v>
      </c>
      <c r="E1514" s="1" t="s">
        <v>19</v>
      </c>
      <c r="F1514" s="17">
        <v>0.82638888888888895</v>
      </c>
      <c r="G1514" s="17">
        <v>0.82638888888888895</v>
      </c>
      <c r="H1514" s="17">
        <v>0.84027777777777801</v>
      </c>
      <c r="I1514" s="17">
        <f t="shared" si="510"/>
        <v>1.3888888888889062E-2</v>
      </c>
      <c r="K1514" s="1">
        <f t="shared" si="511"/>
        <v>20</v>
      </c>
      <c r="L1514" s="1">
        <v>1</v>
      </c>
    </row>
    <row r="1515" spans="1:12" hidden="1">
      <c r="A1515">
        <v>1506</v>
      </c>
      <c r="B1515" s="16">
        <v>43645</v>
      </c>
      <c r="C1515" t="s">
        <v>769</v>
      </c>
      <c r="D1515" s="1" t="s">
        <v>106</v>
      </c>
      <c r="E1515" s="1" t="s">
        <v>26</v>
      </c>
      <c r="F1515" s="17">
        <v>0.75</v>
      </c>
      <c r="G1515" s="17">
        <v>0.75</v>
      </c>
      <c r="H1515" s="17">
        <v>0.77083333333333304</v>
      </c>
      <c r="I1515" s="17">
        <f t="shared" si="510"/>
        <v>2.0833333333333037E-2</v>
      </c>
      <c r="K1515" s="1">
        <f t="shared" si="511"/>
        <v>30</v>
      </c>
      <c r="L1515" s="1">
        <v>1</v>
      </c>
    </row>
    <row r="1516" spans="1:12" hidden="1">
      <c r="A1516">
        <v>1507</v>
      </c>
      <c r="B1516" s="16">
        <v>43645</v>
      </c>
      <c r="C1516" t="s">
        <v>128</v>
      </c>
      <c r="D1516" s="1" t="s">
        <v>106</v>
      </c>
      <c r="E1516" s="1" t="s">
        <v>26</v>
      </c>
      <c r="F1516" s="17">
        <v>0.48958333333333298</v>
      </c>
      <c r="G1516" s="17">
        <v>0.49652777777777801</v>
      </c>
      <c r="H1516" s="17">
        <v>0.52083333333333304</v>
      </c>
      <c r="I1516" s="17">
        <f t="shared" si="510"/>
        <v>2.4305555555555025E-2</v>
      </c>
      <c r="K1516" s="1">
        <f t="shared" si="511"/>
        <v>35</v>
      </c>
      <c r="L1516" s="1">
        <v>1</v>
      </c>
    </row>
    <row r="1517" spans="1:12" hidden="1">
      <c r="A1517">
        <v>1508</v>
      </c>
      <c r="B1517" s="16">
        <v>43645</v>
      </c>
      <c r="C1517" t="s">
        <v>826</v>
      </c>
      <c r="D1517" s="1" t="s">
        <v>106</v>
      </c>
      <c r="E1517" s="1" t="s">
        <v>26</v>
      </c>
      <c r="F1517" s="17">
        <v>0.66666666666666696</v>
      </c>
      <c r="G1517" s="17">
        <v>0.67361111111111105</v>
      </c>
      <c r="H1517" s="17">
        <v>0.6875</v>
      </c>
      <c r="I1517" s="17">
        <f t="shared" si="510"/>
        <v>1.3888888888888951E-2</v>
      </c>
      <c r="K1517" s="1">
        <f t="shared" si="511"/>
        <v>20</v>
      </c>
      <c r="L1517" s="1">
        <v>1</v>
      </c>
    </row>
    <row r="1518" spans="1:12" hidden="1">
      <c r="A1518">
        <v>1509</v>
      </c>
      <c r="B1518" s="16">
        <v>43645</v>
      </c>
      <c r="C1518" t="s">
        <v>42</v>
      </c>
      <c r="D1518" s="1" t="s">
        <v>106</v>
      </c>
      <c r="E1518" s="1" t="s">
        <v>19</v>
      </c>
      <c r="F1518" s="17">
        <v>1505</v>
      </c>
      <c r="G1518" s="17">
        <v>0.62986111111111098</v>
      </c>
      <c r="H1518" s="17">
        <v>0.65277777777777801</v>
      </c>
      <c r="I1518" s="17">
        <f t="shared" si="510"/>
        <v>2.2916666666667029E-2</v>
      </c>
      <c r="K1518" s="1">
        <f t="shared" si="511"/>
        <v>33</v>
      </c>
      <c r="L1518" s="1">
        <v>1</v>
      </c>
    </row>
    <row r="1519" spans="1:12" hidden="1">
      <c r="A1519">
        <v>1510</v>
      </c>
      <c r="B1519" s="16">
        <v>43645</v>
      </c>
      <c r="C1519" t="s">
        <v>514</v>
      </c>
      <c r="D1519" s="1" t="s">
        <v>106</v>
      </c>
      <c r="E1519" s="1" t="s">
        <v>55</v>
      </c>
      <c r="F1519" s="17">
        <v>0.43263888888888902</v>
      </c>
      <c r="G1519" s="17">
        <v>0.44444444444444398</v>
      </c>
      <c r="H1519" s="17">
        <v>0.45138888888888901</v>
      </c>
      <c r="I1519" s="17">
        <f t="shared" si="510"/>
        <v>6.9444444444450304E-3</v>
      </c>
      <c r="K1519" s="1">
        <f t="shared" si="511"/>
        <v>10</v>
      </c>
      <c r="L1519" s="1">
        <v>1</v>
      </c>
    </row>
    <row r="1520" spans="1:12" hidden="1">
      <c r="A1520">
        <v>1511</v>
      </c>
      <c r="B1520" s="16">
        <v>43645</v>
      </c>
      <c r="C1520" t="s">
        <v>307</v>
      </c>
      <c r="D1520" s="1" t="s">
        <v>106</v>
      </c>
      <c r="E1520" s="1" t="s">
        <v>26</v>
      </c>
      <c r="F1520" s="17">
        <v>0.83472222222222203</v>
      </c>
      <c r="G1520" s="17">
        <v>0.84027777777777801</v>
      </c>
      <c r="H1520" s="17">
        <v>0.86111111111111105</v>
      </c>
      <c r="I1520" s="17">
        <f t="shared" si="510"/>
        <v>2.0833333333333037E-2</v>
      </c>
      <c r="K1520" s="1">
        <f t="shared" si="511"/>
        <v>30</v>
      </c>
      <c r="L1520" s="1">
        <v>1</v>
      </c>
    </row>
    <row r="1521" spans="1:12" hidden="1">
      <c r="A1521">
        <v>1512</v>
      </c>
      <c r="B1521" s="16">
        <v>43645</v>
      </c>
      <c r="C1521" t="s">
        <v>140</v>
      </c>
      <c r="D1521" s="1" t="s">
        <v>106</v>
      </c>
      <c r="E1521" s="1" t="s">
        <v>26</v>
      </c>
      <c r="F1521" s="17">
        <v>0.60486111111111096</v>
      </c>
      <c r="G1521" s="17">
        <v>0.60624999999999996</v>
      </c>
      <c r="H1521" s="17">
        <v>0.625</v>
      </c>
      <c r="I1521" s="17">
        <f t="shared" si="510"/>
        <v>1.8750000000000044E-2</v>
      </c>
      <c r="K1521" s="1">
        <f t="shared" si="511"/>
        <v>27</v>
      </c>
      <c r="L1521" s="1">
        <v>1</v>
      </c>
    </row>
    <row r="1522" spans="1:12" hidden="1">
      <c r="A1522">
        <v>1513</v>
      </c>
      <c r="B1522" s="16">
        <v>43645</v>
      </c>
      <c r="C1522" t="s">
        <v>827</v>
      </c>
      <c r="D1522" s="1" t="s">
        <v>106</v>
      </c>
      <c r="E1522" s="1" t="s">
        <v>26</v>
      </c>
      <c r="F1522" s="17">
        <v>0.72777777777777797</v>
      </c>
      <c r="G1522" s="17">
        <v>0.73124999999999996</v>
      </c>
      <c r="H1522" s="17">
        <v>0.75</v>
      </c>
      <c r="I1522" s="17">
        <f t="shared" si="510"/>
        <v>1.8750000000000044E-2</v>
      </c>
      <c r="K1522" s="1">
        <f t="shared" si="511"/>
        <v>27</v>
      </c>
      <c r="L1522" s="1">
        <v>1</v>
      </c>
    </row>
    <row r="1523" spans="1:12" hidden="1">
      <c r="A1523">
        <v>1514</v>
      </c>
      <c r="B1523" s="16">
        <v>43645</v>
      </c>
      <c r="C1523" t="s">
        <v>828</v>
      </c>
      <c r="D1523" s="1" t="s">
        <v>13</v>
      </c>
      <c r="E1523" s="1" t="s">
        <v>29</v>
      </c>
      <c r="F1523" s="17">
        <v>0.82291666666666696</v>
      </c>
      <c r="G1523" s="17">
        <v>0.82638888888888895</v>
      </c>
      <c r="H1523" s="17">
        <v>0.82916666666666705</v>
      </c>
      <c r="I1523" s="17">
        <f t="shared" ref="I1523:I1529" si="512">H1523-G1523</f>
        <v>2.777777777778101E-3</v>
      </c>
      <c r="K1523" s="1">
        <f t="shared" ref="K1523:K1529" si="513">MINUTE(I1523)</f>
        <v>4</v>
      </c>
      <c r="L1523" s="1">
        <v>1</v>
      </c>
    </row>
    <row r="1524" spans="1:12" hidden="1">
      <c r="A1524">
        <v>1515</v>
      </c>
      <c r="B1524" s="16">
        <v>43645</v>
      </c>
      <c r="C1524" t="s">
        <v>788</v>
      </c>
      <c r="D1524" s="1" t="s">
        <v>13</v>
      </c>
      <c r="E1524" s="1" t="s">
        <v>21</v>
      </c>
      <c r="F1524" s="17">
        <v>0.43611111111111101</v>
      </c>
      <c r="G1524" s="17">
        <v>0.45138888888888901</v>
      </c>
      <c r="H1524" s="17">
        <v>0.46527777777777801</v>
      </c>
      <c r="I1524" s="17">
        <f t="shared" si="512"/>
        <v>1.3888888888889006E-2</v>
      </c>
      <c r="K1524" s="1">
        <f t="shared" si="513"/>
        <v>20</v>
      </c>
      <c r="L1524" s="1">
        <v>1</v>
      </c>
    </row>
    <row r="1525" spans="1:12" hidden="1">
      <c r="A1525">
        <v>1516</v>
      </c>
      <c r="B1525" s="16">
        <v>43645</v>
      </c>
      <c r="C1525" t="s">
        <v>34</v>
      </c>
      <c r="D1525" s="1" t="s">
        <v>13</v>
      </c>
      <c r="E1525" s="1" t="s">
        <v>26</v>
      </c>
      <c r="F1525" s="17">
        <v>0.36249999999999999</v>
      </c>
      <c r="G1525" s="17">
        <v>0.36805555555555602</v>
      </c>
      <c r="H1525" s="17">
        <v>0.39583333333333298</v>
      </c>
      <c r="I1525" s="17">
        <f t="shared" si="512"/>
        <v>2.7777777777776957E-2</v>
      </c>
      <c r="K1525" s="1">
        <f t="shared" si="513"/>
        <v>40</v>
      </c>
      <c r="L1525" s="1">
        <v>1</v>
      </c>
    </row>
    <row r="1526" spans="1:12" hidden="1">
      <c r="A1526">
        <v>1517</v>
      </c>
      <c r="B1526" s="16">
        <v>43645</v>
      </c>
      <c r="C1526" t="s">
        <v>559</v>
      </c>
      <c r="D1526" s="1" t="s">
        <v>13</v>
      </c>
      <c r="E1526" s="1" t="s">
        <v>26</v>
      </c>
      <c r="F1526" s="17">
        <v>0.58750000000000002</v>
      </c>
      <c r="G1526" s="17">
        <v>0.58750000000000002</v>
      </c>
      <c r="H1526" s="17" t="s">
        <v>15</v>
      </c>
      <c r="I1526" s="17" t="e">
        <f t="shared" si="512"/>
        <v>#VALUE!</v>
      </c>
      <c r="K1526" s="1" t="e">
        <f t="shared" si="513"/>
        <v>#VALUE!</v>
      </c>
      <c r="L1526" s="1">
        <v>1</v>
      </c>
    </row>
    <row r="1527" spans="1:12" hidden="1">
      <c r="A1527">
        <v>1518</v>
      </c>
      <c r="B1527" s="16">
        <v>43645</v>
      </c>
      <c r="C1527" t="s">
        <v>92</v>
      </c>
      <c r="D1527" s="1" t="s">
        <v>13</v>
      </c>
      <c r="E1527" s="1" t="s">
        <v>122</v>
      </c>
      <c r="F1527" s="17">
        <v>0.77500000000000002</v>
      </c>
      <c r="G1527" s="17">
        <v>0.79166666666666696</v>
      </c>
      <c r="H1527" s="17">
        <v>0.80486111111111103</v>
      </c>
      <c r="I1527" s="17">
        <f t="shared" si="512"/>
        <v>1.3194444444444065E-2</v>
      </c>
      <c r="K1527" s="1">
        <f t="shared" si="513"/>
        <v>19</v>
      </c>
      <c r="L1527" s="1">
        <v>1</v>
      </c>
    </row>
    <row r="1528" spans="1:12" hidden="1">
      <c r="A1528">
        <v>1519</v>
      </c>
      <c r="B1528" s="16">
        <v>43645</v>
      </c>
      <c r="C1528" t="s">
        <v>829</v>
      </c>
      <c r="D1528" s="1" t="s">
        <v>13</v>
      </c>
      <c r="E1528" s="1" t="s">
        <v>830</v>
      </c>
      <c r="F1528" s="17">
        <v>0.55902777777777801</v>
      </c>
      <c r="G1528" s="17">
        <v>0.56111111111111101</v>
      </c>
      <c r="H1528" s="17">
        <v>0.56944444444444398</v>
      </c>
      <c r="I1528" s="17">
        <f t="shared" si="512"/>
        <v>8.3333333333329707E-3</v>
      </c>
      <c r="K1528" s="1">
        <f t="shared" si="513"/>
        <v>12</v>
      </c>
      <c r="L1528" s="1">
        <v>1</v>
      </c>
    </row>
    <row r="1529" spans="1:12" hidden="1">
      <c r="A1529">
        <v>1520</v>
      </c>
      <c r="B1529" s="16">
        <v>43645</v>
      </c>
      <c r="C1529" t="s">
        <v>823</v>
      </c>
      <c r="D1529" s="1" t="s">
        <v>13</v>
      </c>
      <c r="E1529" s="1" t="s">
        <v>55</v>
      </c>
      <c r="F1529" s="17">
        <v>0.33333333333333298</v>
      </c>
      <c r="G1529" s="17">
        <v>0.34722222222222199</v>
      </c>
      <c r="H1529" s="17">
        <v>0.359027777777778</v>
      </c>
      <c r="I1529" s="17">
        <f t="shared" si="512"/>
        <v>1.1805555555556013E-2</v>
      </c>
      <c r="K1529" s="1">
        <f t="shared" si="513"/>
        <v>17</v>
      </c>
      <c r="L1529" s="1">
        <v>1</v>
      </c>
    </row>
    <row r="1530" spans="1:12" hidden="1">
      <c r="A1530">
        <v>1521</v>
      </c>
      <c r="B1530" s="16">
        <v>43646</v>
      </c>
      <c r="C1530" t="s">
        <v>831</v>
      </c>
      <c r="D1530" s="1" t="s">
        <v>13</v>
      </c>
      <c r="E1530" s="1" t="s">
        <v>26</v>
      </c>
      <c r="F1530" s="17">
        <v>0.5</v>
      </c>
      <c r="G1530" s="17">
        <v>0.51041666666666696</v>
      </c>
      <c r="H1530" s="17" t="s">
        <v>15</v>
      </c>
      <c r="I1530" s="17" t="e">
        <f t="shared" ref="I1530:I1535" si="514">H1530-G1530</f>
        <v>#VALUE!</v>
      </c>
      <c r="K1530" s="1" t="e">
        <f t="shared" ref="K1530:K1535" si="515">MINUTE(I1530)</f>
        <v>#VALUE!</v>
      </c>
      <c r="L1530" s="1">
        <v>1</v>
      </c>
    </row>
    <row r="1531" spans="1:12" hidden="1">
      <c r="A1531">
        <v>1522</v>
      </c>
      <c r="B1531" s="16">
        <v>43646</v>
      </c>
      <c r="C1531" t="s">
        <v>69</v>
      </c>
      <c r="D1531" s="1" t="s">
        <v>18</v>
      </c>
      <c r="E1531" s="1" t="s">
        <v>26</v>
      </c>
      <c r="F1531" s="17">
        <v>0.47916666666666702</v>
      </c>
      <c r="G1531" s="17">
        <v>0.484027777777778</v>
      </c>
      <c r="H1531" s="17">
        <v>0.50694444444444398</v>
      </c>
      <c r="I1531" s="17">
        <f t="shared" si="514"/>
        <v>2.2916666666665975E-2</v>
      </c>
      <c r="K1531" s="1">
        <f t="shared" si="515"/>
        <v>33</v>
      </c>
      <c r="L1531" s="1">
        <v>1</v>
      </c>
    </row>
    <row r="1532" spans="1:12" hidden="1">
      <c r="A1532">
        <v>1523</v>
      </c>
      <c r="B1532" s="16">
        <v>43646</v>
      </c>
      <c r="C1532" t="s">
        <v>832</v>
      </c>
      <c r="D1532" s="1" t="s">
        <v>18</v>
      </c>
      <c r="E1532" s="1" t="s">
        <v>29</v>
      </c>
      <c r="F1532" s="17">
        <v>0.56597222222222199</v>
      </c>
      <c r="G1532" s="17">
        <v>0.56597222222222199</v>
      </c>
      <c r="H1532" s="17">
        <v>0.57013888888888897</v>
      </c>
      <c r="I1532" s="17">
        <f t="shared" si="514"/>
        <v>4.1666666666669849E-3</v>
      </c>
      <c r="K1532" s="1">
        <f t="shared" si="515"/>
        <v>6</v>
      </c>
      <c r="L1532" s="1">
        <v>1</v>
      </c>
    </row>
    <row r="1533" spans="1:12" hidden="1">
      <c r="A1533">
        <v>1524</v>
      </c>
      <c r="B1533" s="16">
        <v>43646</v>
      </c>
      <c r="C1533" t="s">
        <v>439</v>
      </c>
      <c r="D1533" s="1" t="s">
        <v>18</v>
      </c>
      <c r="E1533" s="1" t="s">
        <v>26</v>
      </c>
      <c r="F1533" s="17">
        <v>0.64930555555555602</v>
      </c>
      <c r="G1533" s="17">
        <v>0.64930555555555602</v>
      </c>
      <c r="H1533" s="17">
        <v>0.67638888888888904</v>
      </c>
      <c r="I1533" s="17">
        <f t="shared" si="514"/>
        <v>2.7083333333333015E-2</v>
      </c>
      <c r="K1533" s="1">
        <f t="shared" si="515"/>
        <v>39</v>
      </c>
      <c r="L1533" s="1">
        <v>1</v>
      </c>
    </row>
    <row r="1534" spans="1:12" hidden="1">
      <c r="A1534">
        <v>1525</v>
      </c>
      <c r="B1534" s="16">
        <v>43646</v>
      </c>
      <c r="C1534" t="s">
        <v>60</v>
      </c>
      <c r="D1534" s="1" t="s">
        <v>18</v>
      </c>
      <c r="E1534" s="1" t="s">
        <v>26</v>
      </c>
      <c r="F1534" s="17">
        <v>0.70277777777777795</v>
      </c>
      <c r="G1534" s="17">
        <v>0.70625000000000004</v>
      </c>
      <c r="H1534" s="17">
        <v>0.72083333333333299</v>
      </c>
      <c r="I1534" s="17">
        <f t="shared" si="514"/>
        <v>1.4583333333332948E-2</v>
      </c>
      <c r="K1534" s="1">
        <f t="shared" si="515"/>
        <v>21</v>
      </c>
      <c r="L1534" s="1">
        <v>1</v>
      </c>
    </row>
    <row r="1535" spans="1:12" hidden="1">
      <c r="A1535">
        <v>1526</v>
      </c>
      <c r="B1535" s="16">
        <v>43646</v>
      </c>
      <c r="C1535" t="s">
        <v>545</v>
      </c>
      <c r="D1535" s="1" t="s">
        <v>18</v>
      </c>
      <c r="E1535" s="1" t="s">
        <v>26</v>
      </c>
      <c r="F1535" s="17">
        <v>0.77777777777777801</v>
      </c>
      <c r="G1535" s="17">
        <v>0.77847222222222201</v>
      </c>
      <c r="H1535" s="17">
        <v>0.79305555555555596</v>
      </c>
      <c r="I1535" s="17">
        <f t="shared" si="514"/>
        <v>1.4583333333333948E-2</v>
      </c>
      <c r="K1535" s="1">
        <f t="shared" si="515"/>
        <v>21</v>
      </c>
      <c r="L1535" s="1">
        <v>1</v>
      </c>
    </row>
    <row r="1536" spans="1:12" hidden="1">
      <c r="A1536">
        <v>1527</v>
      </c>
      <c r="B1536" s="16">
        <v>43647</v>
      </c>
      <c r="C1536" t="s">
        <v>833</v>
      </c>
      <c r="D1536" s="1" t="s">
        <v>38</v>
      </c>
      <c r="E1536" s="1" t="s">
        <v>26</v>
      </c>
      <c r="F1536" s="17">
        <v>0.57499999999999996</v>
      </c>
      <c r="G1536" s="17">
        <v>0.57499999999999996</v>
      </c>
      <c r="H1536" s="17">
        <v>0.60763888888888895</v>
      </c>
      <c r="I1536" s="17">
        <f t="shared" ref="I1536:I1543" si="516">H1536-G1536</f>
        <v>3.2638888888888995E-2</v>
      </c>
      <c r="K1536" s="1">
        <f t="shared" ref="K1536:K1543" si="517">MINUTE(I1536)</f>
        <v>47</v>
      </c>
      <c r="L1536" s="1">
        <v>1</v>
      </c>
    </row>
    <row r="1537" spans="1:12" hidden="1">
      <c r="A1537">
        <v>1528</v>
      </c>
      <c r="B1537" s="16">
        <v>43647</v>
      </c>
      <c r="C1537" t="s">
        <v>65</v>
      </c>
      <c r="D1537" s="1" t="s">
        <v>38</v>
      </c>
      <c r="E1537" s="1" t="s">
        <v>830</v>
      </c>
      <c r="F1537" s="17">
        <v>0.45833333333333298</v>
      </c>
      <c r="G1537" s="17">
        <v>0.45902777777777798</v>
      </c>
      <c r="H1537" s="17">
        <v>0.49652777777777801</v>
      </c>
      <c r="I1537" s="17">
        <f t="shared" si="516"/>
        <v>3.7500000000000033E-2</v>
      </c>
      <c r="K1537" s="1">
        <f t="shared" si="517"/>
        <v>54</v>
      </c>
      <c r="L1537" s="1">
        <v>1</v>
      </c>
    </row>
    <row r="1538" spans="1:12" hidden="1">
      <c r="A1538">
        <v>1529</v>
      </c>
      <c r="B1538" s="16">
        <v>43647</v>
      </c>
      <c r="C1538" t="s">
        <v>834</v>
      </c>
      <c r="D1538" s="1" t="s">
        <v>38</v>
      </c>
      <c r="E1538" s="1" t="s">
        <v>26</v>
      </c>
      <c r="F1538" s="17">
        <v>0.43194444444444402</v>
      </c>
      <c r="G1538" s="17">
        <v>0.4375</v>
      </c>
      <c r="H1538" s="17">
        <v>0.45138888888888901</v>
      </c>
      <c r="I1538" s="17">
        <f t="shared" si="516"/>
        <v>1.3888888888889006E-2</v>
      </c>
      <c r="K1538" s="1">
        <f t="shared" si="517"/>
        <v>20</v>
      </c>
      <c r="L1538" s="1">
        <v>1</v>
      </c>
    </row>
    <row r="1539" spans="1:12" hidden="1">
      <c r="A1539">
        <v>1530</v>
      </c>
      <c r="B1539" s="16">
        <v>43647</v>
      </c>
      <c r="C1539" t="s">
        <v>107</v>
      </c>
      <c r="D1539" s="1" t="s">
        <v>106</v>
      </c>
      <c r="E1539" s="1" t="s">
        <v>19</v>
      </c>
      <c r="F1539" s="17">
        <v>0.57361111111111096</v>
      </c>
      <c r="G1539" s="17">
        <v>0.57361111111111096</v>
      </c>
      <c r="H1539" s="17">
        <v>0.59027777777777801</v>
      </c>
      <c r="I1539" s="17">
        <f t="shared" si="516"/>
        <v>1.6666666666667052E-2</v>
      </c>
      <c r="K1539" s="1">
        <f t="shared" si="517"/>
        <v>24</v>
      </c>
      <c r="L1539" s="1">
        <v>1</v>
      </c>
    </row>
    <row r="1540" spans="1:12" hidden="1">
      <c r="A1540">
        <v>1531</v>
      </c>
      <c r="B1540" s="16">
        <v>43647</v>
      </c>
      <c r="C1540" t="s">
        <v>835</v>
      </c>
      <c r="D1540" s="1" t="s">
        <v>106</v>
      </c>
      <c r="E1540" s="1" t="s">
        <v>29</v>
      </c>
      <c r="F1540" s="17">
        <v>0.81597222222222199</v>
      </c>
      <c r="G1540" s="17">
        <v>0.81597222222222199</v>
      </c>
      <c r="H1540" s="17">
        <v>0.83333333333333304</v>
      </c>
      <c r="I1540" s="17">
        <f t="shared" si="516"/>
        <v>1.7361111111111049E-2</v>
      </c>
      <c r="K1540" s="1">
        <f t="shared" si="517"/>
        <v>25</v>
      </c>
      <c r="L1540" s="1">
        <v>1</v>
      </c>
    </row>
    <row r="1541" spans="1:12" hidden="1">
      <c r="A1541">
        <v>1532</v>
      </c>
      <c r="B1541" s="16">
        <v>43647</v>
      </c>
      <c r="C1541" t="s">
        <v>265</v>
      </c>
      <c r="D1541" s="1" t="s">
        <v>106</v>
      </c>
      <c r="E1541" s="1" t="s">
        <v>29</v>
      </c>
      <c r="F1541" s="17">
        <v>0.80555555555555503</v>
      </c>
      <c r="G1541" s="17">
        <v>0.80555555555555503</v>
      </c>
      <c r="H1541" s="17">
        <v>0.81597222222222199</v>
      </c>
      <c r="I1541" s="17">
        <f t="shared" si="516"/>
        <v>1.0416666666666963E-2</v>
      </c>
      <c r="K1541" s="1">
        <f t="shared" si="517"/>
        <v>15</v>
      </c>
      <c r="L1541" s="1">
        <v>1</v>
      </c>
    </row>
    <row r="1542" spans="1:12" hidden="1">
      <c r="A1542">
        <v>1533</v>
      </c>
      <c r="B1542" s="16">
        <v>43647</v>
      </c>
      <c r="C1542" t="s">
        <v>12</v>
      </c>
      <c r="D1542" s="1" t="s">
        <v>106</v>
      </c>
      <c r="E1542" s="1" t="s">
        <v>26</v>
      </c>
      <c r="F1542" s="17">
        <v>0.71736111111111101</v>
      </c>
      <c r="G1542" s="17">
        <v>0.72222222222222199</v>
      </c>
      <c r="H1542" s="17">
        <v>0.74305555555555503</v>
      </c>
      <c r="I1542" s="17">
        <f t="shared" si="516"/>
        <v>2.0833333333333037E-2</v>
      </c>
      <c r="K1542" s="1">
        <f t="shared" si="517"/>
        <v>30</v>
      </c>
      <c r="L1542" s="1">
        <v>1</v>
      </c>
    </row>
    <row r="1543" spans="1:12" hidden="1">
      <c r="A1543">
        <v>1534</v>
      </c>
      <c r="B1543" s="16">
        <v>43647</v>
      </c>
      <c r="C1543" t="s">
        <v>694</v>
      </c>
      <c r="D1543" s="1" t="s">
        <v>106</v>
      </c>
      <c r="E1543" s="1" t="s">
        <v>191</v>
      </c>
      <c r="F1543" s="17">
        <v>0.76319444444444395</v>
      </c>
      <c r="G1543" s="17">
        <v>0.76388888888888895</v>
      </c>
      <c r="H1543" s="17">
        <v>0.77777777777777801</v>
      </c>
      <c r="I1543" s="17">
        <f t="shared" si="516"/>
        <v>1.3888888888889062E-2</v>
      </c>
      <c r="K1543" s="1">
        <f t="shared" si="517"/>
        <v>20</v>
      </c>
      <c r="L1543" s="1">
        <v>1</v>
      </c>
    </row>
    <row r="1544" spans="1:12">
      <c r="A1544">
        <v>1535</v>
      </c>
      <c r="B1544" s="16">
        <v>43647</v>
      </c>
      <c r="C1544" t="s">
        <v>836</v>
      </c>
      <c r="D1544" s="1" t="s">
        <v>18</v>
      </c>
      <c r="E1544" s="1" t="s">
        <v>26</v>
      </c>
      <c r="F1544" s="17">
        <v>0.65902777777777799</v>
      </c>
      <c r="G1544" s="17">
        <v>0.66041666666666698</v>
      </c>
      <c r="H1544" s="17">
        <v>0.68055555555555503</v>
      </c>
      <c r="I1544" s="17">
        <f t="shared" ref="I1544:I1550" si="518">H1544-G1544</f>
        <v>2.013888888888804E-2</v>
      </c>
      <c r="K1544" s="1">
        <f t="shared" ref="K1544:K1550" si="519">MINUTE(I1544)</f>
        <v>29</v>
      </c>
      <c r="L1544" s="1">
        <v>1</v>
      </c>
    </row>
    <row r="1545" spans="1:12">
      <c r="A1545">
        <v>1536</v>
      </c>
      <c r="B1545" s="16">
        <v>43647</v>
      </c>
      <c r="C1545" t="s">
        <v>71</v>
      </c>
      <c r="D1545" s="1" t="s">
        <v>18</v>
      </c>
      <c r="E1545" s="1" t="s">
        <v>19</v>
      </c>
      <c r="F1545" s="17">
        <v>0.68958333333333299</v>
      </c>
      <c r="G1545" s="17">
        <v>0.69166666666666698</v>
      </c>
      <c r="H1545" s="17">
        <v>0.71736111111111101</v>
      </c>
      <c r="I1545" s="17">
        <f t="shared" si="518"/>
        <v>2.569444444444402E-2</v>
      </c>
      <c r="K1545" s="1">
        <f t="shared" si="519"/>
        <v>37</v>
      </c>
      <c r="L1545" s="1">
        <v>1</v>
      </c>
    </row>
    <row r="1546" spans="1:12">
      <c r="A1546">
        <v>1537</v>
      </c>
      <c r="B1546" s="16">
        <v>43647</v>
      </c>
      <c r="C1546" t="s">
        <v>756</v>
      </c>
      <c r="D1546" s="1" t="s">
        <v>18</v>
      </c>
      <c r="E1546" s="1" t="s">
        <v>19</v>
      </c>
      <c r="F1546" s="17">
        <v>0.72777777777777797</v>
      </c>
      <c r="G1546" s="17">
        <v>0.72916666666666696</v>
      </c>
      <c r="H1546" s="17">
        <v>0.74791666666666701</v>
      </c>
      <c r="I1546" s="17">
        <f t="shared" si="518"/>
        <v>1.8750000000000044E-2</v>
      </c>
      <c r="K1546" s="1">
        <f t="shared" si="519"/>
        <v>27</v>
      </c>
      <c r="L1546" s="1">
        <v>1</v>
      </c>
    </row>
    <row r="1547" spans="1:12">
      <c r="A1547">
        <v>1538</v>
      </c>
      <c r="B1547" s="16">
        <v>43647</v>
      </c>
      <c r="C1547" t="s">
        <v>837</v>
      </c>
      <c r="D1547" s="1" t="s">
        <v>18</v>
      </c>
      <c r="E1547" s="1" t="s">
        <v>26</v>
      </c>
      <c r="F1547" s="17">
        <v>0.82152777777777797</v>
      </c>
      <c r="G1547" s="17">
        <v>0.82708333333333295</v>
      </c>
      <c r="H1547" s="17">
        <v>0.844444444444444</v>
      </c>
      <c r="I1547" s="17">
        <f t="shared" si="518"/>
        <v>1.7361111111111049E-2</v>
      </c>
      <c r="K1547" s="1">
        <f t="shared" si="519"/>
        <v>25</v>
      </c>
      <c r="L1547" s="1">
        <v>1</v>
      </c>
    </row>
    <row r="1548" spans="1:12">
      <c r="A1548">
        <v>1539</v>
      </c>
      <c r="B1548" s="16">
        <v>43647</v>
      </c>
      <c r="C1548" t="s">
        <v>265</v>
      </c>
      <c r="D1548" s="1" t="s">
        <v>18</v>
      </c>
      <c r="E1548" s="1" t="s">
        <v>29</v>
      </c>
      <c r="F1548" s="17">
        <v>0.78472222222222199</v>
      </c>
      <c r="G1548" s="17">
        <v>0.78472222222222199</v>
      </c>
      <c r="H1548" s="17">
        <v>0.80138888888888904</v>
      </c>
      <c r="I1548" s="17">
        <f t="shared" si="518"/>
        <v>1.6666666666667052E-2</v>
      </c>
      <c r="K1548" s="1">
        <f t="shared" si="519"/>
        <v>24</v>
      </c>
      <c r="L1548" s="1">
        <v>1</v>
      </c>
    </row>
    <row r="1549" spans="1:12">
      <c r="A1549">
        <v>1540</v>
      </c>
      <c r="B1549" s="16">
        <v>43647</v>
      </c>
      <c r="C1549" t="s">
        <v>838</v>
      </c>
      <c r="D1549" s="1" t="s">
        <v>18</v>
      </c>
      <c r="E1549" s="1" t="s">
        <v>29</v>
      </c>
      <c r="F1549" s="17">
        <v>0.82916666666666705</v>
      </c>
      <c r="G1549" s="17">
        <v>0.83333333333333304</v>
      </c>
      <c r="H1549" s="17">
        <v>0.85972222222222205</v>
      </c>
      <c r="I1549" s="17">
        <f t="shared" si="518"/>
        <v>2.6388888888889017E-2</v>
      </c>
      <c r="K1549" s="1">
        <f t="shared" si="519"/>
        <v>38</v>
      </c>
      <c r="L1549" s="1">
        <v>1</v>
      </c>
    </row>
    <row r="1550" spans="1:12">
      <c r="A1550">
        <v>1541</v>
      </c>
      <c r="B1550" s="16">
        <v>43647</v>
      </c>
      <c r="C1550" t="s">
        <v>839</v>
      </c>
      <c r="D1550" s="1" t="s">
        <v>18</v>
      </c>
      <c r="E1550" s="1" t="s">
        <v>26</v>
      </c>
      <c r="F1550" s="17">
        <v>0.71597222222222201</v>
      </c>
      <c r="G1550" s="17">
        <v>0.75</v>
      </c>
      <c r="H1550" s="17">
        <v>0.76666666666666705</v>
      </c>
      <c r="I1550" s="17">
        <f t="shared" si="518"/>
        <v>1.6666666666667052E-2</v>
      </c>
      <c r="K1550" s="1">
        <f t="shared" si="519"/>
        <v>24</v>
      </c>
      <c r="L1550" s="1">
        <v>1</v>
      </c>
    </row>
    <row r="1551" spans="1:12" hidden="1">
      <c r="A1551">
        <v>1542</v>
      </c>
      <c r="B1551" s="16">
        <v>43647</v>
      </c>
      <c r="C1551" t="s">
        <v>64</v>
      </c>
      <c r="D1551" s="1" t="s">
        <v>13</v>
      </c>
      <c r="E1551" s="1" t="s">
        <v>29</v>
      </c>
      <c r="F1551" s="17">
        <v>0.65972222222222199</v>
      </c>
      <c r="G1551" s="17">
        <v>0.66666666666666696</v>
      </c>
      <c r="H1551" s="17">
        <v>0.67916666666666703</v>
      </c>
      <c r="I1551" s="17">
        <f t="shared" ref="I1551:I1552" si="520">H1551-G1551</f>
        <v>1.2500000000000067E-2</v>
      </c>
      <c r="K1551" s="1">
        <f t="shared" ref="K1551:K1552" si="521">MINUTE(I1551)</f>
        <v>18</v>
      </c>
      <c r="L1551" s="1">
        <v>1</v>
      </c>
    </row>
    <row r="1552" spans="1:12" hidden="1">
      <c r="A1552">
        <v>1543</v>
      </c>
      <c r="B1552" s="16">
        <v>43647</v>
      </c>
      <c r="C1552" t="s">
        <v>201</v>
      </c>
      <c r="D1552" s="1" t="s">
        <v>13</v>
      </c>
      <c r="E1552" s="1" t="s">
        <v>26</v>
      </c>
      <c r="F1552" s="17">
        <v>0.70902777777777803</v>
      </c>
      <c r="G1552" s="17">
        <v>0.71527777777777801</v>
      </c>
      <c r="H1552" s="17">
        <v>0.73958333333333304</v>
      </c>
      <c r="I1552" s="17">
        <f t="shared" si="520"/>
        <v>2.4305555555555025E-2</v>
      </c>
      <c r="K1552" s="1">
        <f t="shared" si="521"/>
        <v>35</v>
      </c>
      <c r="L1552" s="1">
        <v>1</v>
      </c>
    </row>
    <row r="1553" spans="1:12">
      <c r="A1553">
        <v>1544</v>
      </c>
      <c r="B1553" s="16">
        <v>43648</v>
      </c>
      <c r="C1553" t="s">
        <v>47</v>
      </c>
      <c r="D1553" s="1" t="s">
        <v>18</v>
      </c>
      <c r="E1553" s="1" t="s">
        <v>26</v>
      </c>
      <c r="F1553" s="17">
        <v>0.68472222222222201</v>
      </c>
      <c r="G1553" s="17">
        <v>0.68472222222222201</v>
      </c>
      <c r="H1553" s="17">
        <v>0.70833333333333304</v>
      </c>
      <c r="I1553" s="17">
        <f t="shared" ref="I1553:I1565" si="522">H1553-G1553</f>
        <v>2.3611111111111027E-2</v>
      </c>
      <c r="K1553" s="1">
        <f t="shared" ref="K1553:K1565" si="523">MINUTE(I1553)</f>
        <v>34</v>
      </c>
      <c r="L1553" s="1">
        <v>1</v>
      </c>
    </row>
    <row r="1554" spans="1:12">
      <c r="A1554">
        <v>1545</v>
      </c>
      <c r="B1554" s="16">
        <v>43648</v>
      </c>
      <c r="C1554" t="s">
        <v>806</v>
      </c>
      <c r="D1554" s="1" t="s">
        <v>18</v>
      </c>
      <c r="E1554" s="1" t="s">
        <v>21</v>
      </c>
      <c r="F1554" s="17">
        <v>0.73680555555555605</v>
      </c>
      <c r="G1554" s="17">
        <v>0.75</v>
      </c>
      <c r="H1554" s="17">
        <v>0.77083333333333304</v>
      </c>
      <c r="I1554" s="17">
        <f t="shared" si="522"/>
        <v>2.0833333333333037E-2</v>
      </c>
      <c r="K1554" s="1">
        <f t="shared" si="523"/>
        <v>30</v>
      </c>
      <c r="L1554" s="1">
        <v>1</v>
      </c>
    </row>
    <row r="1555" spans="1:12">
      <c r="A1555">
        <v>1546</v>
      </c>
      <c r="B1555" s="16">
        <v>43648</v>
      </c>
      <c r="C1555" t="s">
        <v>258</v>
      </c>
      <c r="D1555" s="1" t="s">
        <v>18</v>
      </c>
      <c r="E1555" s="1" t="s">
        <v>26</v>
      </c>
      <c r="F1555" s="17">
        <v>0.71875</v>
      </c>
      <c r="G1555" s="17">
        <v>0.75694444444444497</v>
      </c>
      <c r="H1555" s="17">
        <v>0.780555555555556</v>
      </c>
      <c r="I1555" s="17">
        <f t="shared" si="522"/>
        <v>2.3611111111111027E-2</v>
      </c>
      <c r="K1555" s="1">
        <f t="shared" si="523"/>
        <v>34</v>
      </c>
      <c r="L1555" s="1">
        <v>1</v>
      </c>
    </row>
    <row r="1556" spans="1:12">
      <c r="A1556">
        <v>1547</v>
      </c>
      <c r="B1556" s="16">
        <v>43648</v>
      </c>
      <c r="C1556" t="s">
        <v>470</v>
      </c>
      <c r="D1556" s="1" t="s">
        <v>18</v>
      </c>
      <c r="E1556" s="1" t="s">
        <v>19</v>
      </c>
      <c r="F1556" s="17">
        <v>0.76736111111111105</v>
      </c>
      <c r="G1556" s="17">
        <v>0.78125</v>
      </c>
      <c r="H1556" s="17">
        <v>0.79166666666666696</v>
      </c>
      <c r="I1556" s="17">
        <f t="shared" si="522"/>
        <v>1.0416666666666963E-2</v>
      </c>
      <c r="K1556" s="1">
        <f t="shared" si="523"/>
        <v>15</v>
      </c>
      <c r="L1556" s="1">
        <v>1</v>
      </c>
    </row>
    <row r="1557" spans="1:12">
      <c r="A1557">
        <v>1548</v>
      </c>
      <c r="B1557" s="16">
        <v>43648</v>
      </c>
      <c r="C1557" t="s">
        <v>71</v>
      </c>
      <c r="D1557" s="1" t="s">
        <v>18</v>
      </c>
      <c r="E1557" s="1" t="s">
        <v>302</v>
      </c>
      <c r="F1557" s="17">
        <v>0.79444444444444395</v>
      </c>
      <c r="G1557" s="17">
        <v>0.79444444444444395</v>
      </c>
      <c r="H1557" s="17">
        <v>0.80277777777777803</v>
      </c>
      <c r="I1557" s="17">
        <f t="shared" si="522"/>
        <v>8.3333333333340809E-3</v>
      </c>
      <c r="K1557" s="1">
        <f t="shared" si="523"/>
        <v>12</v>
      </c>
      <c r="L1557" s="1">
        <v>1</v>
      </c>
    </row>
    <row r="1558" spans="1:12">
      <c r="A1558">
        <v>1549</v>
      </c>
      <c r="B1558" s="16">
        <v>43648</v>
      </c>
      <c r="C1558" t="s">
        <v>428</v>
      </c>
      <c r="D1558" s="1" t="s">
        <v>18</v>
      </c>
      <c r="E1558" s="1" t="s">
        <v>26</v>
      </c>
      <c r="F1558" s="17">
        <v>0.73750000000000004</v>
      </c>
      <c r="G1558" s="17">
        <v>0.75</v>
      </c>
      <c r="H1558" s="17">
        <v>0.76527777777777795</v>
      </c>
      <c r="I1558" s="17">
        <f t="shared" si="522"/>
        <v>1.5277777777777946E-2</v>
      </c>
      <c r="K1558" s="1">
        <f t="shared" si="523"/>
        <v>22</v>
      </c>
      <c r="L1558" s="1">
        <v>1</v>
      </c>
    </row>
    <row r="1559" spans="1:12" hidden="1">
      <c r="A1559">
        <v>1550</v>
      </c>
      <c r="B1559" s="16">
        <v>43648</v>
      </c>
      <c r="C1559" t="s">
        <v>59</v>
      </c>
      <c r="D1559" s="1" t="s">
        <v>13</v>
      </c>
      <c r="E1559" s="1" t="s">
        <v>26</v>
      </c>
      <c r="F1559" s="17">
        <v>0.82499999999999996</v>
      </c>
      <c r="G1559" s="17">
        <v>0.83194444444444404</v>
      </c>
      <c r="H1559" s="17">
        <v>0.86041666666666705</v>
      </c>
      <c r="I1559" s="17">
        <f t="shared" si="522"/>
        <v>2.8472222222223009E-2</v>
      </c>
      <c r="K1559" s="1">
        <f t="shared" si="523"/>
        <v>41</v>
      </c>
      <c r="L1559" s="1">
        <v>1</v>
      </c>
    </row>
    <row r="1560" spans="1:12" hidden="1">
      <c r="A1560">
        <v>1551</v>
      </c>
      <c r="B1560" s="16">
        <v>43648</v>
      </c>
      <c r="C1560" t="s">
        <v>840</v>
      </c>
      <c r="D1560" s="1" t="s">
        <v>13</v>
      </c>
      <c r="E1560" s="1" t="s">
        <v>156</v>
      </c>
      <c r="F1560" s="17">
        <v>0.40902777777777799</v>
      </c>
      <c r="G1560" s="17">
        <v>0.41111111111111098</v>
      </c>
      <c r="H1560" s="17">
        <v>0.42013888888888901</v>
      </c>
      <c r="I1560" s="17">
        <f t="shared" si="522"/>
        <v>9.0277777777780233E-3</v>
      </c>
      <c r="K1560" s="1">
        <f t="shared" si="523"/>
        <v>13</v>
      </c>
      <c r="L1560" s="1">
        <v>1</v>
      </c>
    </row>
    <row r="1561" spans="1:12" hidden="1">
      <c r="A1561">
        <v>1552</v>
      </c>
      <c r="B1561" s="16">
        <v>43648</v>
      </c>
      <c r="C1561" t="s">
        <v>337</v>
      </c>
      <c r="D1561" s="1" t="s">
        <v>13</v>
      </c>
      <c r="E1561" s="1" t="s">
        <v>29</v>
      </c>
      <c r="F1561" s="17">
        <v>0.57430555555555596</v>
      </c>
      <c r="G1561" s="17">
        <v>0.57638888888888895</v>
      </c>
      <c r="H1561" s="17">
        <v>0.58333333333333304</v>
      </c>
      <c r="I1561" s="17">
        <f t="shared" si="522"/>
        <v>6.9444444444440867E-3</v>
      </c>
      <c r="K1561" s="1">
        <f t="shared" si="523"/>
        <v>10</v>
      </c>
      <c r="L1561" s="1">
        <v>1</v>
      </c>
    </row>
    <row r="1562" spans="1:12" hidden="1">
      <c r="A1562">
        <v>1553</v>
      </c>
      <c r="B1562" s="16">
        <v>43648</v>
      </c>
      <c r="C1562" t="s">
        <v>165</v>
      </c>
      <c r="D1562" s="1" t="s">
        <v>13</v>
      </c>
      <c r="E1562" s="1" t="s">
        <v>29</v>
      </c>
      <c r="F1562" s="17">
        <v>0.55347222222222203</v>
      </c>
      <c r="G1562" s="17">
        <v>0.55555555555555602</v>
      </c>
      <c r="H1562" s="17">
        <v>0.5625</v>
      </c>
      <c r="I1562" s="17">
        <f t="shared" si="522"/>
        <v>6.9444444444439757E-3</v>
      </c>
      <c r="K1562" s="1">
        <f t="shared" si="523"/>
        <v>10</v>
      </c>
      <c r="L1562" s="1">
        <v>1</v>
      </c>
    </row>
    <row r="1563" spans="1:12" hidden="1">
      <c r="A1563">
        <v>1554</v>
      </c>
      <c r="B1563" s="16">
        <v>43648</v>
      </c>
      <c r="C1563" t="s">
        <v>841</v>
      </c>
      <c r="D1563" s="1" t="s">
        <v>13</v>
      </c>
      <c r="E1563" s="1" t="s">
        <v>26</v>
      </c>
      <c r="F1563" s="17">
        <v>0.59027777777777801</v>
      </c>
      <c r="G1563" s="17">
        <v>0.59027777777777801</v>
      </c>
      <c r="H1563" s="17">
        <v>0.61388888888888904</v>
      </c>
      <c r="I1563" s="17">
        <f t="shared" si="522"/>
        <v>2.3611111111111027E-2</v>
      </c>
      <c r="K1563" s="1">
        <f t="shared" si="523"/>
        <v>34</v>
      </c>
      <c r="L1563" s="1">
        <v>1</v>
      </c>
    </row>
    <row r="1564" spans="1:12" hidden="1">
      <c r="A1564">
        <v>1555</v>
      </c>
      <c r="B1564" s="16">
        <v>43648</v>
      </c>
      <c r="C1564" t="s">
        <v>199</v>
      </c>
      <c r="D1564" s="1" t="s">
        <v>13</v>
      </c>
      <c r="E1564" s="1" t="s">
        <v>26</v>
      </c>
      <c r="F1564" s="17">
        <v>0.41666666666666702</v>
      </c>
      <c r="G1564" s="17">
        <v>0.41666666666666702</v>
      </c>
      <c r="H1564" s="17">
        <v>0.42708333333333298</v>
      </c>
      <c r="I1564" s="17">
        <f t="shared" si="522"/>
        <v>1.0416666666665964E-2</v>
      </c>
      <c r="K1564" s="1">
        <f t="shared" si="523"/>
        <v>15</v>
      </c>
      <c r="L1564" s="1">
        <v>1</v>
      </c>
    </row>
    <row r="1565" spans="1:12" hidden="1">
      <c r="A1565">
        <v>1556</v>
      </c>
      <c r="B1565" s="16">
        <v>43648</v>
      </c>
      <c r="C1565" t="s">
        <v>101</v>
      </c>
      <c r="D1565" s="1" t="s">
        <v>13</v>
      </c>
      <c r="E1565" s="1" t="s">
        <v>26</v>
      </c>
      <c r="F1565" s="17">
        <v>0.43333333333333302</v>
      </c>
      <c r="G1565" s="17">
        <v>0.4375</v>
      </c>
      <c r="H1565" s="17">
        <v>0.44652777777777802</v>
      </c>
      <c r="I1565" s="17">
        <f t="shared" si="522"/>
        <v>9.0277777777780233E-3</v>
      </c>
      <c r="K1565" s="1">
        <f t="shared" si="523"/>
        <v>13</v>
      </c>
      <c r="L1565" s="1">
        <v>1</v>
      </c>
    </row>
    <row r="1566" spans="1:12" hidden="1">
      <c r="A1566">
        <v>1557</v>
      </c>
      <c r="B1566" s="16">
        <v>43648</v>
      </c>
      <c r="C1566" t="s">
        <v>257</v>
      </c>
      <c r="D1566" s="1" t="s">
        <v>106</v>
      </c>
      <c r="E1566" s="1" t="s">
        <v>21</v>
      </c>
      <c r="F1566" s="17">
        <v>0.66319444444444398</v>
      </c>
      <c r="G1566" s="17">
        <v>0.66666666666666696</v>
      </c>
      <c r="H1566" s="17">
        <v>0.67708333333333304</v>
      </c>
      <c r="I1566" s="17">
        <f t="shared" ref="I1566:I1575" si="524">H1566-G1566</f>
        <v>1.0416666666666075E-2</v>
      </c>
      <c r="K1566" s="1">
        <f t="shared" ref="K1566:K1575" si="525">MINUTE(I1566)</f>
        <v>15</v>
      </c>
      <c r="L1566" s="1">
        <v>1</v>
      </c>
    </row>
    <row r="1567" spans="1:12" hidden="1">
      <c r="A1567">
        <v>1558</v>
      </c>
      <c r="B1567" s="16">
        <v>43648</v>
      </c>
      <c r="C1567" t="s">
        <v>842</v>
      </c>
      <c r="D1567" s="1" t="s">
        <v>106</v>
      </c>
      <c r="E1567" s="1" t="s">
        <v>26</v>
      </c>
      <c r="F1567" s="17">
        <v>0.69236111111111098</v>
      </c>
      <c r="G1567" s="17">
        <v>0.69444444444444497</v>
      </c>
      <c r="H1567" s="17">
        <v>0.70833333333333304</v>
      </c>
      <c r="I1567" s="17">
        <f t="shared" si="524"/>
        <v>1.3888888888888062E-2</v>
      </c>
      <c r="K1567" s="1">
        <f t="shared" si="525"/>
        <v>20</v>
      </c>
      <c r="L1567" s="1">
        <v>1</v>
      </c>
    </row>
    <row r="1568" spans="1:12" hidden="1">
      <c r="A1568">
        <v>1559</v>
      </c>
      <c r="B1568" s="16">
        <v>43648</v>
      </c>
      <c r="C1568" t="s">
        <v>59</v>
      </c>
      <c r="D1568" s="1" t="s">
        <v>106</v>
      </c>
      <c r="E1568" s="1" t="s">
        <v>843</v>
      </c>
      <c r="F1568" s="17">
        <v>0.72430555555555598</v>
      </c>
      <c r="G1568" s="17">
        <v>0.72916666666666696</v>
      </c>
      <c r="H1568" s="17">
        <v>0.75</v>
      </c>
      <c r="I1568" s="17">
        <f t="shared" si="524"/>
        <v>2.0833333333333037E-2</v>
      </c>
      <c r="K1568" s="1">
        <f t="shared" si="525"/>
        <v>30</v>
      </c>
      <c r="L1568" s="1">
        <v>1</v>
      </c>
    </row>
    <row r="1569" spans="1:12" hidden="1">
      <c r="A1569">
        <v>1560</v>
      </c>
      <c r="B1569" s="16">
        <v>43648</v>
      </c>
      <c r="C1569" t="s">
        <v>844</v>
      </c>
      <c r="D1569" s="1" t="s">
        <v>106</v>
      </c>
      <c r="E1569" s="1" t="s">
        <v>26</v>
      </c>
      <c r="F1569" s="17">
        <v>0.76597222222222205</v>
      </c>
      <c r="G1569" s="17">
        <v>0.77777777777777801</v>
      </c>
      <c r="H1569" s="17">
        <v>0.80208333333333304</v>
      </c>
      <c r="I1569" s="17">
        <f t="shared" si="524"/>
        <v>2.4305555555555025E-2</v>
      </c>
      <c r="K1569" s="1">
        <f t="shared" si="525"/>
        <v>35</v>
      </c>
      <c r="L1569" s="1">
        <v>1</v>
      </c>
    </row>
    <row r="1570" spans="1:12" hidden="1">
      <c r="A1570">
        <v>1561</v>
      </c>
      <c r="B1570" s="16">
        <v>43648</v>
      </c>
      <c r="C1570" t="s">
        <v>845</v>
      </c>
      <c r="D1570" s="1" t="s">
        <v>106</v>
      </c>
      <c r="E1570" s="1" t="s">
        <v>26</v>
      </c>
      <c r="F1570" s="17">
        <v>0.74652777777777801</v>
      </c>
      <c r="G1570" s="17">
        <v>0.75</v>
      </c>
      <c r="H1570" s="17">
        <v>0.77083333333333304</v>
      </c>
      <c r="I1570" s="17">
        <f t="shared" si="524"/>
        <v>2.0833333333333037E-2</v>
      </c>
      <c r="K1570" s="1">
        <f t="shared" si="525"/>
        <v>30</v>
      </c>
      <c r="L1570" s="1">
        <v>1</v>
      </c>
    </row>
    <row r="1571" spans="1:12" hidden="1">
      <c r="A1571">
        <v>1562</v>
      </c>
      <c r="B1571" s="16">
        <v>43648</v>
      </c>
      <c r="C1571" t="s">
        <v>101</v>
      </c>
      <c r="D1571" s="1" t="s">
        <v>106</v>
      </c>
      <c r="E1571" s="1" t="s">
        <v>26</v>
      </c>
      <c r="F1571" s="17">
        <v>0.82638888888888895</v>
      </c>
      <c r="G1571" s="17">
        <v>0.82638888888888895</v>
      </c>
      <c r="H1571" s="17">
        <v>0.84722222222222199</v>
      </c>
      <c r="I1571" s="17">
        <f t="shared" si="524"/>
        <v>2.0833333333333037E-2</v>
      </c>
      <c r="K1571" s="1">
        <f t="shared" si="525"/>
        <v>30</v>
      </c>
      <c r="L1571" s="1">
        <v>1</v>
      </c>
    </row>
    <row r="1572" spans="1:12" hidden="1">
      <c r="A1572">
        <v>1563</v>
      </c>
      <c r="B1572" s="16">
        <v>43648</v>
      </c>
      <c r="C1572" t="s">
        <v>788</v>
      </c>
      <c r="D1572" s="1" t="s">
        <v>106</v>
      </c>
      <c r="E1572" s="1" t="s">
        <v>846</v>
      </c>
      <c r="F1572" s="17">
        <v>0.405555555555556</v>
      </c>
      <c r="G1572" s="17">
        <v>0.405555555555556</v>
      </c>
      <c r="H1572" s="17">
        <v>0.40972222222222199</v>
      </c>
      <c r="I1572" s="17">
        <f t="shared" si="524"/>
        <v>4.1666666666659857E-3</v>
      </c>
      <c r="K1572" s="1">
        <f t="shared" si="525"/>
        <v>6</v>
      </c>
      <c r="L1572" s="1">
        <v>1</v>
      </c>
    </row>
    <row r="1573" spans="1:12" hidden="1">
      <c r="A1573">
        <v>1564</v>
      </c>
      <c r="B1573" s="16">
        <v>43648</v>
      </c>
      <c r="C1573" t="s">
        <v>75</v>
      </c>
      <c r="D1573" s="1" t="s">
        <v>106</v>
      </c>
      <c r="E1573" s="1" t="s">
        <v>318</v>
      </c>
      <c r="F1573" s="17">
        <v>0.57638888888888895</v>
      </c>
      <c r="G1573" s="17">
        <v>0.57638888888888895</v>
      </c>
      <c r="H1573" s="17">
        <v>0.59375</v>
      </c>
      <c r="I1573" s="17">
        <f t="shared" si="524"/>
        <v>1.7361111111111049E-2</v>
      </c>
      <c r="K1573" s="1">
        <f t="shared" si="525"/>
        <v>25</v>
      </c>
      <c r="L1573" s="1">
        <v>1</v>
      </c>
    </row>
    <row r="1574" spans="1:12" hidden="1">
      <c r="A1574">
        <v>1565</v>
      </c>
      <c r="B1574" s="16">
        <v>43648</v>
      </c>
      <c r="C1574" t="s">
        <v>847</v>
      </c>
      <c r="D1574" s="1" t="s">
        <v>106</v>
      </c>
      <c r="E1574" s="1" t="s">
        <v>26</v>
      </c>
      <c r="F1574" s="17">
        <v>0.42013888888888901</v>
      </c>
      <c r="G1574" s="17">
        <v>0.421527777777778</v>
      </c>
      <c r="H1574" s="17">
        <v>0.43611111111111101</v>
      </c>
      <c r="I1574" s="17">
        <f t="shared" si="524"/>
        <v>1.4583333333333004E-2</v>
      </c>
      <c r="K1574" s="1">
        <f t="shared" si="525"/>
        <v>21</v>
      </c>
      <c r="L1574" s="1">
        <v>1</v>
      </c>
    </row>
    <row r="1575" spans="1:12" hidden="1">
      <c r="A1575">
        <v>1566</v>
      </c>
      <c r="B1575" s="16">
        <v>43648</v>
      </c>
      <c r="C1575" t="s">
        <v>848</v>
      </c>
      <c r="D1575" s="1" t="s">
        <v>106</v>
      </c>
      <c r="E1575" s="1" t="s">
        <v>26</v>
      </c>
      <c r="F1575" s="17">
        <v>0.436805555555556</v>
      </c>
      <c r="G1575" s="17">
        <v>0.4375</v>
      </c>
      <c r="H1575" s="17">
        <v>0.45138888888888901</v>
      </c>
      <c r="I1575" s="17">
        <f t="shared" si="524"/>
        <v>1.3888888888889006E-2</v>
      </c>
      <c r="K1575" s="1">
        <f t="shared" si="525"/>
        <v>20</v>
      </c>
      <c r="L1575" s="1">
        <v>1</v>
      </c>
    </row>
    <row r="1576" spans="1:12" hidden="1">
      <c r="A1576">
        <v>1567</v>
      </c>
      <c r="B1576" s="16">
        <v>43648</v>
      </c>
      <c r="C1576" t="s">
        <v>64</v>
      </c>
      <c r="D1576" s="1" t="s">
        <v>31</v>
      </c>
      <c r="E1576" s="1" t="s">
        <v>26</v>
      </c>
      <c r="F1576" s="17">
        <v>0.79791666666666705</v>
      </c>
      <c r="G1576" s="17">
        <v>0.79791666666666705</v>
      </c>
      <c r="H1576" s="17" t="s">
        <v>15</v>
      </c>
      <c r="I1576" s="17" t="e">
        <f t="shared" ref="I1576:I1588" si="526">H1576-G1576</f>
        <v>#VALUE!</v>
      </c>
      <c r="K1576" s="1" t="e">
        <f t="shared" ref="K1576:K1588" si="527">MINUTE(I1576)</f>
        <v>#VALUE!</v>
      </c>
      <c r="L1576" s="1">
        <v>1</v>
      </c>
    </row>
    <row r="1577" spans="1:12" hidden="1">
      <c r="A1577">
        <v>1568</v>
      </c>
      <c r="B1577" s="16">
        <v>43649</v>
      </c>
      <c r="C1577" t="s">
        <v>445</v>
      </c>
      <c r="D1577" s="1" t="s">
        <v>28</v>
      </c>
      <c r="E1577" s="1" t="s">
        <v>21</v>
      </c>
      <c r="F1577" s="17">
        <v>0.452083333333333</v>
      </c>
      <c r="G1577" s="17">
        <v>0.452083333333333</v>
      </c>
      <c r="H1577" s="17" t="s">
        <v>15</v>
      </c>
      <c r="I1577" s="17" t="e">
        <f t="shared" si="526"/>
        <v>#VALUE!</v>
      </c>
      <c r="K1577" s="1" t="e">
        <f t="shared" si="527"/>
        <v>#VALUE!</v>
      </c>
      <c r="L1577" s="1">
        <v>1</v>
      </c>
    </row>
    <row r="1578" spans="1:12" hidden="1">
      <c r="A1578">
        <v>1569</v>
      </c>
      <c r="B1578" s="16">
        <v>43649</v>
      </c>
      <c r="C1578" t="s">
        <v>361</v>
      </c>
      <c r="D1578" s="1" t="s">
        <v>28</v>
      </c>
      <c r="E1578" s="1" t="s">
        <v>21</v>
      </c>
      <c r="F1578" s="17">
        <v>0.36180555555555599</v>
      </c>
      <c r="G1578" s="17">
        <v>0.36249999999999999</v>
      </c>
      <c r="H1578" s="17">
        <v>0.36805555555555602</v>
      </c>
      <c r="I1578" s="17">
        <f t="shared" si="526"/>
        <v>5.5555555555560354E-3</v>
      </c>
      <c r="K1578" s="1">
        <f t="shared" si="527"/>
        <v>8</v>
      </c>
      <c r="L1578" s="1">
        <v>1</v>
      </c>
    </row>
    <row r="1579" spans="1:12" hidden="1">
      <c r="A1579">
        <v>1570</v>
      </c>
      <c r="B1579" s="16">
        <v>43649</v>
      </c>
      <c r="C1579" t="s">
        <v>47</v>
      </c>
      <c r="D1579" s="1" t="s">
        <v>28</v>
      </c>
      <c r="E1579" s="1" t="s">
        <v>797</v>
      </c>
      <c r="F1579" s="17">
        <v>0.44444444444444398</v>
      </c>
      <c r="G1579" s="17">
        <v>0.44444444444444398</v>
      </c>
      <c r="H1579" s="17">
        <v>0.45833333333333298</v>
      </c>
      <c r="I1579" s="17">
        <f t="shared" si="526"/>
        <v>1.3888888888889006E-2</v>
      </c>
      <c r="K1579" s="1">
        <f t="shared" si="527"/>
        <v>20</v>
      </c>
      <c r="L1579" s="1">
        <v>1</v>
      </c>
    </row>
    <row r="1580" spans="1:12" hidden="1">
      <c r="A1580">
        <v>1571</v>
      </c>
      <c r="B1580" s="16">
        <v>43649</v>
      </c>
      <c r="C1580" t="s">
        <v>187</v>
      </c>
      <c r="D1580" s="1" t="s">
        <v>31</v>
      </c>
      <c r="E1580" s="1" t="s">
        <v>26</v>
      </c>
      <c r="F1580" s="17">
        <v>0.72499999999999998</v>
      </c>
      <c r="G1580" s="17">
        <v>0.72499999999999998</v>
      </c>
      <c r="H1580" s="17" t="s">
        <v>15</v>
      </c>
      <c r="I1580" s="17" t="e">
        <f t="shared" si="526"/>
        <v>#VALUE!</v>
      </c>
      <c r="K1580" s="1" t="e">
        <f t="shared" si="527"/>
        <v>#VALUE!</v>
      </c>
      <c r="L1580" s="1">
        <v>1</v>
      </c>
    </row>
    <row r="1581" spans="1:12" hidden="1">
      <c r="A1581">
        <v>1572</v>
      </c>
      <c r="B1581" s="16">
        <v>43649</v>
      </c>
      <c r="C1581" t="s">
        <v>71</v>
      </c>
      <c r="D1581" s="1" t="s">
        <v>31</v>
      </c>
      <c r="E1581" s="1" t="s">
        <v>26</v>
      </c>
      <c r="F1581" s="17">
        <v>0.72777777777777797</v>
      </c>
      <c r="G1581" s="17">
        <v>0.72777777777777797</v>
      </c>
      <c r="H1581" s="17" t="s">
        <v>15</v>
      </c>
      <c r="I1581" s="17" t="e">
        <f t="shared" si="526"/>
        <v>#VALUE!</v>
      </c>
      <c r="K1581" s="1" t="e">
        <f t="shared" si="527"/>
        <v>#VALUE!</v>
      </c>
      <c r="L1581" s="1">
        <v>1</v>
      </c>
    </row>
    <row r="1582" spans="1:12" hidden="1">
      <c r="A1582">
        <v>1573</v>
      </c>
      <c r="B1582" s="16">
        <v>43649</v>
      </c>
      <c r="C1582" t="s">
        <v>47</v>
      </c>
      <c r="D1582" s="1" t="s">
        <v>31</v>
      </c>
      <c r="E1582" s="1" t="s">
        <v>26</v>
      </c>
      <c r="F1582" s="17">
        <v>0.73611111111111105</v>
      </c>
      <c r="G1582" s="17">
        <v>0.73611111111111105</v>
      </c>
      <c r="H1582" s="17" t="s">
        <v>15</v>
      </c>
      <c r="I1582" s="17" t="e">
        <f t="shared" si="526"/>
        <v>#VALUE!</v>
      </c>
      <c r="K1582" s="1" t="e">
        <f t="shared" si="527"/>
        <v>#VALUE!</v>
      </c>
      <c r="L1582" s="1">
        <v>1</v>
      </c>
    </row>
    <row r="1583" spans="1:12">
      <c r="A1583">
        <v>1574</v>
      </c>
      <c r="B1583" s="16">
        <v>43649</v>
      </c>
      <c r="C1583" t="s">
        <v>47</v>
      </c>
      <c r="D1583" s="1" t="s">
        <v>18</v>
      </c>
      <c r="E1583" s="1" t="s">
        <v>213</v>
      </c>
      <c r="F1583" s="17">
        <v>0.65069444444444402</v>
      </c>
      <c r="G1583" s="17">
        <v>0.65138888888888902</v>
      </c>
      <c r="H1583" s="17">
        <v>0.66666666666666696</v>
      </c>
      <c r="I1583" s="17">
        <f t="shared" si="526"/>
        <v>1.5277777777777946E-2</v>
      </c>
      <c r="K1583" s="1">
        <f t="shared" si="527"/>
        <v>22</v>
      </c>
      <c r="L1583" s="1">
        <v>1</v>
      </c>
    </row>
    <row r="1584" spans="1:12">
      <c r="A1584">
        <v>1575</v>
      </c>
      <c r="B1584" s="16">
        <v>43649</v>
      </c>
      <c r="C1584" t="s">
        <v>837</v>
      </c>
      <c r="D1584" s="1" t="s">
        <v>18</v>
      </c>
      <c r="E1584" s="1" t="s">
        <v>19</v>
      </c>
      <c r="F1584" s="17">
        <v>0.70277777777777795</v>
      </c>
      <c r="G1584" s="17">
        <v>0.70833333333333304</v>
      </c>
      <c r="H1584" s="17">
        <v>0.719444444444444</v>
      </c>
      <c r="I1584" s="17">
        <f t="shared" si="526"/>
        <v>1.1111111111110961E-2</v>
      </c>
      <c r="K1584" s="1">
        <f t="shared" si="527"/>
        <v>16</v>
      </c>
      <c r="L1584" s="1">
        <v>1</v>
      </c>
    </row>
    <row r="1585" spans="1:12">
      <c r="A1585">
        <v>1576</v>
      </c>
      <c r="B1585" s="16">
        <v>43649</v>
      </c>
      <c r="C1585" t="s">
        <v>849</v>
      </c>
      <c r="D1585" s="1" t="s">
        <v>18</v>
      </c>
      <c r="E1585" s="1" t="s">
        <v>29</v>
      </c>
      <c r="F1585" s="17">
        <v>0.64375000000000004</v>
      </c>
      <c r="G1585" s="17">
        <v>0.64444444444444404</v>
      </c>
      <c r="H1585" s="17">
        <v>0.65208333333333302</v>
      </c>
      <c r="I1585" s="17">
        <f t="shared" si="526"/>
        <v>7.6388888888889728E-3</v>
      </c>
      <c r="K1585" s="1">
        <f t="shared" si="527"/>
        <v>11</v>
      </c>
      <c r="L1585" s="1">
        <v>1</v>
      </c>
    </row>
    <row r="1586" spans="1:12">
      <c r="A1586">
        <v>1577</v>
      </c>
      <c r="B1586" s="16">
        <v>43649</v>
      </c>
      <c r="C1586" t="s">
        <v>850</v>
      </c>
      <c r="D1586" s="1" t="s">
        <v>18</v>
      </c>
      <c r="E1586" s="1" t="s">
        <v>26</v>
      </c>
      <c r="F1586" s="17">
        <v>0.60208333333333297</v>
      </c>
      <c r="G1586" s="17">
        <v>0.60486111111111096</v>
      </c>
      <c r="H1586" s="17">
        <v>0.60833333333333295</v>
      </c>
      <c r="I1586" s="17">
        <f t="shared" si="526"/>
        <v>3.4722222222219878E-3</v>
      </c>
      <c r="K1586" s="1">
        <f t="shared" si="527"/>
        <v>5</v>
      </c>
      <c r="L1586" s="1">
        <v>1</v>
      </c>
    </row>
    <row r="1587" spans="1:12">
      <c r="A1587">
        <v>1578</v>
      </c>
      <c r="B1587" s="16">
        <v>43649</v>
      </c>
      <c r="C1587" t="s">
        <v>851</v>
      </c>
      <c r="D1587" s="1" t="s">
        <v>18</v>
      </c>
      <c r="E1587" s="1" t="s">
        <v>26</v>
      </c>
      <c r="F1587" s="17">
        <v>0.78888888888888897</v>
      </c>
      <c r="G1587" s="17">
        <v>0.78958333333333297</v>
      </c>
      <c r="H1587" s="17">
        <v>0.81666666666666698</v>
      </c>
      <c r="I1587" s="17">
        <f t="shared" si="526"/>
        <v>2.7083333333334014E-2</v>
      </c>
      <c r="K1587" s="1">
        <f t="shared" si="527"/>
        <v>39</v>
      </c>
      <c r="L1587" s="1">
        <v>1</v>
      </c>
    </row>
    <row r="1588" spans="1:12">
      <c r="A1588">
        <v>1579</v>
      </c>
      <c r="B1588" s="16">
        <v>43649</v>
      </c>
      <c r="C1588" t="s">
        <v>852</v>
      </c>
      <c r="D1588" s="1" t="s">
        <v>18</v>
      </c>
      <c r="E1588" s="1" t="s">
        <v>81</v>
      </c>
      <c r="F1588" s="17">
        <v>0.79861111111111105</v>
      </c>
      <c r="G1588" s="17">
        <v>0.80347222222222203</v>
      </c>
      <c r="H1588" s="17">
        <v>0.82638888888888895</v>
      </c>
      <c r="I1588" s="17">
        <f t="shared" si="526"/>
        <v>2.2916666666666918E-2</v>
      </c>
      <c r="K1588" s="1">
        <f t="shared" si="527"/>
        <v>33</v>
      </c>
      <c r="L1588" s="1">
        <v>1</v>
      </c>
    </row>
    <row r="1589" spans="1:12" hidden="1">
      <c r="A1589">
        <v>1580</v>
      </c>
      <c r="B1589" s="16">
        <v>43649</v>
      </c>
      <c r="C1589" t="s">
        <v>65</v>
      </c>
      <c r="D1589" s="1" t="s">
        <v>106</v>
      </c>
      <c r="E1589" s="1" t="s">
        <v>19</v>
      </c>
      <c r="F1589" s="17">
        <v>0.43611111111111101</v>
      </c>
      <c r="G1589" s="17">
        <v>0.4375</v>
      </c>
      <c r="H1589" s="17">
        <v>0.45833333333333298</v>
      </c>
      <c r="I1589" s="17">
        <f t="shared" ref="I1589:I1592" si="528">H1589-G1589</f>
        <v>2.0833333333332982E-2</v>
      </c>
      <c r="K1589" s="1">
        <f t="shared" ref="K1589:K1592" si="529">MINUTE(I1589)</f>
        <v>30</v>
      </c>
      <c r="L1589" s="1">
        <v>1</v>
      </c>
    </row>
    <row r="1590" spans="1:12" hidden="1">
      <c r="A1590">
        <v>1581</v>
      </c>
      <c r="B1590" s="16">
        <v>43649</v>
      </c>
      <c r="C1590" t="s">
        <v>152</v>
      </c>
      <c r="D1590" s="1" t="s">
        <v>106</v>
      </c>
      <c r="E1590" s="1" t="s">
        <v>318</v>
      </c>
      <c r="F1590" s="17">
        <v>0.45902777777777798</v>
      </c>
      <c r="G1590" s="17">
        <v>0.47083333333333299</v>
      </c>
      <c r="H1590" s="17">
        <v>0.5</v>
      </c>
      <c r="I1590" s="17">
        <f t="shared" si="528"/>
        <v>2.9166666666667007E-2</v>
      </c>
      <c r="K1590" s="1">
        <f t="shared" si="529"/>
        <v>42</v>
      </c>
      <c r="L1590" s="1">
        <v>1</v>
      </c>
    </row>
    <row r="1591" spans="1:12" hidden="1">
      <c r="A1591">
        <v>1582</v>
      </c>
      <c r="B1591" s="16">
        <v>43649</v>
      </c>
      <c r="C1591" t="s">
        <v>117</v>
      </c>
      <c r="D1591" s="1" t="s">
        <v>106</v>
      </c>
      <c r="E1591" s="1" t="s">
        <v>26</v>
      </c>
      <c r="F1591" s="17">
        <v>0.67013888888888895</v>
      </c>
      <c r="G1591" s="17">
        <v>0.67361111111111105</v>
      </c>
      <c r="H1591" s="17">
        <v>0.69722222222222197</v>
      </c>
      <c r="I1591" s="17">
        <f t="shared" si="528"/>
        <v>2.3611111111110916E-2</v>
      </c>
      <c r="K1591" s="1">
        <f t="shared" si="529"/>
        <v>34</v>
      </c>
      <c r="L1591" s="1">
        <v>1</v>
      </c>
    </row>
    <row r="1592" spans="1:12" hidden="1">
      <c r="A1592">
        <v>1583</v>
      </c>
      <c r="B1592" s="16">
        <v>43649</v>
      </c>
      <c r="C1592" t="s">
        <v>564</v>
      </c>
      <c r="D1592" s="1" t="s">
        <v>106</v>
      </c>
      <c r="E1592" s="1" t="s">
        <v>19</v>
      </c>
      <c r="F1592" s="17">
        <v>0.75555555555555598</v>
      </c>
      <c r="G1592" s="17">
        <v>0.75694444444444497</v>
      </c>
      <c r="H1592" s="17">
        <v>0.77083333333333304</v>
      </c>
      <c r="I1592" s="17">
        <f t="shared" si="528"/>
        <v>1.3888888888888062E-2</v>
      </c>
      <c r="K1592" s="1">
        <f t="shared" si="529"/>
        <v>20</v>
      </c>
      <c r="L1592" s="1">
        <v>1</v>
      </c>
    </row>
    <row r="1593" spans="1:12" hidden="1">
      <c r="A1593">
        <v>1584</v>
      </c>
      <c r="B1593" s="16">
        <v>43649</v>
      </c>
      <c r="C1593" t="s">
        <v>853</v>
      </c>
      <c r="D1593" s="1" t="s">
        <v>69</v>
      </c>
      <c r="E1593" s="1" t="s">
        <v>26</v>
      </c>
      <c r="F1593" s="17">
        <v>0.52430555555555602</v>
      </c>
      <c r="G1593" s="17">
        <v>0.52430555555555602</v>
      </c>
      <c r="H1593" s="17" t="s">
        <v>15</v>
      </c>
      <c r="I1593" s="17" t="e">
        <f t="shared" ref="I1593:I1603" si="530">H1593-G1593</f>
        <v>#VALUE!</v>
      </c>
      <c r="K1593" s="1" t="e">
        <f t="shared" ref="K1593:K1603" si="531">MINUTE(I1593)</f>
        <v>#VALUE!</v>
      </c>
      <c r="L1593" s="1">
        <v>1</v>
      </c>
    </row>
    <row r="1594" spans="1:12" hidden="1">
      <c r="A1594">
        <v>1585</v>
      </c>
      <c r="B1594" s="16">
        <v>43649</v>
      </c>
      <c r="C1594" t="s">
        <v>854</v>
      </c>
      <c r="D1594" s="1" t="s">
        <v>69</v>
      </c>
      <c r="E1594" s="1" t="s">
        <v>421</v>
      </c>
      <c r="F1594" s="17">
        <v>0.50972222222222197</v>
      </c>
      <c r="G1594" s="17">
        <v>0.50972222222222197</v>
      </c>
      <c r="H1594" s="17" t="s">
        <v>15</v>
      </c>
      <c r="I1594" s="17" t="e">
        <f t="shared" si="530"/>
        <v>#VALUE!</v>
      </c>
      <c r="K1594" s="1" t="e">
        <f t="shared" si="531"/>
        <v>#VALUE!</v>
      </c>
      <c r="L1594" s="1">
        <v>1</v>
      </c>
    </row>
    <row r="1595" spans="1:12" hidden="1">
      <c r="A1595">
        <v>1586</v>
      </c>
      <c r="B1595" s="16">
        <v>43650</v>
      </c>
      <c r="C1595" t="s">
        <v>734</v>
      </c>
      <c r="D1595" s="1" t="s">
        <v>38</v>
      </c>
      <c r="E1595" s="1" t="s">
        <v>191</v>
      </c>
      <c r="F1595" s="17">
        <v>0.35138888888888897</v>
      </c>
      <c r="G1595" s="17">
        <v>0.35416666666666702</v>
      </c>
      <c r="H1595" s="17">
        <v>0.36875000000000002</v>
      </c>
      <c r="I1595" s="17">
        <f t="shared" si="530"/>
        <v>1.4583333333333004E-2</v>
      </c>
      <c r="K1595" s="1">
        <f t="shared" si="531"/>
        <v>21</v>
      </c>
      <c r="L1595" s="1">
        <v>1</v>
      </c>
    </row>
    <row r="1596" spans="1:12" hidden="1">
      <c r="A1596">
        <v>1587</v>
      </c>
      <c r="B1596" s="16">
        <v>43650</v>
      </c>
      <c r="C1596" t="s">
        <v>776</v>
      </c>
      <c r="D1596" s="1" t="s">
        <v>38</v>
      </c>
      <c r="E1596" s="1" t="s">
        <v>19</v>
      </c>
      <c r="F1596" s="17">
        <v>0.44444444444444398</v>
      </c>
      <c r="G1596" s="17">
        <v>0.44652777777777802</v>
      </c>
      <c r="H1596" s="17">
        <v>0.46736111111111101</v>
      </c>
      <c r="I1596" s="17">
        <f t="shared" si="530"/>
        <v>2.0833333333332982E-2</v>
      </c>
      <c r="K1596" s="1">
        <f t="shared" si="531"/>
        <v>30</v>
      </c>
      <c r="L1596" s="1">
        <v>1</v>
      </c>
    </row>
    <row r="1597" spans="1:12" hidden="1">
      <c r="A1597">
        <v>1588</v>
      </c>
      <c r="B1597" s="16">
        <v>43650</v>
      </c>
      <c r="C1597" t="s">
        <v>47</v>
      </c>
      <c r="D1597" s="1" t="s">
        <v>38</v>
      </c>
      <c r="E1597" s="1" t="s">
        <v>797</v>
      </c>
      <c r="F1597" s="17">
        <v>0.49513888888888902</v>
      </c>
      <c r="G1597" s="17">
        <v>0.49513888888888902</v>
      </c>
      <c r="H1597" s="17">
        <v>0.5</v>
      </c>
      <c r="I1597" s="17">
        <f t="shared" si="530"/>
        <v>4.8611111111109828E-3</v>
      </c>
      <c r="K1597" s="1">
        <f t="shared" si="531"/>
        <v>7</v>
      </c>
      <c r="L1597" s="1">
        <v>1</v>
      </c>
    </row>
    <row r="1598" spans="1:12" hidden="1">
      <c r="A1598">
        <v>1589</v>
      </c>
      <c r="B1598" s="16">
        <v>43650</v>
      </c>
      <c r="C1598" t="s">
        <v>178</v>
      </c>
      <c r="D1598" s="1" t="s">
        <v>13</v>
      </c>
      <c r="E1598" s="1" t="s">
        <v>21</v>
      </c>
      <c r="F1598" s="17">
        <v>0.66666666666666696</v>
      </c>
      <c r="G1598" s="17">
        <v>0.67361111111111105</v>
      </c>
      <c r="H1598" s="17">
        <v>0.68263888888888902</v>
      </c>
      <c r="I1598" s="17">
        <f t="shared" si="530"/>
        <v>9.0277777777779677E-3</v>
      </c>
      <c r="K1598" s="1">
        <f t="shared" si="531"/>
        <v>13</v>
      </c>
      <c r="L1598" s="1">
        <v>1</v>
      </c>
    </row>
    <row r="1599" spans="1:12" hidden="1">
      <c r="A1599">
        <v>1590</v>
      </c>
      <c r="B1599" s="16">
        <v>43650</v>
      </c>
      <c r="C1599" t="s">
        <v>59</v>
      </c>
      <c r="D1599" s="1" t="s">
        <v>13</v>
      </c>
      <c r="E1599" s="1" t="s">
        <v>26</v>
      </c>
      <c r="F1599" s="17">
        <v>0.77500000000000002</v>
      </c>
      <c r="G1599" s="17">
        <v>0.77500000000000002</v>
      </c>
      <c r="H1599" s="17" t="s">
        <v>15</v>
      </c>
      <c r="I1599" s="17" t="e">
        <f t="shared" si="530"/>
        <v>#VALUE!</v>
      </c>
      <c r="K1599" s="1" t="e">
        <f t="shared" si="531"/>
        <v>#VALUE!</v>
      </c>
      <c r="L1599" s="1">
        <v>1</v>
      </c>
    </row>
    <row r="1600" spans="1:12" hidden="1">
      <c r="A1600">
        <v>1591</v>
      </c>
      <c r="B1600" s="16">
        <v>43650</v>
      </c>
      <c r="C1600" t="s">
        <v>633</v>
      </c>
      <c r="D1600" s="1" t="s">
        <v>106</v>
      </c>
      <c r="E1600" s="1" t="s">
        <v>21</v>
      </c>
      <c r="F1600" s="17">
        <v>0.54930555555555605</v>
      </c>
      <c r="G1600" s="17">
        <v>0.54930555555555605</v>
      </c>
      <c r="H1600" s="17">
        <v>0.55763888888888902</v>
      </c>
      <c r="I1600" s="17">
        <f t="shared" si="530"/>
        <v>8.3333333333329707E-3</v>
      </c>
      <c r="K1600" s="1">
        <f t="shared" si="531"/>
        <v>12</v>
      </c>
      <c r="L1600" s="1">
        <v>1</v>
      </c>
    </row>
    <row r="1601" spans="1:12" hidden="1">
      <c r="A1601">
        <v>1592</v>
      </c>
      <c r="B1601" s="16">
        <v>43650</v>
      </c>
      <c r="C1601" t="s">
        <v>855</v>
      </c>
      <c r="D1601" s="1" t="s">
        <v>106</v>
      </c>
      <c r="E1601" s="1" t="s">
        <v>26</v>
      </c>
      <c r="F1601" s="17">
        <v>0.58333333333333304</v>
      </c>
      <c r="G1601" s="17">
        <v>0.58333333333333304</v>
      </c>
      <c r="H1601" s="17">
        <v>0.60416666666666696</v>
      </c>
      <c r="I1601" s="17">
        <f t="shared" si="530"/>
        <v>2.0833333333333925E-2</v>
      </c>
      <c r="K1601" s="1">
        <f t="shared" si="531"/>
        <v>30</v>
      </c>
      <c r="L1601" s="1">
        <v>1</v>
      </c>
    </row>
    <row r="1602" spans="1:12">
      <c r="A1602">
        <v>1593</v>
      </c>
      <c r="B1602" s="16">
        <v>43650</v>
      </c>
      <c r="C1602" t="s">
        <v>856</v>
      </c>
      <c r="D1602" s="1" t="s">
        <v>18</v>
      </c>
      <c r="E1602" s="1" t="s">
        <v>19</v>
      </c>
      <c r="F1602" s="17">
        <v>0.79236111111111096</v>
      </c>
      <c r="G1602" s="17">
        <v>0.79305555555555596</v>
      </c>
      <c r="H1602" s="17">
        <v>0.82916666666666705</v>
      </c>
      <c r="I1602" s="17">
        <f t="shared" si="530"/>
        <v>3.6111111111111094E-2</v>
      </c>
      <c r="K1602" s="1">
        <f t="shared" si="531"/>
        <v>52</v>
      </c>
      <c r="L1602" s="1">
        <v>1</v>
      </c>
    </row>
    <row r="1603" spans="1:12">
      <c r="A1603">
        <v>1594</v>
      </c>
      <c r="B1603" s="16">
        <v>43650</v>
      </c>
      <c r="C1603" t="s">
        <v>857</v>
      </c>
      <c r="D1603" s="1" t="s">
        <v>18</v>
      </c>
      <c r="E1603" s="1" t="s">
        <v>21</v>
      </c>
      <c r="F1603" s="17">
        <v>0.68402777777777801</v>
      </c>
      <c r="G1603" s="17">
        <v>0.68611111111111101</v>
      </c>
      <c r="H1603" s="17">
        <v>0.70972222222222203</v>
      </c>
      <c r="I1603" s="17">
        <f t="shared" si="530"/>
        <v>2.3611111111111027E-2</v>
      </c>
      <c r="K1603" s="1">
        <f t="shared" si="531"/>
        <v>34</v>
      </c>
      <c r="L1603" s="1">
        <v>1</v>
      </c>
    </row>
    <row r="1604" spans="1:12" hidden="1">
      <c r="A1604">
        <v>1595</v>
      </c>
      <c r="B1604" s="16">
        <v>43651</v>
      </c>
      <c r="C1604" t="s">
        <v>107</v>
      </c>
      <c r="D1604" s="1" t="s">
        <v>80</v>
      </c>
      <c r="E1604" s="1" t="s">
        <v>21</v>
      </c>
      <c r="F1604" s="17">
        <v>0.59166666666666701</v>
      </c>
      <c r="G1604" s="17">
        <v>0.59375</v>
      </c>
      <c r="H1604" s="17">
        <v>0.60624999999999996</v>
      </c>
      <c r="I1604" s="17">
        <f t="shared" ref="I1604:I1618" si="532">H1604-G1604</f>
        <v>1.2499999999999956E-2</v>
      </c>
      <c r="K1604" s="1">
        <f t="shared" ref="K1604:K1618" si="533">MINUTE(I1604)</f>
        <v>18</v>
      </c>
      <c r="L1604" s="1">
        <v>1</v>
      </c>
    </row>
    <row r="1605" spans="1:12" hidden="1">
      <c r="A1605">
        <v>1596</v>
      </c>
      <c r="B1605" s="16">
        <v>43651</v>
      </c>
      <c r="C1605" t="s">
        <v>75</v>
      </c>
      <c r="D1605" s="1" t="s">
        <v>80</v>
      </c>
      <c r="E1605" s="1" t="s">
        <v>26</v>
      </c>
      <c r="F1605" s="17">
        <v>0.70138888888888895</v>
      </c>
      <c r="G1605" s="17">
        <v>0.70833333333333304</v>
      </c>
      <c r="H1605" s="17">
        <v>0.73402777777777795</v>
      </c>
      <c r="I1605" s="17">
        <f t="shared" si="532"/>
        <v>2.5694444444444908E-2</v>
      </c>
      <c r="K1605" s="1">
        <f t="shared" si="533"/>
        <v>37</v>
      </c>
      <c r="L1605" s="1">
        <v>1</v>
      </c>
    </row>
    <row r="1606" spans="1:12" hidden="1">
      <c r="A1606">
        <v>1597</v>
      </c>
      <c r="B1606" s="16">
        <v>43651</v>
      </c>
      <c r="C1606" t="s">
        <v>858</v>
      </c>
      <c r="D1606" s="1" t="s">
        <v>80</v>
      </c>
      <c r="E1606" s="1" t="s">
        <v>26</v>
      </c>
      <c r="F1606" s="17">
        <v>0.76527777777777795</v>
      </c>
      <c r="G1606" s="17">
        <v>0.76527777777777795</v>
      </c>
      <c r="H1606" s="17">
        <v>0.8</v>
      </c>
      <c r="I1606" s="17">
        <f t="shared" si="532"/>
        <v>3.4722222222222099E-2</v>
      </c>
      <c r="K1606" s="1">
        <f t="shared" si="533"/>
        <v>50</v>
      </c>
      <c r="L1606" s="1">
        <v>1</v>
      </c>
    </row>
    <row r="1607" spans="1:12" hidden="1">
      <c r="A1607">
        <v>1598</v>
      </c>
      <c r="B1607" s="16">
        <v>43651</v>
      </c>
      <c r="C1607" t="s">
        <v>564</v>
      </c>
      <c r="D1607" s="1" t="s">
        <v>80</v>
      </c>
      <c r="E1607" s="1" t="s">
        <v>19</v>
      </c>
      <c r="F1607" s="17">
        <v>0.82638888888888895</v>
      </c>
      <c r="G1607" s="17">
        <v>0.82986111111111105</v>
      </c>
      <c r="H1607" s="17">
        <v>0.84375</v>
      </c>
      <c r="I1607" s="17">
        <f t="shared" si="532"/>
        <v>1.3888888888888951E-2</v>
      </c>
      <c r="K1607" s="1">
        <f t="shared" si="533"/>
        <v>20</v>
      </c>
      <c r="L1607" s="1">
        <v>1</v>
      </c>
    </row>
    <row r="1608" spans="1:12" hidden="1">
      <c r="A1608">
        <v>1599</v>
      </c>
      <c r="B1608" s="16">
        <v>43651</v>
      </c>
      <c r="C1608" t="s">
        <v>473</v>
      </c>
      <c r="D1608" s="1" t="s">
        <v>80</v>
      </c>
      <c r="E1608" s="1" t="s">
        <v>26</v>
      </c>
      <c r="F1608" s="17">
        <v>0.62152777777777801</v>
      </c>
      <c r="G1608" s="17">
        <v>0.625</v>
      </c>
      <c r="H1608" s="17">
        <v>0.64027777777777795</v>
      </c>
      <c r="I1608" s="17">
        <f t="shared" si="532"/>
        <v>1.5277777777777946E-2</v>
      </c>
      <c r="K1608" s="1">
        <f t="shared" si="533"/>
        <v>22</v>
      </c>
      <c r="L1608" s="1">
        <v>1</v>
      </c>
    </row>
    <row r="1609" spans="1:12" hidden="1">
      <c r="A1609">
        <v>1600</v>
      </c>
      <c r="B1609" s="16">
        <v>43651</v>
      </c>
      <c r="C1609" t="s">
        <v>326</v>
      </c>
      <c r="D1609" s="1" t="s">
        <v>80</v>
      </c>
      <c r="E1609" s="1" t="s">
        <v>29</v>
      </c>
      <c r="F1609" s="17">
        <v>0.82291666666666696</v>
      </c>
      <c r="G1609" s="17">
        <v>0.82638888888888895</v>
      </c>
      <c r="H1609" s="17">
        <v>0.83333333333333304</v>
      </c>
      <c r="I1609" s="17">
        <f t="shared" si="532"/>
        <v>6.9444444444440867E-3</v>
      </c>
      <c r="K1609" s="1">
        <f t="shared" si="533"/>
        <v>10</v>
      </c>
      <c r="L1609" s="1">
        <v>1</v>
      </c>
    </row>
    <row r="1610" spans="1:12" hidden="1">
      <c r="A1610">
        <v>1601</v>
      </c>
      <c r="B1610" s="16">
        <v>43651</v>
      </c>
      <c r="C1610" t="s">
        <v>12</v>
      </c>
      <c r="D1610" s="1" t="s">
        <v>80</v>
      </c>
      <c r="E1610" s="1" t="s">
        <v>26</v>
      </c>
      <c r="F1610" s="17">
        <v>0.83333333333333304</v>
      </c>
      <c r="G1610" s="17">
        <v>0.83333333333333304</v>
      </c>
      <c r="H1610" s="17">
        <v>0.84722222222222199</v>
      </c>
      <c r="I1610" s="17">
        <f t="shared" si="532"/>
        <v>1.3888888888888951E-2</v>
      </c>
      <c r="K1610" s="1">
        <f t="shared" si="533"/>
        <v>20</v>
      </c>
      <c r="L1610" s="1">
        <v>1</v>
      </c>
    </row>
    <row r="1611" spans="1:12" hidden="1">
      <c r="A1611">
        <v>1602</v>
      </c>
      <c r="B1611" s="16">
        <v>43651</v>
      </c>
      <c r="C1611" t="s">
        <v>859</v>
      </c>
      <c r="D1611" s="1" t="s">
        <v>80</v>
      </c>
      <c r="E1611" s="1" t="s">
        <v>29</v>
      </c>
      <c r="F1611" s="17">
        <v>0.84722222222222199</v>
      </c>
      <c r="G1611" s="17">
        <v>0.84722222222222199</v>
      </c>
      <c r="H1611" s="17" t="s">
        <v>15</v>
      </c>
      <c r="I1611" s="17" t="e">
        <f t="shared" si="532"/>
        <v>#VALUE!</v>
      </c>
      <c r="K1611" s="1" t="e">
        <f t="shared" si="533"/>
        <v>#VALUE!</v>
      </c>
      <c r="L1611" s="1">
        <v>1</v>
      </c>
    </row>
    <row r="1612" spans="1:12" hidden="1">
      <c r="A1612">
        <v>1603</v>
      </c>
      <c r="B1612" s="16">
        <v>43651</v>
      </c>
      <c r="C1612" t="s">
        <v>445</v>
      </c>
      <c r="D1612" s="1" t="s">
        <v>31</v>
      </c>
      <c r="E1612" s="1" t="s">
        <v>26</v>
      </c>
      <c r="F1612" s="17">
        <v>0.78333333333333299</v>
      </c>
      <c r="G1612" s="17">
        <v>0.78333333333333299</v>
      </c>
      <c r="H1612" s="17">
        <v>0.79861111111111105</v>
      </c>
      <c r="I1612" s="17">
        <f t="shared" si="532"/>
        <v>1.5277777777778057E-2</v>
      </c>
      <c r="K1612" s="1">
        <f t="shared" si="533"/>
        <v>22</v>
      </c>
      <c r="L1612" s="1">
        <v>1</v>
      </c>
    </row>
    <row r="1613" spans="1:12" hidden="1">
      <c r="A1613">
        <v>1604</v>
      </c>
      <c r="B1613" s="16">
        <v>43651</v>
      </c>
      <c r="C1613" t="s">
        <v>823</v>
      </c>
      <c r="D1613" s="1" t="s">
        <v>31</v>
      </c>
      <c r="E1613" s="1" t="s">
        <v>19</v>
      </c>
      <c r="F1613" s="17">
        <v>0.78333333333333299</v>
      </c>
      <c r="G1613" s="17">
        <v>0.79861111111111105</v>
      </c>
      <c r="H1613" s="17">
        <v>0.8125</v>
      </c>
      <c r="I1613" s="17">
        <f t="shared" si="532"/>
        <v>1.3888888888888951E-2</v>
      </c>
      <c r="K1613" s="1">
        <f t="shared" si="533"/>
        <v>20</v>
      </c>
      <c r="L1613" s="1">
        <v>1</v>
      </c>
    </row>
    <row r="1614" spans="1:12">
      <c r="A1614">
        <v>1605</v>
      </c>
      <c r="B1614" s="16">
        <v>43651</v>
      </c>
      <c r="C1614" t="s">
        <v>152</v>
      </c>
      <c r="D1614" s="1" t="s">
        <v>18</v>
      </c>
      <c r="E1614" s="1" t="s">
        <v>55</v>
      </c>
      <c r="F1614" s="17">
        <v>0.45902777777777798</v>
      </c>
      <c r="G1614" s="17">
        <v>0.45972222222222198</v>
      </c>
      <c r="H1614" s="17">
        <v>0.47361111111111098</v>
      </c>
      <c r="I1614" s="17">
        <f t="shared" si="532"/>
        <v>1.3888888888889006E-2</v>
      </c>
      <c r="K1614" s="1">
        <f t="shared" si="533"/>
        <v>20</v>
      </c>
      <c r="L1614" s="1">
        <v>1</v>
      </c>
    </row>
    <row r="1615" spans="1:12" hidden="1">
      <c r="A1615">
        <v>1606</v>
      </c>
      <c r="B1615" s="16">
        <v>43651</v>
      </c>
      <c r="C1615" t="s">
        <v>663</v>
      </c>
      <c r="D1615" s="1" t="s">
        <v>106</v>
      </c>
      <c r="E1615" s="1" t="s">
        <v>29</v>
      </c>
      <c r="F1615" s="17">
        <v>0.4375</v>
      </c>
      <c r="G1615" s="17">
        <v>0.438194444444444</v>
      </c>
      <c r="H1615" s="17">
        <v>0.44444444444444398</v>
      </c>
      <c r="I1615" s="17">
        <f t="shared" si="532"/>
        <v>6.2499999999999778E-3</v>
      </c>
      <c r="K1615" s="1">
        <f t="shared" si="533"/>
        <v>9</v>
      </c>
      <c r="L1615" s="1">
        <v>1</v>
      </c>
    </row>
    <row r="1616" spans="1:12" hidden="1">
      <c r="A1616">
        <v>1607</v>
      </c>
      <c r="B1616" s="16">
        <v>43651</v>
      </c>
      <c r="C1616" t="s">
        <v>860</v>
      </c>
      <c r="D1616" s="1" t="s">
        <v>106</v>
      </c>
      <c r="E1616" s="1" t="s">
        <v>19</v>
      </c>
      <c r="F1616" s="17">
        <v>0.530555555555556</v>
      </c>
      <c r="G1616" s="17">
        <v>0.530555555555556</v>
      </c>
      <c r="H1616" s="17">
        <v>0.53958333333333297</v>
      </c>
      <c r="I1616" s="17">
        <f t="shared" si="532"/>
        <v>9.0277777777769685E-3</v>
      </c>
      <c r="K1616" s="1">
        <f t="shared" si="533"/>
        <v>13</v>
      </c>
      <c r="L1616" s="1">
        <v>1</v>
      </c>
    </row>
    <row r="1617" spans="1:12" hidden="1">
      <c r="A1617">
        <v>1608</v>
      </c>
      <c r="B1617" s="16">
        <v>43651</v>
      </c>
      <c r="C1617" t="s">
        <v>64</v>
      </c>
      <c r="D1617" s="1" t="s">
        <v>106</v>
      </c>
      <c r="E1617" s="1" t="s">
        <v>26</v>
      </c>
      <c r="F1617" s="17">
        <v>0.76319444444444395</v>
      </c>
      <c r="G1617" s="17">
        <v>0.76319444444444395</v>
      </c>
      <c r="H1617" s="17">
        <v>0.78263888888888899</v>
      </c>
      <c r="I1617" s="17">
        <f t="shared" si="532"/>
        <v>1.9444444444445041E-2</v>
      </c>
      <c r="K1617" s="1">
        <f t="shared" si="533"/>
        <v>28</v>
      </c>
      <c r="L1617" s="1">
        <v>1</v>
      </c>
    </row>
    <row r="1618" spans="1:12" hidden="1">
      <c r="A1618">
        <v>1609</v>
      </c>
      <c r="B1618" s="16">
        <v>43651</v>
      </c>
      <c r="C1618" t="s">
        <v>861</v>
      </c>
      <c r="D1618" s="1" t="s">
        <v>106</v>
      </c>
      <c r="E1618" s="1" t="s">
        <v>26</v>
      </c>
      <c r="F1618" s="17">
        <v>0.780555555555556</v>
      </c>
      <c r="G1618" s="17">
        <v>0.78472222222222199</v>
      </c>
      <c r="H1618" s="17">
        <v>0.813194444444444</v>
      </c>
      <c r="I1618" s="17">
        <f t="shared" si="532"/>
        <v>2.847222222222201E-2</v>
      </c>
      <c r="K1618" s="1">
        <f t="shared" si="533"/>
        <v>41</v>
      </c>
      <c r="L1618" s="1">
        <v>1</v>
      </c>
    </row>
    <row r="1619" spans="1:12" hidden="1">
      <c r="A1619">
        <v>1610</v>
      </c>
      <c r="B1619" s="16">
        <v>43652</v>
      </c>
      <c r="C1619" t="s">
        <v>858</v>
      </c>
      <c r="D1619" s="1" t="s">
        <v>409</v>
      </c>
      <c r="E1619" s="1" t="s">
        <v>302</v>
      </c>
      <c r="F1619" s="17" t="s">
        <v>442</v>
      </c>
      <c r="G1619" s="17" t="s">
        <v>442</v>
      </c>
      <c r="H1619" s="17" t="s">
        <v>15</v>
      </c>
      <c r="I1619" s="17" t="e">
        <f t="shared" ref="I1619:I1625" si="534">H1619-G1619</f>
        <v>#VALUE!</v>
      </c>
      <c r="K1619" s="1" t="e">
        <f t="shared" ref="K1619:K1625" si="535">MINUTE(I1619)</f>
        <v>#VALUE!</v>
      </c>
      <c r="L1619" s="1">
        <v>1</v>
      </c>
    </row>
    <row r="1620" spans="1:12" hidden="1">
      <c r="A1620">
        <v>1611</v>
      </c>
      <c r="B1620" s="16">
        <v>43652</v>
      </c>
      <c r="C1620" t="s">
        <v>862</v>
      </c>
      <c r="D1620" s="1" t="s">
        <v>409</v>
      </c>
      <c r="E1620" s="1" t="s">
        <v>26</v>
      </c>
      <c r="F1620" s="17">
        <v>0.39722222222222198</v>
      </c>
      <c r="G1620" s="17">
        <v>0.40347222222222201</v>
      </c>
      <c r="H1620" s="17">
        <v>0.41111111111111098</v>
      </c>
      <c r="I1620" s="17">
        <f t="shared" si="534"/>
        <v>7.6388888888889728E-3</v>
      </c>
      <c r="K1620" s="1">
        <f t="shared" si="535"/>
        <v>11</v>
      </c>
      <c r="L1620" s="1">
        <v>1</v>
      </c>
    </row>
    <row r="1621" spans="1:12" hidden="1">
      <c r="A1621">
        <v>1612</v>
      </c>
      <c r="B1621" s="16">
        <v>43652</v>
      </c>
      <c r="C1621" t="s">
        <v>863</v>
      </c>
      <c r="D1621" s="1" t="s">
        <v>409</v>
      </c>
      <c r="E1621" s="1" t="s">
        <v>122</v>
      </c>
      <c r="F1621" s="17">
        <v>0.50416666666666698</v>
      </c>
      <c r="G1621" s="17">
        <v>0.50694444444444398</v>
      </c>
      <c r="H1621" s="17">
        <v>0.51388888888888895</v>
      </c>
      <c r="I1621" s="17">
        <f t="shared" si="534"/>
        <v>6.9444444444449749E-3</v>
      </c>
      <c r="K1621" s="1">
        <f t="shared" si="535"/>
        <v>10</v>
      </c>
      <c r="L1621" s="1">
        <v>1</v>
      </c>
    </row>
    <row r="1622" spans="1:12" hidden="1">
      <c r="A1622">
        <v>1613</v>
      </c>
      <c r="B1622" s="16">
        <v>43652</v>
      </c>
      <c r="C1622" t="s">
        <v>864</v>
      </c>
      <c r="D1622" s="1" t="s">
        <v>409</v>
      </c>
      <c r="E1622" s="1" t="s">
        <v>26</v>
      </c>
      <c r="F1622" s="17">
        <v>7.3611111111111099E-2</v>
      </c>
      <c r="G1622" s="17">
        <v>0.58333333333333304</v>
      </c>
      <c r="H1622" s="17">
        <v>0.60277777777777797</v>
      </c>
      <c r="I1622" s="17">
        <f t="shared" si="534"/>
        <v>1.944444444444493E-2</v>
      </c>
      <c r="K1622" s="1">
        <f t="shared" si="535"/>
        <v>28</v>
      </c>
      <c r="L1622" s="1">
        <v>1</v>
      </c>
    </row>
    <row r="1623" spans="1:12" hidden="1">
      <c r="A1623">
        <v>1614</v>
      </c>
      <c r="B1623" s="16">
        <v>43652</v>
      </c>
      <c r="C1623" t="s">
        <v>776</v>
      </c>
      <c r="D1623" s="1" t="s">
        <v>409</v>
      </c>
      <c r="E1623" s="1" t="s">
        <v>26</v>
      </c>
      <c r="F1623" s="17">
        <v>0.77152777777777803</v>
      </c>
      <c r="G1623" s="17">
        <v>0.80069444444444404</v>
      </c>
      <c r="H1623" s="17">
        <v>0.80902777777777801</v>
      </c>
      <c r="I1623" s="17">
        <f t="shared" si="534"/>
        <v>8.3333333333339699E-3</v>
      </c>
      <c r="K1623" s="1">
        <f t="shared" si="535"/>
        <v>12</v>
      </c>
      <c r="L1623" s="1">
        <v>1</v>
      </c>
    </row>
    <row r="1624" spans="1:12" hidden="1">
      <c r="A1624">
        <v>1615</v>
      </c>
      <c r="B1624" s="16">
        <v>43652</v>
      </c>
      <c r="C1624" t="s">
        <v>865</v>
      </c>
      <c r="D1624" s="1" t="s">
        <v>409</v>
      </c>
      <c r="E1624" s="1" t="s">
        <v>26</v>
      </c>
      <c r="F1624" s="17">
        <v>0.74652777777777801</v>
      </c>
      <c r="G1624" s="17">
        <v>0.77777777777777801</v>
      </c>
      <c r="H1624" s="17">
        <v>0.79374999999999996</v>
      </c>
      <c r="I1624" s="17">
        <f t="shared" si="534"/>
        <v>1.5972222222221943E-2</v>
      </c>
      <c r="K1624" s="1">
        <f t="shared" si="535"/>
        <v>23</v>
      </c>
      <c r="L1624" s="1">
        <v>1</v>
      </c>
    </row>
    <row r="1625" spans="1:12" hidden="1">
      <c r="A1625">
        <v>1616</v>
      </c>
      <c r="B1625" s="16">
        <v>43652</v>
      </c>
      <c r="C1625" t="s">
        <v>856</v>
      </c>
      <c r="D1625" s="1" t="s">
        <v>409</v>
      </c>
      <c r="E1625" s="1" t="s">
        <v>797</v>
      </c>
      <c r="F1625" s="17">
        <v>0.74097222222222203</v>
      </c>
      <c r="G1625" s="17">
        <v>0.75</v>
      </c>
      <c r="H1625" s="17">
        <v>0.76597222222222205</v>
      </c>
      <c r="I1625" s="17">
        <f t="shared" si="534"/>
        <v>1.5972222222222054E-2</v>
      </c>
      <c r="K1625" s="1">
        <f t="shared" si="535"/>
        <v>23</v>
      </c>
      <c r="L1625" s="1">
        <v>1</v>
      </c>
    </row>
    <row r="1626" spans="1:12" hidden="1">
      <c r="A1626">
        <v>1617</v>
      </c>
      <c r="B1626" s="16">
        <v>43652</v>
      </c>
      <c r="C1626" t="s">
        <v>866</v>
      </c>
      <c r="D1626" s="1" t="s">
        <v>38</v>
      </c>
      <c r="E1626" s="1" t="s">
        <v>26</v>
      </c>
      <c r="F1626" s="17">
        <v>0.54027777777777797</v>
      </c>
      <c r="G1626" s="17">
        <v>0.54166666666666696</v>
      </c>
      <c r="H1626" s="17">
        <v>0.56597222222222199</v>
      </c>
      <c r="I1626" s="17">
        <f t="shared" ref="I1626:I1637" si="536">H1626-G1626</f>
        <v>2.4305555555555025E-2</v>
      </c>
      <c r="K1626" s="1">
        <f t="shared" ref="K1626:K1637" si="537">MINUTE(I1626)</f>
        <v>35</v>
      </c>
      <c r="L1626" s="1">
        <v>1</v>
      </c>
    </row>
    <row r="1627" spans="1:12" hidden="1">
      <c r="A1627">
        <v>1618</v>
      </c>
      <c r="B1627" s="16">
        <v>43652</v>
      </c>
      <c r="C1627" t="s">
        <v>795</v>
      </c>
      <c r="D1627" s="1" t="s">
        <v>38</v>
      </c>
      <c r="E1627" s="1" t="s">
        <v>122</v>
      </c>
      <c r="F1627" s="17">
        <v>0.58055555555555605</v>
      </c>
      <c r="G1627" s="17">
        <v>0.58194444444444404</v>
      </c>
      <c r="H1627" s="17">
        <v>0.593055555555556</v>
      </c>
      <c r="I1627" s="17">
        <f t="shared" si="536"/>
        <v>1.111111111111196E-2</v>
      </c>
      <c r="K1627" s="1">
        <f t="shared" si="537"/>
        <v>16</v>
      </c>
      <c r="L1627" s="1">
        <v>1</v>
      </c>
    </row>
    <row r="1628" spans="1:12" hidden="1">
      <c r="A1628">
        <v>1619</v>
      </c>
      <c r="B1628" s="16">
        <v>43652</v>
      </c>
      <c r="C1628" t="s">
        <v>839</v>
      </c>
      <c r="D1628" s="1" t="s">
        <v>38</v>
      </c>
      <c r="E1628" s="1" t="s">
        <v>21</v>
      </c>
      <c r="F1628" s="17">
        <v>0.70972222222222203</v>
      </c>
      <c r="G1628" s="17">
        <v>0.71875</v>
      </c>
      <c r="H1628" s="17">
        <v>0.74513888888888902</v>
      </c>
      <c r="I1628" s="17">
        <f t="shared" si="536"/>
        <v>2.6388888888889017E-2</v>
      </c>
      <c r="K1628" s="1">
        <f t="shared" si="537"/>
        <v>38</v>
      </c>
      <c r="L1628" s="1">
        <v>1</v>
      </c>
    </row>
    <row r="1629" spans="1:12" hidden="1">
      <c r="A1629">
        <v>1620</v>
      </c>
      <c r="B1629" s="16">
        <v>43652</v>
      </c>
      <c r="C1629" t="s">
        <v>867</v>
      </c>
      <c r="D1629" s="1" t="s">
        <v>38</v>
      </c>
      <c r="E1629" s="1" t="s">
        <v>29</v>
      </c>
      <c r="F1629" s="17">
        <v>0.483333333333333</v>
      </c>
      <c r="G1629" s="17">
        <v>0.48611111111111099</v>
      </c>
      <c r="H1629" s="17">
        <v>0.51249999999999996</v>
      </c>
      <c r="I1629" s="17">
        <f t="shared" si="536"/>
        <v>2.6388888888888962E-2</v>
      </c>
      <c r="K1629" s="1">
        <f t="shared" si="537"/>
        <v>38</v>
      </c>
      <c r="L1629" s="1">
        <v>1</v>
      </c>
    </row>
    <row r="1630" spans="1:12" hidden="1">
      <c r="A1630">
        <v>1621</v>
      </c>
      <c r="B1630" s="16">
        <v>43652</v>
      </c>
      <c r="C1630" t="s">
        <v>107</v>
      </c>
      <c r="D1630" s="1" t="s">
        <v>38</v>
      </c>
      <c r="E1630" s="1" t="s">
        <v>278</v>
      </c>
      <c r="F1630" s="17">
        <v>0.38819444444444401</v>
      </c>
      <c r="G1630" s="17">
        <v>0.38888888888888901</v>
      </c>
      <c r="H1630" s="17">
        <v>0.39513888888888898</v>
      </c>
      <c r="I1630" s="17">
        <f t="shared" si="536"/>
        <v>6.2499999999999778E-3</v>
      </c>
      <c r="K1630" s="1">
        <f t="shared" si="537"/>
        <v>9</v>
      </c>
      <c r="L1630" s="1">
        <v>1</v>
      </c>
    </row>
    <row r="1631" spans="1:12" hidden="1">
      <c r="A1631">
        <v>1622</v>
      </c>
      <c r="B1631" s="16">
        <v>43652</v>
      </c>
      <c r="C1631" t="s">
        <v>265</v>
      </c>
      <c r="D1631" s="1" t="s">
        <v>38</v>
      </c>
      <c r="E1631" s="1" t="s">
        <v>19</v>
      </c>
      <c r="F1631" s="17">
        <v>0.38333333333333303</v>
      </c>
      <c r="G1631" s="17">
        <v>0.38333333333333303</v>
      </c>
      <c r="H1631" s="17">
        <v>0.38680555555555601</v>
      </c>
      <c r="I1631" s="17">
        <f t="shared" si="536"/>
        <v>3.472222222222987E-3</v>
      </c>
      <c r="K1631" s="1">
        <f t="shared" si="537"/>
        <v>5</v>
      </c>
      <c r="L1631" s="1">
        <v>1</v>
      </c>
    </row>
    <row r="1632" spans="1:12" hidden="1">
      <c r="A1632">
        <v>1623</v>
      </c>
      <c r="B1632" s="16">
        <v>43652</v>
      </c>
      <c r="C1632" t="s">
        <v>351</v>
      </c>
      <c r="D1632" s="1" t="s">
        <v>38</v>
      </c>
      <c r="E1632" s="1" t="s">
        <v>29</v>
      </c>
      <c r="F1632" s="17">
        <v>0.64513888888888904</v>
      </c>
      <c r="G1632" s="17">
        <v>0.64583333333333304</v>
      </c>
      <c r="H1632" s="17">
        <v>0.65</v>
      </c>
      <c r="I1632" s="17">
        <f t="shared" si="536"/>
        <v>4.1666666666669849E-3</v>
      </c>
      <c r="K1632" s="1">
        <f t="shared" si="537"/>
        <v>6</v>
      </c>
      <c r="L1632" s="1">
        <v>1</v>
      </c>
    </row>
    <row r="1633" spans="1:12" hidden="1">
      <c r="A1633">
        <v>1624</v>
      </c>
      <c r="B1633" s="16">
        <v>43652</v>
      </c>
      <c r="C1633" t="s">
        <v>868</v>
      </c>
      <c r="D1633" s="1" t="s">
        <v>38</v>
      </c>
      <c r="E1633" s="1" t="s">
        <v>302</v>
      </c>
      <c r="F1633" s="17">
        <v>0.59166666666666701</v>
      </c>
      <c r="G1633" s="17">
        <v>0.61111111111111105</v>
      </c>
      <c r="H1633" s="17">
        <v>0.61875000000000002</v>
      </c>
      <c r="I1633" s="17">
        <f t="shared" si="536"/>
        <v>7.6388888888889728E-3</v>
      </c>
      <c r="K1633" s="1">
        <f t="shared" si="537"/>
        <v>11</v>
      </c>
      <c r="L1633" s="1">
        <v>1</v>
      </c>
    </row>
    <row r="1634" spans="1:12" hidden="1">
      <c r="A1634">
        <v>1625</v>
      </c>
      <c r="B1634" s="16">
        <v>43653</v>
      </c>
      <c r="C1634" t="s">
        <v>69</v>
      </c>
      <c r="D1634" s="1" t="s">
        <v>80</v>
      </c>
      <c r="E1634" s="1" t="s">
        <v>26</v>
      </c>
      <c r="F1634" s="17">
        <v>0.74097222222222203</v>
      </c>
      <c r="G1634" s="17">
        <v>0.74097222222222203</v>
      </c>
      <c r="H1634" s="17" t="s">
        <v>15</v>
      </c>
      <c r="I1634" s="17" t="e">
        <f t="shared" si="536"/>
        <v>#VALUE!</v>
      </c>
      <c r="K1634" s="1" t="e">
        <f t="shared" si="537"/>
        <v>#VALUE!</v>
      </c>
      <c r="L1634" s="1">
        <v>1</v>
      </c>
    </row>
    <row r="1635" spans="1:12" hidden="1">
      <c r="A1635">
        <v>1626</v>
      </c>
      <c r="B1635" s="16">
        <v>43653</v>
      </c>
      <c r="C1635" t="s">
        <v>869</v>
      </c>
      <c r="D1635" s="1" t="s">
        <v>80</v>
      </c>
      <c r="E1635" s="1" t="s">
        <v>191</v>
      </c>
      <c r="F1635" s="17">
        <v>0.68611111111111101</v>
      </c>
      <c r="G1635" s="17">
        <v>0.6875</v>
      </c>
      <c r="H1635" s="17">
        <v>0.69791666666666696</v>
      </c>
      <c r="I1635" s="17">
        <f t="shared" si="536"/>
        <v>1.0416666666666963E-2</v>
      </c>
      <c r="K1635" s="1">
        <f t="shared" si="537"/>
        <v>15</v>
      </c>
      <c r="L1635" s="1">
        <v>1</v>
      </c>
    </row>
    <row r="1636" spans="1:12" hidden="1">
      <c r="A1636">
        <v>1627</v>
      </c>
      <c r="B1636" s="16">
        <v>43653</v>
      </c>
      <c r="C1636" t="s">
        <v>788</v>
      </c>
      <c r="D1636" s="1" t="s">
        <v>80</v>
      </c>
      <c r="E1636" s="1" t="s">
        <v>29</v>
      </c>
      <c r="F1636" s="17">
        <v>0.58263888888888904</v>
      </c>
      <c r="G1636" s="17">
        <v>0.59027777777777801</v>
      </c>
      <c r="H1636" s="17">
        <v>0.59722222222222199</v>
      </c>
      <c r="I1636" s="17">
        <f t="shared" si="536"/>
        <v>6.9444444444439757E-3</v>
      </c>
      <c r="K1636" s="1">
        <f t="shared" si="537"/>
        <v>10</v>
      </c>
      <c r="L1636" s="1">
        <v>1</v>
      </c>
    </row>
    <row r="1637" spans="1:12" hidden="1">
      <c r="A1637">
        <v>1628</v>
      </c>
      <c r="B1637" s="16">
        <v>43653</v>
      </c>
      <c r="C1637" t="s">
        <v>870</v>
      </c>
      <c r="D1637" s="1" t="s">
        <v>80</v>
      </c>
      <c r="E1637" s="1" t="s">
        <v>29</v>
      </c>
      <c r="F1637" s="17">
        <v>0.49583333333333302</v>
      </c>
      <c r="G1637" s="17">
        <v>0.5</v>
      </c>
      <c r="H1637" s="17">
        <v>0.52013888888888904</v>
      </c>
      <c r="I1637" s="17">
        <f t="shared" si="536"/>
        <v>2.0138888888889039E-2</v>
      </c>
      <c r="K1637" s="1">
        <f t="shared" si="537"/>
        <v>29</v>
      </c>
      <c r="L1637" s="1">
        <v>1</v>
      </c>
    </row>
    <row r="1638" spans="1:12">
      <c r="A1638">
        <v>1629</v>
      </c>
      <c r="B1638" s="16">
        <v>43653</v>
      </c>
      <c r="C1638" t="s">
        <v>871</v>
      </c>
      <c r="D1638" s="1" t="s">
        <v>18</v>
      </c>
      <c r="E1638" s="1" t="s">
        <v>26</v>
      </c>
      <c r="F1638" s="17">
        <v>0.750694444444444</v>
      </c>
      <c r="G1638" s="17">
        <v>0.75694444444444497</v>
      </c>
      <c r="H1638" s="17">
        <v>0.78819444444444497</v>
      </c>
      <c r="I1638" s="17">
        <f t="shared" ref="I1638:I1652" si="538">H1638-G1638</f>
        <v>3.125E-2</v>
      </c>
      <c r="K1638" s="1">
        <f t="shared" ref="K1638:K1652" si="539">MINUTE(I1638)</f>
        <v>45</v>
      </c>
      <c r="L1638" s="1">
        <v>1</v>
      </c>
    </row>
    <row r="1639" spans="1:12">
      <c r="A1639">
        <v>1630</v>
      </c>
      <c r="B1639" s="16">
        <v>43653</v>
      </c>
      <c r="C1639" t="s">
        <v>215</v>
      </c>
      <c r="D1639" s="1" t="s">
        <v>18</v>
      </c>
      <c r="E1639" s="1" t="s">
        <v>872</v>
      </c>
      <c r="F1639" s="17">
        <v>0.72222222222222199</v>
      </c>
      <c r="G1639" s="17">
        <v>0.72222222222222199</v>
      </c>
      <c r="H1639" s="17">
        <v>0.75694444444444497</v>
      </c>
      <c r="I1639" s="17">
        <f t="shared" si="538"/>
        <v>3.4722222222222987E-2</v>
      </c>
      <c r="K1639" s="1">
        <f t="shared" si="539"/>
        <v>50</v>
      </c>
      <c r="L1639" s="1">
        <v>1</v>
      </c>
    </row>
    <row r="1640" spans="1:12">
      <c r="A1640">
        <v>1631</v>
      </c>
      <c r="B1640" s="16">
        <v>43653</v>
      </c>
      <c r="C1640" t="s">
        <v>873</v>
      </c>
      <c r="D1640" s="1" t="s">
        <v>18</v>
      </c>
      <c r="E1640" s="1" t="s">
        <v>26</v>
      </c>
      <c r="F1640" s="17">
        <v>0.66666666666666696</v>
      </c>
      <c r="G1640" s="17">
        <v>0.66666666666666696</v>
      </c>
      <c r="H1640" s="17">
        <v>0.69652777777777797</v>
      </c>
      <c r="I1640" s="17">
        <f t="shared" si="538"/>
        <v>2.9861111111111005E-2</v>
      </c>
      <c r="K1640" s="1">
        <f t="shared" si="539"/>
        <v>43</v>
      </c>
      <c r="L1640" s="1">
        <v>1</v>
      </c>
    </row>
    <row r="1641" spans="1:12">
      <c r="A1641">
        <v>1632</v>
      </c>
      <c r="B1641" s="16">
        <v>43653</v>
      </c>
      <c r="C1641" t="s">
        <v>230</v>
      </c>
      <c r="D1641" s="1" t="s">
        <v>18</v>
      </c>
      <c r="E1641" s="1" t="s">
        <v>302</v>
      </c>
      <c r="F1641" s="17">
        <v>0.47916666666666702</v>
      </c>
      <c r="G1641" s="17">
        <v>0.50694444444444398</v>
      </c>
      <c r="H1641" s="17">
        <v>0.52083333333333304</v>
      </c>
      <c r="I1641" s="17">
        <f t="shared" si="538"/>
        <v>1.3888888888889062E-2</v>
      </c>
      <c r="K1641" s="1">
        <f t="shared" si="539"/>
        <v>20</v>
      </c>
      <c r="L1641" s="1">
        <v>1</v>
      </c>
    </row>
    <row r="1642" spans="1:12">
      <c r="A1642">
        <v>1633</v>
      </c>
      <c r="B1642" s="16">
        <v>43653</v>
      </c>
      <c r="C1642" t="s">
        <v>838</v>
      </c>
      <c r="D1642" s="1" t="s">
        <v>18</v>
      </c>
      <c r="E1642" s="1" t="s">
        <v>745</v>
      </c>
      <c r="F1642" s="17">
        <v>0.83680555555555503</v>
      </c>
      <c r="G1642" s="17">
        <v>0.83888888888888902</v>
      </c>
      <c r="H1642" s="17">
        <v>0.84861111111111098</v>
      </c>
      <c r="I1642" s="17">
        <f t="shared" si="538"/>
        <v>9.7222222222219656E-3</v>
      </c>
      <c r="K1642" s="1">
        <f t="shared" si="539"/>
        <v>14</v>
      </c>
      <c r="L1642" s="1">
        <v>1</v>
      </c>
    </row>
    <row r="1643" spans="1:12">
      <c r="A1643">
        <v>1634</v>
      </c>
      <c r="B1643" s="16">
        <v>43653</v>
      </c>
      <c r="C1643" t="s">
        <v>874</v>
      </c>
      <c r="D1643" s="1" t="s">
        <v>18</v>
      </c>
      <c r="E1643" s="1" t="s">
        <v>26</v>
      </c>
      <c r="F1643" s="17">
        <v>0.78611111111111098</v>
      </c>
      <c r="G1643" s="17">
        <v>0.78819444444444497</v>
      </c>
      <c r="H1643" s="17">
        <v>0.82986111111111105</v>
      </c>
      <c r="I1643" s="17">
        <f t="shared" si="538"/>
        <v>4.1666666666666075E-2</v>
      </c>
      <c r="K1643" s="1">
        <f t="shared" si="539"/>
        <v>0</v>
      </c>
      <c r="L1643" s="1">
        <v>1</v>
      </c>
    </row>
    <row r="1644" spans="1:12">
      <c r="A1644">
        <v>1635</v>
      </c>
      <c r="B1644" s="16">
        <v>43654</v>
      </c>
      <c r="C1644" t="s">
        <v>875</v>
      </c>
      <c r="D1644" s="1" t="s">
        <v>18</v>
      </c>
      <c r="E1644" s="1" t="s">
        <v>19</v>
      </c>
      <c r="F1644" s="17">
        <v>0.73680555555555605</v>
      </c>
      <c r="G1644" s="17">
        <v>0.74305555555555503</v>
      </c>
      <c r="H1644" s="17">
        <v>0.76458333333333295</v>
      </c>
      <c r="I1644" s="17">
        <f t="shared" si="538"/>
        <v>2.1527777777777923E-2</v>
      </c>
      <c r="K1644" s="1">
        <f t="shared" si="539"/>
        <v>31</v>
      </c>
      <c r="L1644" s="1">
        <v>1</v>
      </c>
    </row>
    <row r="1645" spans="1:12">
      <c r="A1645">
        <v>1636</v>
      </c>
      <c r="B1645" s="16">
        <v>43654</v>
      </c>
      <c r="C1645" t="s">
        <v>856</v>
      </c>
      <c r="D1645" s="1" t="s">
        <v>18</v>
      </c>
      <c r="E1645" s="1" t="s">
        <v>29</v>
      </c>
      <c r="F1645" s="17">
        <v>0.844444444444444</v>
      </c>
      <c r="G1645" s="17">
        <v>0.84513888888888899</v>
      </c>
      <c r="H1645" s="17">
        <v>0.84791666666666698</v>
      </c>
      <c r="I1645" s="17">
        <f t="shared" si="538"/>
        <v>2.77777777777799E-3</v>
      </c>
      <c r="K1645" s="1">
        <f t="shared" si="539"/>
        <v>4</v>
      </c>
      <c r="L1645" s="1">
        <v>1</v>
      </c>
    </row>
    <row r="1646" spans="1:12">
      <c r="A1646">
        <v>1637</v>
      </c>
      <c r="B1646" s="16">
        <v>43654</v>
      </c>
      <c r="C1646" t="s">
        <v>215</v>
      </c>
      <c r="D1646" s="1" t="s">
        <v>18</v>
      </c>
      <c r="E1646" s="1" t="s">
        <v>213</v>
      </c>
      <c r="F1646" s="17">
        <v>0.8</v>
      </c>
      <c r="G1646" s="17">
        <v>0.80416666666666703</v>
      </c>
      <c r="H1646" s="17">
        <v>0.82569444444444395</v>
      </c>
      <c r="I1646" s="17">
        <f t="shared" si="538"/>
        <v>2.1527777777776924E-2</v>
      </c>
      <c r="K1646" s="1">
        <f t="shared" si="539"/>
        <v>31</v>
      </c>
      <c r="L1646" s="1">
        <v>1</v>
      </c>
    </row>
    <row r="1647" spans="1:12">
      <c r="A1647">
        <v>1638</v>
      </c>
      <c r="B1647" s="16">
        <v>43654</v>
      </c>
      <c r="C1647" t="s">
        <v>838</v>
      </c>
      <c r="D1647" s="1" t="s">
        <v>18</v>
      </c>
      <c r="E1647" s="1" t="s">
        <v>421</v>
      </c>
      <c r="F1647" s="17">
        <v>0.780555555555556</v>
      </c>
      <c r="G1647" s="17">
        <v>0.78472222222222199</v>
      </c>
      <c r="H1647" s="17">
        <v>0.80277777777777803</v>
      </c>
      <c r="I1647" s="17">
        <f t="shared" si="538"/>
        <v>1.8055555555556047E-2</v>
      </c>
      <c r="K1647" s="1">
        <f t="shared" si="539"/>
        <v>26</v>
      </c>
      <c r="L1647" s="1">
        <v>1</v>
      </c>
    </row>
    <row r="1648" spans="1:12">
      <c r="A1648">
        <v>1639</v>
      </c>
      <c r="B1648" s="16">
        <v>43654</v>
      </c>
      <c r="C1648" t="s">
        <v>876</v>
      </c>
      <c r="D1648" s="1" t="s">
        <v>18</v>
      </c>
      <c r="E1648" s="1" t="s">
        <v>302</v>
      </c>
      <c r="F1648" s="17">
        <v>0.62847222222222199</v>
      </c>
      <c r="G1648" s="17">
        <v>0.64444444444444404</v>
      </c>
      <c r="H1648" s="17">
        <v>0.66249999999999998</v>
      </c>
      <c r="I1648" s="17">
        <f t="shared" si="538"/>
        <v>1.8055555555555935E-2</v>
      </c>
      <c r="K1648" s="1">
        <f t="shared" si="539"/>
        <v>26</v>
      </c>
      <c r="L1648" s="1">
        <v>1</v>
      </c>
    </row>
    <row r="1649" spans="1:12" hidden="1">
      <c r="A1649">
        <v>1640</v>
      </c>
      <c r="B1649" s="16">
        <v>43654</v>
      </c>
      <c r="C1649" t="s">
        <v>865</v>
      </c>
      <c r="D1649" s="1" t="s">
        <v>38</v>
      </c>
      <c r="E1649" s="1" t="s">
        <v>302</v>
      </c>
      <c r="F1649" s="17">
        <v>0.85694444444444395</v>
      </c>
      <c r="G1649" s="17">
        <v>0.85763888888888895</v>
      </c>
      <c r="H1649" s="17">
        <v>0.875</v>
      </c>
      <c r="I1649" s="17">
        <f t="shared" si="538"/>
        <v>1.7361111111111049E-2</v>
      </c>
      <c r="K1649" s="1">
        <f t="shared" si="539"/>
        <v>25</v>
      </c>
      <c r="L1649" s="1">
        <v>1</v>
      </c>
    </row>
    <row r="1650" spans="1:12" hidden="1">
      <c r="A1650">
        <v>1641</v>
      </c>
      <c r="B1650" s="16">
        <v>43654</v>
      </c>
      <c r="C1650" t="s">
        <v>269</v>
      </c>
      <c r="D1650" s="1" t="s">
        <v>38</v>
      </c>
      <c r="E1650" s="1" t="s">
        <v>29</v>
      </c>
      <c r="F1650" s="17">
        <v>0.42777777777777798</v>
      </c>
      <c r="G1650" s="17">
        <v>0.43194444444444402</v>
      </c>
      <c r="H1650" s="17">
        <v>0.452777777777778</v>
      </c>
      <c r="I1650" s="17">
        <f t="shared" si="538"/>
        <v>2.0833333333333981E-2</v>
      </c>
      <c r="K1650" s="1">
        <f t="shared" si="539"/>
        <v>30</v>
      </c>
      <c r="L1650" s="1">
        <v>1</v>
      </c>
    </row>
    <row r="1651" spans="1:12" hidden="1">
      <c r="A1651">
        <v>1642</v>
      </c>
      <c r="B1651" s="16">
        <v>43654</v>
      </c>
      <c r="C1651" t="s">
        <v>769</v>
      </c>
      <c r="D1651" s="1" t="s">
        <v>38</v>
      </c>
      <c r="E1651" s="1" t="s">
        <v>318</v>
      </c>
      <c r="F1651" s="17">
        <v>0.41319444444444398</v>
      </c>
      <c r="G1651" s="17">
        <v>0.42708333333333298</v>
      </c>
      <c r="H1651" s="17">
        <v>0.4375</v>
      </c>
      <c r="I1651" s="17">
        <f t="shared" si="538"/>
        <v>1.0416666666667018E-2</v>
      </c>
      <c r="K1651" s="1">
        <f t="shared" si="539"/>
        <v>15</v>
      </c>
      <c r="L1651" s="1">
        <v>1</v>
      </c>
    </row>
    <row r="1652" spans="1:12" hidden="1">
      <c r="A1652">
        <v>1643</v>
      </c>
      <c r="B1652" s="16">
        <v>43654</v>
      </c>
      <c r="C1652" t="s">
        <v>142</v>
      </c>
      <c r="D1652" s="1" t="s">
        <v>38</v>
      </c>
      <c r="E1652" s="1" t="s">
        <v>55</v>
      </c>
      <c r="F1652" s="17">
        <v>0.50694444444444398</v>
      </c>
      <c r="G1652" s="17">
        <v>0.50833333333333297</v>
      </c>
      <c r="H1652" s="17">
        <v>0.54513888888888895</v>
      </c>
      <c r="I1652" s="17">
        <f t="shared" si="538"/>
        <v>3.680555555555598E-2</v>
      </c>
      <c r="K1652" s="1">
        <f t="shared" si="539"/>
        <v>53</v>
      </c>
      <c r="L1652" s="1">
        <v>1</v>
      </c>
    </row>
    <row r="1653" spans="1:12" hidden="1">
      <c r="A1653">
        <v>1644</v>
      </c>
      <c r="B1653" s="16">
        <v>43654</v>
      </c>
      <c r="C1653" t="s">
        <v>877</v>
      </c>
      <c r="D1653" s="1" t="s">
        <v>38</v>
      </c>
      <c r="E1653" s="1" t="s">
        <v>318</v>
      </c>
      <c r="F1653" s="17">
        <v>0.54444444444444395</v>
      </c>
      <c r="G1653" s="17">
        <v>0.55902777777777801</v>
      </c>
      <c r="H1653" s="1" t="s">
        <v>15</v>
      </c>
      <c r="I1653" s="17" t="e">
        <f t="shared" ref="I1653:I1660" si="540">H1653-G1653</f>
        <v>#VALUE!</v>
      </c>
      <c r="K1653" s="1" t="e">
        <f t="shared" ref="K1653:K1660" si="541">MINUTE(I1653)</f>
        <v>#VALUE!</v>
      </c>
      <c r="L1653" s="1">
        <v>1</v>
      </c>
    </row>
    <row r="1654" spans="1:12" hidden="1">
      <c r="A1654">
        <v>1645</v>
      </c>
      <c r="B1654" s="16">
        <v>43654</v>
      </c>
      <c r="C1654" t="s">
        <v>878</v>
      </c>
      <c r="D1654" s="1" t="s">
        <v>106</v>
      </c>
      <c r="E1654" s="1" t="s">
        <v>26</v>
      </c>
      <c r="F1654" s="17">
        <v>0.64583333333333304</v>
      </c>
      <c r="G1654" s="17">
        <v>0.64791666666666703</v>
      </c>
      <c r="H1654" s="17">
        <v>0.66458333333333297</v>
      </c>
      <c r="I1654" s="17">
        <f t="shared" si="540"/>
        <v>1.6666666666665941E-2</v>
      </c>
      <c r="K1654" s="1">
        <f t="shared" si="541"/>
        <v>24</v>
      </c>
      <c r="L1654" s="1">
        <v>1</v>
      </c>
    </row>
    <row r="1655" spans="1:12" hidden="1">
      <c r="A1655">
        <v>1646</v>
      </c>
      <c r="B1655" s="16">
        <v>43654</v>
      </c>
      <c r="C1655" t="s">
        <v>879</v>
      </c>
      <c r="D1655" s="1" t="s">
        <v>106</v>
      </c>
      <c r="E1655" s="1" t="s">
        <v>122</v>
      </c>
      <c r="F1655" s="17">
        <v>0.46666666666666701</v>
      </c>
      <c r="G1655" s="17">
        <v>0.46736111111111101</v>
      </c>
      <c r="H1655" s="17">
        <v>0.47291666666666698</v>
      </c>
      <c r="I1655" s="17">
        <f t="shared" si="540"/>
        <v>5.5555555555559799E-3</v>
      </c>
      <c r="K1655" s="1">
        <f t="shared" si="541"/>
        <v>8</v>
      </c>
      <c r="L1655" s="1">
        <v>1</v>
      </c>
    </row>
    <row r="1656" spans="1:12" hidden="1">
      <c r="A1656">
        <v>1647</v>
      </c>
      <c r="B1656" s="16">
        <v>43654</v>
      </c>
      <c r="C1656" t="s">
        <v>880</v>
      </c>
      <c r="D1656" s="1" t="s">
        <v>106</v>
      </c>
      <c r="E1656" s="1" t="s">
        <v>647</v>
      </c>
      <c r="F1656" s="17">
        <v>0.50277777777777799</v>
      </c>
      <c r="G1656" s="17">
        <v>0.50416666666666698</v>
      </c>
      <c r="H1656" s="17">
        <v>0.51319444444444395</v>
      </c>
      <c r="I1656" s="17">
        <f t="shared" si="540"/>
        <v>9.0277777777769685E-3</v>
      </c>
      <c r="K1656" s="1">
        <f t="shared" si="541"/>
        <v>13</v>
      </c>
      <c r="L1656" s="1">
        <v>1</v>
      </c>
    </row>
    <row r="1657" spans="1:12" hidden="1">
      <c r="A1657">
        <v>1648</v>
      </c>
      <c r="B1657" s="16">
        <v>43654</v>
      </c>
      <c r="C1657" t="s">
        <v>881</v>
      </c>
      <c r="D1657" s="1" t="s">
        <v>106</v>
      </c>
      <c r="E1657" s="1" t="s">
        <v>158</v>
      </c>
      <c r="F1657" s="17">
        <v>0.51180555555555596</v>
      </c>
      <c r="G1657" s="17">
        <v>0.51875000000000004</v>
      </c>
      <c r="H1657" s="17">
        <v>0.52847222222222201</v>
      </c>
      <c r="I1657" s="17">
        <f t="shared" si="540"/>
        <v>9.7222222222219656E-3</v>
      </c>
      <c r="K1657" s="1">
        <f t="shared" si="541"/>
        <v>14</v>
      </c>
      <c r="L1657" s="1">
        <v>1</v>
      </c>
    </row>
    <row r="1658" spans="1:12" hidden="1">
      <c r="A1658">
        <v>1649</v>
      </c>
      <c r="B1658" s="16">
        <v>43654</v>
      </c>
      <c r="C1658" t="s">
        <v>882</v>
      </c>
      <c r="D1658" s="1" t="s">
        <v>106</v>
      </c>
      <c r="E1658" s="1" t="s">
        <v>302</v>
      </c>
      <c r="F1658" s="17">
        <v>0.50416666666666698</v>
      </c>
      <c r="G1658" s="17">
        <v>0.51319444444444395</v>
      </c>
      <c r="H1658" s="17">
        <v>0.51875000000000004</v>
      </c>
      <c r="I1658" s="17">
        <f t="shared" si="540"/>
        <v>5.5555555555560909E-3</v>
      </c>
      <c r="K1658" s="1">
        <f t="shared" si="541"/>
        <v>8</v>
      </c>
      <c r="L1658" s="1">
        <v>1</v>
      </c>
    </row>
    <row r="1659" spans="1:12" hidden="1">
      <c r="A1659">
        <v>1650</v>
      </c>
      <c r="B1659" s="16">
        <v>43654</v>
      </c>
      <c r="C1659" t="s">
        <v>464</v>
      </c>
      <c r="D1659" s="1" t="s">
        <v>106</v>
      </c>
      <c r="E1659" s="1" t="s">
        <v>26</v>
      </c>
      <c r="F1659" s="17">
        <v>0.54097222222222197</v>
      </c>
      <c r="G1659" s="17">
        <v>0.55555555555555602</v>
      </c>
      <c r="H1659" s="17">
        <v>0.56944444444444398</v>
      </c>
      <c r="I1659" s="17">
        <f t="shared" si="540"/>
        <v>1.3888888888887951E-2</v>
      </c>
      <c r="K1659" s="1">
        <f t="shared" si="541"/>
        <v>20</v>
      </c>
      <c r="L1659" s="1">
        <v>1</v>
      </c>
    </row>
    <row r="1660" spans="1:12" hidden="1">
      <c r="A1660">
        <v>1651</v>
      </c>
      <c r="B1660" s="16">
        <v>43654</v>
      </c>
      <c r="C1660" t="s">
        <v>607</v>
      </c>
      <c r="D1660" s="1" t="s">
        <v>106</v>
      </c>
      <c r="E1660" s="1" t="s">
        <v>168</v>
      </c>
      <c r="F1660" s="17">
        <v>0.54513888888888895</v>
      </c>
      <c r="G1660" s="17">
        <v>0.55902777777777801</v>
      </c>
      <c r="H1660" s="17">
        <v>0.56597222222222199</v>
      </c>
      <c r="I1660" s="17">
        <f t="shared" si="540"/>
        <v>6.9444444444439757E-3</v>
      </c>
      <c r="K1660" s="1">
        <f t="shared" si="541"/>
        <v>10</v>
      </c>
      <c r="L1660" s="1">
        <v>1</v>
      </c>
    </row>
    <row r="1661" spans="1:12" hidden="1">
      <c r="A1661">
        <v>1652</v>
      </c>
      <c r="B1661" s="16">
        <v>43654</v>
      </c>
      <c r="C1661" t="s">
        <v>12</v>
      </c>
      <c r="D1661" s="1" t="s">
        <v>13</v>
      </c>
      <c r="E1661" s="1" t="s">
        <v>122</v>
      </c>
      <c r="F1661" s="17">
        <v>0.75763888888888897</v>
      </c>
      <c r="G1661" s="17">
        <v>0.76180555555555596</v>
      </c>
      <c r="H1661" s="17">
        <v>0.77708333333333302</v>
      </c>
      <c r="I1661" s="17">
        <f t="shared" ref="I1661:I1665" si="542">H1661-G1661</f>
        <v>1.5277777777777057E-2</v>
      </c>
      <c r="K1661" s="1">
        <f t="shared" ref="K1661:K1665" si="543">MINUTE(I1661)</f>
        <v>22</v>
      </c>
      <c r="L1661" s="1">
        <v>1</v>
      </c>
    </row>
    <row r="1662" spans="1:12" hidden="1">
      <c r="A1662">
        <v>1653</v>
      </c>
      <c r="B1662" s="16">
        <v>43654</v>
      </c>
      <c r="C1662" t="s">
        <v>107</v>
      </c>
      <c r="D1662" s="1" t="s">
        <v>13</v>
      </c>
      <c r="E1662" s="1" t="s">
        <v>26</v>
      </c>
      <c r="F1662" s="17">
        <v>0.82291666666666696</v>
      </c>
      <c r="G1662" s="17">
        <v>0.82291666666666696</v>
      </c>
      <c r="H1662" s="17">
        <v>0.84722222222222199</v>
      </c>
      <c r="I1662" s="17">
        <f t="shared" si="542"/>
        <v>2.4305555555555025E-2</v>
      </c>
      <c r="K1662" s="1">
        <f t="shared" si="543"/>
        <v>35</v>
      </c>
      <c r="L1662" s="1">
        <v>1</v>
      </c>
    </row>
    <row r="1663" spans="1:12" hidden="1">
      <c r="A1663">
        <v>1654</v>
      </c>
      <c r="B1663" s="16">
        <v>43654</v>
      </c>
      <c r="C1663" t="s">
        <v>633</v>
      </c>
      <c r="D1663" s="1" t="s">
        <v>13</v>
      </c>
      <c r="E1663" s="1" t="s">
        <v>19</v>
      </c>
      <c r="F1663" s="17">
        <v>0.80277777777777803</v>
      </c>
      <c r="G1663" s="17">
        <v>0.81111111111111101</v>
      </c>
      <c r="H1663" s="17">
        <v>0.83333333333333304</v>
      </c>
      <c r="I1663" s="17">
        <f t="shared" si="542"/>
        <v>2.2222222222222032E-2</v>
      </c>
      <c r="K1663" s="1">
        <f t="shared" si="543"/>
        <v>32</v>
      </c>
      <c r="L1663" s="1">
        <v>1</v>
      </c>
    </row>
    <row r="1664" spans="1:12" hidden="1">
      <c r="A1664">
        <v>1655</v>
      </c>
      <c r="B1664" s="16">
        <v>43654</v>
      </c>
      <c r="C1664" t="s">
        <v>883</v>
      </c>
      <c r="D1664" s="1" t="s">
        <v>13</v>
      </c>
      <c r="E1664" s="1" t="s">
        <v>26</v>
      </c>
      <c r="F1664" s="17">
        <v>0.625</v>
      </c>
      <c r="G1664" s="17">
        <v>0.63541666666666696</v>
      </c>
      <c r="H1664" s="17">
        <v>0.65625</v>
      </c>
      <c r="I1664" s="17">
        <f t="shared" si="542"/>
        <v>2.0833333333333037E-2</v>
      </c>
      <c r="K1664" s="1">
        <f t="shared" si="543"/>
        <v>30</v>
      </c>
      <c r="L1664" s="1">
        <v>1</v>
      </c>
    </row>
    <row r="1665" spans="1:12" hidden="1">
      <c r="A1665">
        <v>1656</v>
      </c>
      <c r="B1665" s="16">
        <v>43654</v>
      </c>
      <c r="C1665" t="s">
        <v>323</v>
      </c>
      <c r="D1665" s="1" t="s">
        <v>13</v>
      </c>
      <c r="E1665" s="1" t="s">
        <v>302</v>
      </c>
      <c r="F1665" s="17">
        <v>0.68402777777777801</v>
      </c>
      <c r="G1665" s="17">
        <v>0.68472222222222201</v>
      </c>
      <c r="H1665" s="17">
        <v>0.69305555555555598</v>
      </c>
      <c r="I1665" s="17">
        <f t="shared" si="542"/>
        <v>8.3333333333339699E-3</v>
      </c>
      <c r="K1665" s="1">
        <f t="shared" si="543"/>
        <v>12</v>
      </c>
      <c r="L1665" s="1">
        <v>1</v>
      </c>
    </row>
    <row r="1666" spans="1:12" hidden="1">
      <c r="A1666">
        <v>1657</v>
      </c>
      <c r="B1666" s="16">
        <v>43655</v>
      </c>
      <c r="C1666" t="s">
        <v>401</v>
      </c>
      <c r="D1666" s="1" t="s">
        <v>106</v>
      </c>
      <c r="E1666" s="1" t="s">
        <v>318</v>
      </c>
      <c r="F1666" s="17">
        <v>0.56597222222222199</v>
      </c>
      <c r="G1666" s="17">
        <v>0.56944444444444398</v>
      </c>
      <c r="H1666" s="17">
        <v>0.58333333333333304</v>
      </c>
      <c r="I1666" s="17">
        <f t="shared" ref="I1666:I1672" si="544">H1666-G1666</f>
        <v>1.3888888888889062E-2</v>
      </c>
      <c r="K1666" s="1">
        <f t="shared" ref="K1666:K1672" si="545">MINUTE(I1666)</f>
        <v>20</v>
      </c>
      <c r="L1666" s="1">
        <v>1</v>
      </c>
    </row>
    <row r="1667" spans="1:12" hidden="1">
      <c r="A1667">
        <v>1658</v>
      </c>
      <c r="B1667" s="16">
        <v>43655</v>
      </c>
      <c r="C1667" t="s">
        <v>365</v>
      </c>
      <c r="D1667" s="1" t="s">
        <v>106</v>
      </c>
      <c r="E1667" s="1" t="s">
        <v>302</v>
      </c>
      <c r="F1667" s="17">
        <v>0.71875</v>
      </c>
      <c r="G1667" s="17">
        <v>0.75</v>
      </c>
      <c r="H1667" s="17">
        <v>0.75694444444444497</v>
      </c>
      <c r="I1667" s="17">
        <f t="shared" si="544"/>
        <v>6.9444444444449749E-3</v>
      </c>
      <c r="K1667" s="1">
        <f t="shared" si="545"/>
        <v>10</v>
      </c>
      <c r="L1667" s="1">
        <v>1</v>
      </c>
    </row>
    <row r="1668" spans="1:12" hidden="1">
      <c r="A1668">
        <v>1659</v>
      </c>
      <c r="B1668" s="16">
        <v>43655</v>
      </c>
      <c r="C1668" t="s">
        <v>65</v>
      </c>
      <c r="D1668" s="1" t="s">
        <v>106</v>
      </c>
      <c r="E1668" s="1" t="s">
        <v>26</v>
      </c>
      <c r="F1668" s="17">
        <v>0.79513888888888895</v>
      </c>
      <c r="G1668" s="17">
        <v>0.79861111111111105</v>
      </c>
      <c r="H1668" s="17">
        <v>0.80902777777777801</v>
      </c>
      <c r="I1668" s="17">
        <f t="shared" si="544"/>
        <v>1.0416666666666963E-2</v>
      </c>
      <c r="K1668" s="1">
        <f t="shared" si="545"/>
        <v>15</v>
      </c>
      <c r="L1668" s="1">
        <v>1</v>
      </c>
    </row>
    <row r="1669" spans="1:12" hidden="1">
      <c r="A1669">
        <v>1660</v>
      </c>
      <c r="B1669" s="16">
        <v>43655</v>
      </c>
      <c r="C1669" t="s">
        <v>855</v>
      </c>
      <c r="D1669" s="1" t="s">
        <v>106</v>
      </c>
      <c r="E1669" s="1" t="s">
        <v>19</v>
      </c>
      <c r="F1669" s="17">
        <v>0.69583333333333297</v>
      </c>
      <c r="G1669" s="17">
        <v>0.69583333333333297</v>
      </c>
      <c r="H1669" s="17">
        <v>0.71666666666666701</v>
      </c>
      <c r="I1669" s="17">
        <f t="shared" si="544"/>
        <v>2.0833333333334036E-2</v>
      </c>
      <c r="K1669" s="1">
        <f t="shared" si="545"/>
        <v>30</v>
      </c>
      <c r="L1669" s="1">
        <v>1</v>
      </c>
    </row>
    <row r="1670" spans="1:12" hidden="1">
      <c r="A1670">
        <v>1661</v>
      </c>
      <c r="B1670" s="16">
        <v>43655</v>
      </c>
      <c r="C1670" t="s">
        <v>296</v>
      </c>
      <c r="D1670" s="1" t="s">
        <v>13</v>
      </c>
      <c r="E1670" s="1" t="s">
        <v>21</v>
      </c>
      <c r="F1670" s="17">
        <v>0.54652777777777795</v>
      </c>
      <c r="G1670" s="17">
        <v>0.55000000000000004</v>
      </c>
      <c r="H1670" s="17">
        <v>0.56041666666666701</v>
      </c>
      <c r="I1670" s="17">
        <f t="shared" si="544"/>
        <v>1.0416666666666963E-2</v>
      </c>
      <c r="K1670" s="1">
        <f t="shared" si="545"/>
        <v>15</v>
      </c>
      <c r="L1670" s="1">
        <v>1</v>
      </c>
    </row>
    <row r="1671" spans="1:12" hidden="1">
      <c r="A1671">
        <v>1662</v>
      </c>
      <c r="B1671" s="16">
        <v>43655</v>
      </c>
      <c r="C1671" t="s">
        <v>884</v>
      </c>
      <c r="D1671" s="1" t="s">
        <v>13</v>
      </c>
      <c r="E1671" s="1" t="s">
        <v>26</v>
      </c>
      <c r="F1671" s="17">
        <v>0.405555555555556</v>
      </c>
      <c r="G1671" s="17">
        <v>0.40972222222222199</v>
      </c>
      <c r="H1671" s="17">
        <v>0.43611111111111101</v>
      </c>
      <c r="I1671" s="17">
        <f t="shared" si="544"/>
        <v>2.6388888888889017E-2</v>
      </c>
      <c r="K1671" s="1">
        <f t="shared" si="545"/>
        <v>38</v>
      </c>
      <c r="L1671" s="1">
        <v>1</v>
      </c>
    </row>
    <row r="1672" spans="1:12" hidden="1">
      <c r="A1672">
        <v>1663</v>
      </c>
      <c r="B1672" s="16">
        <v>43655</v>
      </c>
      <c r="C1672" t="s">
        <v>885</v>
      </c>
      <c r="D1672" s="1" t="s">
        <v>13</v>
      </c>
      <c r="E1672" s="1" t="s">
        <v>421</v>
      </c>
      <c r="F1672" s="17">
        <v>0.53958333333333297</v>
      </c>
      <c r="G1672" s="17">
        <v>0.53958333333333297</v>
      </c>
      <c r="H1672" s="17">
        <v>0.54861111111111105</v>
      </c>
      <c r="I1672" s="17">
        <f t="shared" si="544"/>
        <v>9.0277777777780788E-3</v>
      </c>
      <c r="K1672" s="1">
        <f t="shared" si="545"/>
        <v>13</v>
      </c>
      <c r="L1672" s="1">
        <v>1</v>
      </c>
    </row>
    <row r="1673" spans="1:12">
      <c r="A1673">
        <v>1664</v>
      </c>
      <c r="B1673" s="16">
        <v>43655</v>
      </c>
      <c r="C1673" t="s">
        <v>107</v>
      </c>
      <c r="D1673" s="1" t="s">
        <v>18</v>
      </c>
      <c r="E1673" s="1" t="s">
        <v>55</v>
      </c>
      <c r="F1673" s="17">
        <v>0.75138888888888899</v>
      </c>
      <c r="G1673" s="17">
        <v>0.75624999999999998</v>
      </c>
      <c r="H1673" s="17">
        <v>0.76388888888888895</v>
      </c>
      <c r="I1673" s="17">
        <f t="shared" ref="I1673:I1675" si="546">H1673-G1673</f>
        <v>7.6388888888889728E-3</v>
      </c>
      <c r="K1673" s="1">
        <f t="shared" ref="K1673:K1675" si="547">MINUTE(I1673)</f>
        <v>11</v>
      </c>
      <c r="L1673" s="1">
        <v>1</v>
      </c>
    </row>
    <row r="1674" spans="1:12">
      <c r="A1674">
        <v>1665</v>
      </c>
      <c r="B1674" s="16">
        <v>43655</v>
      </c>
      <c r="C1674" t="s">
        <v>178</v>
      </c>
      <c r="D1674" s="1" t="s">
        <v>18</v>
      </c>
      <c r="E1674" s="1" t="s">
        <v>26</v>
      </c>
      <c r="F1674" s="17">
        <v>0.79027777777777797</v>
      </c>
      <c r="G1674" s="17">
        <v>0.79027777777777797</v>
      </c>
      <c r="H1674" s="17">
        <v>0.81874999999999998</v>
      </c>
      <c r="I1674" s="17">
        <f t="shared" si="546"/>
        <v>2.847222222222201E-2</v>
      </c>
      <c r="K1674" s="1">
        <f t="shared" si="547"/>
        <v>41</v>
      </c>
      <c r="L1674" s="1">
        <v>1</v>
      </c>
    </row>
    <row r="1675" spans="1:12">
      <c r="A1675">
        <v>1666</v>
      </c>
      <c r="B1675" s="16">
        <v>43655</v>
      </c>
      <c r="C1675" t="s">
        <v>886</v>
      </c>
      <c r="D1675" s="1" t="s">
        <v>18</v>
      </c>
      <c r="E1675" s="1" t="s">
        <v>26</v>
      </c>
      <c r="F1675" s="17">
        <v>0.66527777777777797</v>
      </c>
      <c r="G1675" s="17">
        <v>0.66666666666666696</v>
      </c>
      <c r="H1675" s="17">
        <v>0.6875</v>
      </c>
      <c r="I1675" s="17">
        <f t="shared" si="546"/>
        <v>2.0833333333333037E-2</v>
      </c>
      <c r="K1675" s="1">
        <f t="shared" si="547"/>
        <v>30</v>
      </c>
      <c r="L1675" s="1">
        <v>1</v>
      </c>
    </row>
    <row r="1676" spans="1:12" hidden="1">
      <c r="A1676">
        <v>1667</v>
      </c>
      <c r="B1676" s="16">
        <v>43655</v>
      </c>
      <c r="C1676" t="s">
        <v>887</v>
      </c>
      <c r="D1676" s="1" t="s">
        <v>31</v>
      </c>
      <c r="E1676" s="1" t="s">
        <v>26</v>
      </c>
      <c r="F1676" s="17">
        <v>0.72916666666666696</v>
      </c>
      <c r="G1676" s="17">
        <v>0.72916666666666696</v>
      </c>
      <c r="H1676" s="1" t="s">
        <v>15</v>
      </c>
      <c r="I1676" s="17" t="e">
        <f t="shared" ref="I1676:I1686" si="548">H1676-G1676</f>
        <v>#VALUE!</v>
      </c>
      <c r="K1676" s="1" t="e">
        <f t="shared" ref="K1676:K1686" si="549">MINUTE(I1676)</f>
        <v>#VALUE!</v>
      </c>
      <c r="L1676" s="1">
        <v>1</v>
      </c>
    </row>
    <row r="1677" spans="1:12" hidden="1">
      <c r="A1677">
        <v>1668</v>
      </c>
      <c r="B1677" s="16">
        <v>43655</v>
      </c>
      <c r="C1677" t="s">
        <v>71</v>
      </c>
      <c r="D1677" s="1" t="s">
        <v>31</v>
      </c>
      <c r="E1677" s="1" t="s">
        <v>19</v>
      </c>
      <c r="F1677" s="17">
        <v>0.73888888888888904</v>
      </c>
      <c r="G1677" s="17">
        <v>0.75</v>
      </c>
      <c r="H1677" s="1" t="s">
        <v>15</v>
      </c>
      <c r="I1677" s="17" t="e">
        <f t="shared" si="548"/>
        <v>#VALUE!</v>
      </c>
      <c r="K1677" s="1" t="e">
        <f t="shared" si="549"/>
        <v>#VALUE!</v>
      </c>
      <c r="L1677" s="1">
        <v>1</v>
      </c>
    </row>
    <row r="1678" spans="1:12" hidden="1">
      <c r="A1678">
        <v>1669</v>
      </c>
      <c r="B1678" s="16">
        <v>43655</v>
      </c>
      <c r="C1678" t="s">
        <v>888</v>
      </c>
      <c r="D1678" s="1" t="s">
        <v>31</v>
      </c>
      <c r="E1678" s="1" t="s">
        <v>26</v>
      </c>
      <c r="F1678" s="17">
        <v>0.79027777777777797</v>
      </c>
      <c r="G1678" s="17">
        <v>0.79166666666666696</v>
      </c>
      <c r="H1678" s="1" t="s">
        <v>15</v>
      </c>
      <c r="I1678" s="17" t="e">
        <f t="shared" si="548"/>
        <v>#VALUE!</v>
      </c>
      <c r="K1678" s="1" t="e">
        <f t="shared" si="549"/>
        <v>#VALUE!</v>
      </c>
      <c r="L1678" s="1">
        <v>1</v>
      </c>
    </row>
    <row r="1679" spans="1:12" hidden="1">
      <c r="A1679">
        <v>1670</v>
      </c>
      <c r="B1679" s="16">
        <v>43655</v>
      </c>
      <c r="C1679" t="s">
        <v>267</v>
      </c>
      <c r="D1679" s="1" t="s">
        <v>31</v>
      </c>
      <c r="E1679" s="1" t="s">
        <v>26</v>
      </c>
      <c r="F1679" s="17">
        <v>0.75902777777777797</v>
      </c>
      <c r="G1679" s="17">
        <v>0.77083333333333304</v>
      </c>
      <c r="H1679" s="1" t="s">
        <v>15</v>
      </c>
      <c r="I1679" s="17" t="e">
        <f t="shared" si="548"/>
        <v>#VALUE!</v>
      </c>
      <c r="K1679" s="1" t="e">
        <f t="shared" si="549"/>
        <v>#VALUE!</v>
      </c>
      <c r="L1679" s="1">
        <v>1</v>
      </c>
    </row>
    <row r="1680" spans="1:12" hidden="1">
      <c r="A1680">
        <v>1671</v>
      </c>
      <c r="B1680" s="16">
        <v>43655</v>
      </c>
      <c r="C1680" t="s">
        <v>437</v>
      </c>
      <c r="D1680" s="1" t="s">
        <v>31</v>
      </c>
      <c r="E1680" s="1" t="s">
        <v>26</v>
      </c>
      <c r="F1680" s="17">
        <v>0.82916666666666705</v>
      </c>
      <c r="G1680" s="17">
        <v>0.83333333333333304</v>
      </c>
      <c r="H1680" s="1" t="s">
        <v>15</v>
      </c>
      <c r="I1680" s="17" t="e">
        <f t="shared" si="548"/>
        <v>#VALUE!</v>
      </c>
      <c r="K1680" s="1" t="e">
        <f t="shared" si="549"/>
        <v>#VALUE!</v>
      </c>
      <c r="L1680" s="1">
        <v>1</v>
      </c>
    </row>
    <row r="1681" spans="1:12" hidden="1">
      <c r="A1681">
        <v>1672</v>
      </c>
      <c r="B1681" s="16">
        <v>43655</v>
      </c>
      <c r="C1681" t="s">
        <v>889</v>
      </c>
      <c r="D1681" s="1" t="s">
        <v>31</v>
      </c>
      <c r="E1681" s="1" t="s">
        <v>26</v>
      </c>
      <c r="F1681" s="17">
        <v>0.81944444444444497</v>
      </c>
      <c r="G1681" s="17">
        <v>0.81944444444444497</v>
      </c>
      <c r="H1681" s="1" t="s">
        <v>15</v>
      </c>
      <c r="I1681" s="17" t="e">
        <f t="shared" si="548"/>
        <v>#VALUE!</v>
      </c>
      <c r="K1681" s="1" t="e">
        <f t="shared" si="549"/>
        <v>#VALUE!</v>
      </c>
      <c r="L1681" s="1">
        <v>1</v>
      </c>
    </row>
    <row r="1682" spans="1:12" hidden="1">
      <c r="A1682">
        <v>1673</v>
      </c>
      <c r="B1682" s="16">
        <v>43655</v>
      </c>
      <c r="C1682" t="s">
        <v>890</v>
      </c>
      <c r="D1682" s="1" t="s">
        <v>31</v>
      </c>
      <c r="E1682" s="1" t="s">
        <v>26</v>
      </c>
      <c r="F1682" s="17">
        <v>0.79513888888888895</v>
      </c>
      <c r="G1682" s="17">
        <v>0.79513888888888895</v>
      </c>
      <c r="H1682" s="1" t="s">
        <v>15</v>
      </c>
      <c r="I1682" s="17" t="e">
        <f t="shared" si="548"/>
        <v>#VALUE!</v>
      </c>
      <c r="K1682" s="1" t="e">
        <f t="shared" si="549"/>
        <v>#VALUE!</v>
      </c>
      <c r="L1682" s="1">
        <v>1</v>
      </c>
    </row>
    <row r="1683" spans="1:12" hidden="1">
      <c r="A1683">
        <v>1674</v>
      </c>
      <c r="B1683" s="16">
        <v>43656</v>
      </c>
      <c r="C1683" t="s">
        <v>396</v>
      </c>
      <c r="D1683" s="1" t="s">
        <v>69</v>
      </c>
      <c r="E1683" s="1" t="s">
        <v>21</v>
      </c>
      <c r="F1683" s="17" t="s">
        <v>442</v>
      </c>
      <c r="G1683" s="17" t="s">
        <v>442</v>
      </c>
      <c r="H1683" s="17" t="s">
        <v>442</v>
      </c>
      <c r="I1683" s="17" t="e">
        <f t="shared" si="548"/>
        <v>#VALUE!</v>
      </c>
      <c r="K1683" s="1" t="e">
        <f t="shared" si="549"/>
        <v>#VALUE!</v>
      </c>
      <c r="L1683" s="1">
        <v>1</v>
      </c>
    </row>
    <row r="1684" spans="1:12" hidden="1">
      <c r="A1684">
        <v>1675</v>
      </c>
      <c r="B1684" s="16">
        <v>43656</v>
      </c>
      <c r="C1684" t="s">
        <v>12</v>
      </c>
      <c r="D1684" s="1" t="s">
        <v>69</v>
      </c>
      <c r="E1684" s="1" t="s">
        <v>21</v>
      </c>
      <c r="F1684" s="17" t="s">
        <v>442</v>
      </c>
      <c r="G1684" s="17" t="s">
        <v>442</v>
      </c>
      <c r="H1684" s="17" t="s">
        <v>442</v>
      </c>
      <c r="I1684" s="17" t="e">
        <f t="shared" si="548"/>
        <v>#VALUE!</v>
      </c>
      <c r="K1684" s="1" t="e">
        <f t="shared" si="549"/>
        <v>#VALUE!</v>
      </c>
      <c r="L1684" s="1">
        <v>1</v>
      </c>
    </row>
    <row r="1685" spans="1:12" hidden="1">
      <c r="A1685">
        <v>1676</v>
      </c>
      <c r="B1685" s="16">
        <v>43656</v>
      </c>
      <c r="C1685" t="s">
        <v>891</v>
      </c>
      <c r="D1685" s="1" t="s">
        <v>69</v>
      </c>
      <c r="E1685" s="1" t="s">
        <v>26</v>
      </c>
      <c r="F1685" s="17" t="s">
        <v>442</v>
      </c>
      <c r="G1685" s="17" t="s">
        <v>442</v>
      </c>
      <c r="H1685" s="17" t="s">
        <v>442</v>
      </c>
      <c r="I1685" s="17" t="e">
        <f t="shared" si="548"/>
        <v>#VALUE!</v>
      </c>
      <c r="K1685" s="1" t="e">
        <f t="shared" si="549"/>
        <v>#VALUE!</v>
      </c>
      <c r="L1685" s="1">
        <v>1</v>
      </c>
    </row>
    <row r="1686" spans="1:12" hidden="1">
      <c r="A1686">
        <v>1677</v>
      </c>
      <c r="B1686" s="16">
        <v>43656</v>
      </c>
      <c r="C1686" t="s">
        <v>814</v>
      </c>
      <c r="D1686" s="1" t="s">
        <v>28</v>
      </c>
      <c r="E1686" s="1" t="s">
        <v>21</v>
      </c>
      <c r="F1686" s="17">
        <v>0.43333333333333302</v>
      </c>
      <c r="G1686" s="17">
        <v>0.43333333333333302</v>
      </c>
      <c r="H1686" s="17">
        <v>0.4375</v>
      </c>
      <c r="I1686" s="17">
        <f t="shared" si="548"/>
        <v>4.1666666666669849E-3</v>
      </c>
      <c r="K1686" s="1">
        <f t="shared" si="549"/>
        <v>6</v>
      </c>
      <c r="L1686" s="1">
        <v>1</v>
      </c>
    </row>
    <row r="1687" spans="1:12" hidden="1">
      <c r="A1687">
        <v>1678</v>
      </c>
      <c r="B1687" s="16">
        <v>43656</v>
      </c>
      <c r="C1687" t="s">
        <v>64</v>
      </c>
      <c r="D1687" s="1" t="s">
        <v>28</v>
      </c>
      <c r="E1687" s="1" t="s">
        <v>21</v>
      </c>
      <c r="F1687" s="17">
        <v>0.40208333333333302</v>
      </c>
      <c r="G1687" s="17">
        <v>0.40208333333333302</v>
      </c>
      <c r="H1687" s="17">
        <v>0.40972222222222199</v>
      </c>
      <c r="I1687" s="17">
        <f t="shared" ref="I1687:I1696" si="550">H1687-G1687</f>
        <v>7.6388888888889728E-3</v>
      </c>
      <c r="K1687" s="1">
        <f t="shared" ref="K1687:K1696" si="551">MINUTE(I1687)</f>
        <v>11</v>
      </c>
      <c r="L1687" s="1">
        <v>1</v>
      </c>
    </row>
    <row r="1688" spans="1:12">
      <c r="A1688">
        <v>1679</v>
      </c>
      <c r="B1688" s="16">
        <v>43656</v>
      </c>
      <c r="C1688" t="s">
        <v>892</v>
      </c>
      <c r="D1688" s="1" t="s">
        <v>18</v>
      </c>
      <c r="E1688" s="1" t="s">
        <v>21</v>
      </c>
      <c r="F1688" s="17">
        <v>0.72013888888888899</v>
      </c>
      <c r="G1688" s="17">
        <v>0.72013888888888899</v>
      </c>
      <c r="H1688" s="17">
        <v>0.75</v>
      </c>
      <c r="I1688" s="17">
        <f t="shared" si="550"/>
        <v>2.9861111111111005E-2</v>
      </c>
      <c r="K1688" s="1">
        <f t="shared" si="551"/>
        <v>43</v>
      </c>
      <c r="L1688" s="1">
        <v>1</v>
      </c>
    </row>
    <row r="1689" spans="1:12">
      <c r="A1689">
        <v>1680</v>
      </c>
      <c r="B1689" s="16">
        <v>43656</v>
      </c>
      <c r="C1689" t="s">
        <v>107</v>
      </c>
      <c r="D1689" s="1" t="s">
        <v>18</v>
      </c>
      <c r="E1689" s="1" t="s">
        <v>893</v>
      </c>
      <c r="F1689" s="17">
        <v>0.77083333333333304</v>
      </c>
      <c r="G1689" s="17">
        <v>0.77152777777777803</v>
      </c>
      <c r="H1689" s="17">
        <v>0.77777777777777801</v>
      </c>
      <c r="I1689" s="17">
        <f t="shared" si="550"/>
        <v>6.2499999999999778E-3</v>
      </c>
      <c r="K1689" s="1">
        <f t="shared" si="551"/>
        <v>9</v>
      </c>
      <c r="L1689" s="1">
        <v>1</v>
      </c>
    </row>
    <row r="1690" spans="1:12">
      <c r="A1690">
        <v>1681</v>
      </c>
      <c r="B1690" s="16">
        <v>43656</v>
      </c>
      <c r="C1690" t="s">
        <v>823</v>
      </c>
      <c r="D1690" s="1" t="s">
        <v>18</v>
      </c>
      <c r="E1690" s="1" t="s">
        <v>122</v>
      </c>
      <c r="F1690" s="17">
        <v>0.77777777777777801</v>
      </c>
      <c r="G1690" s="17">
        <v>0.77847222222222201</v>
      </c>
      <c r="H1690" s="17">
        <v>0.79444444444444395</v>
      </c>
      <c r="I1690" s="17">
        <f t="shared" si="550"/>
        <v>1.5972222222221943E-2</v>
      </c>
      <c r="K1690" s="1">
        <f t="shared" si="551"/>
        <v>23</v>
      </c>
      <c r="L1690" s="1">
        <v>1</v>
      </c>
    </row>
    <row r="1691" spans="1:12" hidden="1">
      <c r="A1691">
        <v>1682</v>
      </c>
      <c r="B1691" s="16">
        <v>43656</v>
      </c>
      <c r="C1691" t="s">
        <v>521</v>
      </c>
      <c r="D1691" s="1" t="s">
        <v>13</v>
      </c>
      <c r="E1691" s="1" t="s">
        <v>29</v>
      </c>
      <c r="F1691" s="17">
        <v>0.61458333333333304</v>
      </c>
      <c r="G1691" s="17">
        <v>0.61458333333333304</v>
      </c>
      <c r="H1691" s="17">
        <v>0.63055555555555598</v>
      </c>
      <c r="I1691" s="17">
        <f t="shared" si="550"/>
        <v>1.5972222222222943E-2</v>
      </c>
      <c r="K1691" s="1">
        <f t="shared" si="551"/>
        <v>23</v>
      </c>
      <c r="L1691" s="1">
        <v>1</v>
      </c>
    </row>
    <row r="1692" spans="1:12" hidden="1">
      <c r="A1692">
        <v>1683</v>
      </c>
      <c r="B1692" s="16">
        <v>43656</v>
      </c>
      <c r="C1692" t="s">
        <v>894</v>
      </c>
      <c r="D1692" s="1" t="s">
        <v>13</v>
      </c>
      <c r="E1692" s="1" t="s">
        <v>26</v>
      </c>
      <c r="F1692" s="17">
        <v>0.69236111111111098</v>
      </c>
      <c r="G1692" s="17">
        <v>0.69236111111111098</v>
      </c>
      <c r="H1692" s="17">
        <v>0.72499999999999998</v>
      </c>
      <c r="I1692" s="17">
        <f t="shared" si="550"/>
        <v>3.2638888888888995E-2</v>
      </c>
      <c r="K1692" s="1">
        <f t="shared" si="551"/>
        <v>47</v>
      </c>
      <c r="L1692" s="1">
        <v>1</v>
      </c>
    </row>
    <row r="1693" spans="1:12" hidden="1">
      <c r="A1693">
        <v>1684</v>
      </c>
      <c r="B1693" s="16">
        <v>43656</v>
      </c>
      <c r="C1693" t="s">
        <v>865</v>
      </c>
      <c r="D1693" s="1" t="s">
        <v>106</v>
      </c>
      <c r="E1693" s="1" t="s">
        <v>45</v>
      </c>
      <c r="F1693" s="17">
        <v>0.38888888888888901</v>
      </c>
      <c r="G1693" s="17">
        <v>0.38888888888888901</v>
      </c>
      <c r="H1693" s="17">
        <v>0.4375</v>
      </c>
      <c r="I1693" s="17">
        <f t="shared" si="550"/>
        <v>4.8611111111110994E-2</v>
      </c>
      <c r="K1693" s="1">
        <f t="shared" si="551"/>
        <v>10</v>
      </c>
      <c r="L1693" s="1">
        <v>1</v>
      </c>
    </row>
    <row r="1694" spans="1:12" hidden="1">
      <c r="A1694">
        <v>1685</v>
      </c>
      <c r="B1694" s="16">
        <v>43656</v>
      </c>
      <c r="C1694" t="s">
        <v>521</v>
      </c>
      <c r="D1694" s="1" t="s">
        <v>106</v>
      </c>
      <c r="E1694" s="1" t="s">
        <v>21</v>
      </c>
      <c r="F1694" s="17">
        <v>0.49722222222222201</v>
      </c>
      <c r="G1694" s="17">
        <v>0.49722222222222201</v>
      </c>
      <c r="H1694" s="17">
        <v>0.50694444444444398</v>
      </c>
      <c r="I1694" s="17">
        <f t="shared" si="550"/>
        <v>9.7222222222219656E-3</v>
      </c>
      <c r="K1694" s="1">
        <f t="shared" si="551"/>
        <v>14</v>
      </c>
      <c r="L1694" s="1">
        <v>1</v>
      </c>
    </row>
    <row r="1695" spans="1:12" hidden="1">
      <c r="A1695">
        <v>1686</v>
      </c>
      <c r="B1695" s="16">
        <v>43656</v>
      </c>
      <c r="C1695" t="s">
        <v>464</v>
      </c>
      <c r="D1695" s="1" t="s">
        <v>106</v>
      </c>
      <c r="E1695" s="1" t="s">
        <v>29</v>
      </c>
      <c r="F1695" s="17">
        <v>0.46388888888888902</v>
      </c>
      <c r="G1695" s="17">
        <v>0.47916666666666702</v>
      </c>
      <c r="H1695" s="17">
        <v>0.49305555555555602</v>
      </c>
      <c r="I1695" s="17">
        <f t="shared" si="550"/>
        <v>1.3888888888889006E-2</v>
      </c>
      <c r="K1695" s="1">
        <f t="shared" si="551"/>
        <v>20</v>
      </c>
      <c r="L1695" s="1">
        <v>1</v>
      </c>
    </row>
    <row r="1696" spans="1:12" hidden="1">
      <c r="A1696">
        <v>1687</v>
      </c>
      <c r="B1696" s="16">
        <v>43656</v>
      </c>
      <c r="C1696" t="s">
        <v>895</v>
      </c>
      <c r="D1696" s="1" t="s">
        <v>106</v>
      </c>
      <c r="E1696" s="1" t="s">
        <v>302</v>
      </c>
      <c r="F1696" s="17">
        <v>0.80694444444444402</v>
      </c>
      <c r="G1696" s="17">
        <v>0.8125</v>
      </c>
      <c r="H1696" s="17">
        <v>0.81944444444444497</v>
      </c>
      <c r="I1696" s="17">
        <f t="shared" si="550"/>
        <v>6.9444444444449749E-3</v>
      </c>
      <c r="K1696" s="1">
        <f t="shared" si="551"/>
        <v>10</v>
      </c>
      <c r="L1696" s="1">
        <v>1</v>
      </c>
    </row>
    <row r="1697" spans="1:12" hidden="1">
      <c r="A1697">
        <v>1688</v>
      </c>
      <c r="B1697" s="16">
        <v>43657</v>
      </c>
      <c r="C1697" t="s">
        <v>409</v>
      </c>
      <c r="D1697" s="1" t="s">
        <v>13</v>
      </c>
      <c r="E1697" s="1" t="s">
        <v>26</v>
      </c>
      <c r="F1697" s="17">
        <v>0.8</v>
      </c>
      <c r="G1697" s="17">
        <v>0.80555555555555503</v>
      </c>
      <c r="H1697" s="17">
        <v>0.82847222222222205</v>
      </c>
      <c r="I1697" s="17">
        <f t="shared" ref="I1697:I1713" si="552">H1697-G1697</f>
        <v>2.2916666666667029E-2</v>
      </c>
      <c r="K1697" s="1">
        <f t="shared" ref="K1697:K1713" si="553">MINUTE(I1697)</f>
        <v>33</v>
      </c>
      <c r="L1697" s="1">
        <v>1</v>
      </c>
    </row>
    <row r="1698" spans="1:12" hidden="1">
      <c r="A1698">
        <v>1689</v>
      </c>
      <c r="B1698" s="16">
        <v>43657</v>
      </c>
      <c r="C1698" t="s">
        <v>201</v>
      </c>
      <c r="D1698" s="1" t="s">
        <v>13</v>
      </c>
      <c r="E1698" s="1" t="s">
        <v>29</v>
      </c>
      <c r="F1698" s="17">
        <v>0.76805555555555605</v>
      </c>
      <c r="G1698" s="17">
        <v>0.76805555555555605</v>
      </c>
      <c r="H1698" s="17">
        <v>0.79097222222222197</v>
      </c>
      <c r="I1698" s="17">
        <f t="shared" si="552"/>
        <v>2.2916666666665919E-2</v>
      </c>
      <c r="K1698" s="1">
        <f t="shared" si="553"/>
        <v>33</v>
      </c>
      <c r="L1698" s="1">
        <v>1</v>
      </c>
    </row>
    <row r="1699" spans="1:12" hidden="1">
      <c r="A1699">
        <v>1690</v>
      </c>
      <c r="B1699" s="16">
        <v>43657</v>
      </c>
      <c r="C1699" t="s">
        <v>896</v>
      </c>
      <c r="D1699" s="1" t="s">
        <v>13</v>
      </c>
      <c r="E1699" s="1" t="s">
        <v>897</v>
      </c>
      <c r="F1699" s="17">
        <v>0.61319444444444404</v>
      </c>
      <c r="G1699" s="17">
        <v>0.625</v>
      </c>
      <c r="H1699" s="17">
        <v>0.66249999999999998</v>
      </c>
      <c r="I1699" s="17">
        <f t="shared" si="552"/>
        <v>3.7499999999999978E-2</v>
      </c>
      <c r="K1699" s="1">
        <f t="shared" si="553"/>
        <v>54</v>
      </c>
      <c r="L1699" s="1">
        <v>1</v>
      </c>
    </row>
    <row r="1700" spans="1:12" hidden="1">
      <c r="A1700">
        <v>1691</v>
      </c>
      <c r="B1700" s="16">
        <v>43657</v>
      </c>
      <c r="C1700" t="s">
        <v>12</v>
      </c>
      <c r="D1700" s="1" t="s">
        <v>13</v>
      </c>
      <c r="E1700" s="1" t="s">
        <v>29</v>
      </c>
      <c r="F1700" s="17">
        <v>0.71041666666666703</v>
      </c>
      <c r="G1700" s="17">
        <v>0.71250000000000002</v>
      </c>
      <c r="H1700" s="17">
        <v>0.71736111111111101</v>
      </c>
      <c r="I1700" s="17">
        <f t="shared" si="552"/>
        <v>4.8611111111109828E-3</v>
      </c>
      <c r="K1700" s="1">
        <f t="shared" si="553"/>
        <v>7</v>
      </c>
      <c r="L1700" s="1">
        <v>1</v>
      </c>
    </row>
    <row r="1701" spans="1:12" hidden="1">
      <c r="A1701">
        <v>1692</v>
      </c>
      <c r="B1701" s="16">
        <v>43657</v>
      </c>
      <c r="C1701" t="s">
        <v>107</v>
      </c>
      <c r="D1701" s="1" t="s">
        <v>38</v>
      </c>
      <c r="E1701" s="1" t="s">
        <v>302</v>
      </c>
      <c r="F1701" s="17">
        <v>0.360416666666667</v>
      </c>
      <c r="G1701" s="17">
        <v>0.36458333333333298</v>
      </c>
      <c r="H1701" s="17">
        <v>0.42708333333333298</v>
      </c>
      <c r="I1701" s="17">
        <f t="shared" si="552"/>
        <v>6.25E-2</v>
      </c>
      <c r="K1701" s="1">
        <f t="shared" si="553"/>
        <v>30</v>
      </c>
      <c r="L1701" s="1">
        <v>1</v>
      </c>
    </row>
    <row r="1702" spans="1:12" hidden="1">
      <c r="A1702">
        <v>1693</v>
      </c>
      <c r="B1702" s="16">
        <v>43657</v>
      </c>
      <c r="C1702" t="s">
        <v>890</v>
      </c>
      <c r="D1702" s="1" t="s">
        <v>38</v>
      </c>
      <c r="E1702" s="1" t="s">
        <v>26</v>
      </c>
      <c r="F1702" s="17">
        <v>0.59513888888888899</v>
      </c>
      <c r="G1702" s="17">
        <v>0.59652777777777799</v>
      </c>
      <c r="H1702" s="17">
        <v>0.64236111111111105</v>
      </c>
      <c r="I1702" s="17">
        <f t="shared" si="552"/>
        <v>4.5833333333333059E-2</v>
      </c>
      <c r="K1702" s="1">
        <f t="shared" si="553"/>
        <v>6</v>
      </c>
      <c r="L1702" s="1">
        <v>1</v>
      </c>
    </row>
    <row r="1703" spans="1:12" hidden="1">
      <c r="A1703">
        <v>1694</v>
      </c>
      <c r="B1703" s="16">
        <v>43657</v>
      </c>
      <c r="C1703" t="s">
        <v>844</v>
      </c>
      <c r="D1703" s="1" t="s">
        <v>38</v>
      </c>
      <c r="E1703" s="1" t="s">
        <v>318</v>
      </c>
      <c r="F1703" s="17">
        <v>0.42708333333333298</v>
      </c>
      <c r="G1703" s="17">
        <v>0.44097222222222199</v>
      </c>
      <c r="H1703" s="17">
        <v>0.485416666666667</v>
      </c>
      <c r="I1703" s="17">
        <f t="shared" si="552"/>
        <v>4.4444444444445008E-2</v>
      </c>
      <c r="K1703" s="1">
        <f t="shared" si="553"/>
        <v>4</v>
      </c>
      <c r="L1703" s="1">
        <v>1</v>
      </c>
    </row>
    <row r="1704" spans="1:12" hidden="1">
      <c r="A1704">
        <v>1695</v>
      </c>
      <c r="B1704" s="16">
        <v>43657</v>
      </c>
      <c r="C1704" t="s">
        <v>445</v>
      </c>
      <c r="D1704" s="1" t="s">
        <v>38</v>
      </c>
      <c r="E1704" s="1" t="s">
        <v>19</v>
      </c>
      <c r="F1704" s="17">
        <v>0.52777777777777801</v>
      </c>
      <c r="G1704" s="17">
        <v>0.52777777777777801</v>
      </c>
      <c r="H1704" s="17">
        <v>0.53125</v>
      </c>
      <c r="I1704" s="17">
        <f t="shared" si="552"/>
        <v>3.4722222222219878E-3</v>
      </c>
      <c r="K1704" s="1">
        <f t="shared" si="553"/>
        <v>5</v>
      </c>
      <c r="L1704" s="1">
        <v>1</v>
      </c>
    </row>
    <row r="1705" spans="1:12" hidden="1">
      <c r="A1705">
        <v>1696</v>
      </c>
      <c r="B1705" s="16">
        <v>43657</v>
      </c>
      <c r="C1705" t="s">
        <v>65</v>
      </c>
      <c r="D1705" s="1" t="s">
        <v>106</v>
      </c>
      <c r="E1705" s="1" t="s">
        <v>19</v>
      </c>
      <c r="F1705" s="17">
        <v>0.76944444444444404</v>
      </c>
      <c r="G1705" s="17">
        <v>0.77777777777777801</v>
      </c>
      <c r="H1705" s="17">
        <v>0.79861111111111105</v>
      </c>
      <c r="I1705" s="17">
        <f t="shared" si="552"/>
        <v>2.0833333333333037E-2</v>
      </c>
      <c r="K1705" s="1">
        <f t="shared" si="553"/>
        <v>30</v>
      </c>
      <c r="L1705" s="1">
        <v>1</v>
      </c>
    </row>
    <row r="1706" spans="1:12" hidden="1">
      <c r="A1706">
        <v>1697</v>
      </c>
      <c r="B1706" s="16">
        <v>43657</v>
      </c>
      <c r="C1706" t="s">
        <v>101</v>
      </c>
      <c r="D1706" s="1" t="s">
        <v>106</v>
      </c>
      <c r="E1706" s="1" t="s">
        <v>45</v>
      </c>
      <c r="F1706" s="17">
        <v>0.59236111111111101</v>
      </c>
      <c r="G1706" s="17">
        <v>0.59236111111111101</v>
      </c>
      <c r="H1706" s="1" t="s">
        <v>15</v>
      </c>
      <c r="I1706" s="17" t="e">
        <f t="shared" si="552"/>
        <v>#VALUE!</v>
      </c>
      <c r="K1706" s="1" t="e">
        <f t="shared" si="553"/>
        <v>#VALUE!</v>
      </c>
      <c r="L1706" s="1">
        <v>1</v>
      </c>
    </row>
    <row r="1707" spans="1:12" hidden="1">
      <c r="A1707">
        <v>1698</v>
      </c>
      <c r="B1707" s="16">
        <v>43657</v>
      </c>
      <c r="C1707" t="s">
        <v>896</v>
      </c>
      <c r="D1707" s="1" t="s">
        <v>106</v>
      </c>
      <c r="E1707" s="1" t="s">
        <v>26</v>
      </c>
      <c r="F1707" s="17">
        <v>0.38750000000000001</v>
      </c>
      <c r="G1707" s="17">
        <v>0.39236111111111099</v>
      </c>
      <c r="H1707" s="17">
        <v>0.40277777777777801</v>
      </c>
      <c r="I1707" s="17">
        <f t="shared" si="552"/>
        <v>1.0416666666667018E-2</v>
      </c>
      <c r="K1707" s="1">
        <f t="shared" si="553"/>
        <v>15</v>
      </c>
      <c r="L1707" s="1">
        <v>1</v>
      </c>
    </row>
    <row r="1708" spans="1:12" hidden="1">
      <c r="A1708">
        <v>1699</v>
      </c>
      <c r="B1708" s="16">
        <v>43657</v>
      </c>
      <c r="C1708" t="s">
        <v>898</v>
      </c>
      <c r="D1708" s="1" t="s">
        <v>106</v>
      </c>
      <c r="E1708" s="1" t="s">
        <v>55</v>
      </c>
      <c r="F1708" s="17">
        <v>0.47986111111111102</v>
      </c>
      <c r="G1708" s="17">
        <v>0.46041666666666697</v>
      </c>
      <c r="H1708" s="17">
        <v>0.48611111111111099</v>
      </c>
      <c r="I1708" s="17">
        <f t="shared" si="552"/>
        <v>2.569444444444402E-2</v>
      </c>
      <c r="K1708" s="1">
        <f t="shared" si="553"/>
        <v>37</v>
      </c>
      <c r="L1708" s="1">
        <v>1</v>
      </c>
    </row>
    <row r="1709" spans="1:12">
      <c r="A1709">
        <v>1700</v>
      </c>
      <c r="B1709" s="16">
        <v>43657</v>
      </c>
      <c r="C1709" t="s">
        <v>570</v>
      </c>
      <c r="D1709" s="1" t="s">
        <v>18</v>
      </c>
      <c r="E1709" s="1" t="s">
        <v>26</v>
      </c>
      <c r="F1709" s="17">
        <v>0.77083333333333304</v>
      </c>
      <c r="G1709" s="17">
        <v>0.77291666666666703</v>
      </c>
      <c r="H1709" s="17">
        <v>0.79097222222222197</v>
      </c>
      <c r="I1709" s="17">
        <f t="shared" si="552"/>
        <v>1.8055555555554936E-2</v>
      </c>
      <c r="K1709" s="1">
        <f t="shared" si="553"/>
        <v>26</v>
      </c>
      <c r="L1709" s="1">
        <v>1</v>
      </c>
    </row>
    <row r="1710" spans="1:12">
      <c r="A1710">
        <v>1701</v>
      </c>
      <c r="B1710" s="16">
        <v>43657</v>
      </c>
      <c r="C1710" t="s">
        <v>142</v>
      </c>
      <c r="D1710" s="1" t="s">
        <v>18</v>
      </c>
      <c r="E1710" s="1" t="s">
        <v>21</v>
      </c>
      <c r="F1710" s="17">
        <v>0.68333333333333302</v>
      </c>
      <c r="G1710" s="17">
        <v>0.68402777777777801</v>
      </c>
      <c r="H1710" s="17">
        <v>0.69652777777777797</v>
      </c>
      <c r="I1710" s="17">
        <f t="shared" si="552"/>
        <v>1.2499999999999956E-2</v>
      </c>
      <c r="K1710" s="1">
        <f t="shared" si="553"/>
        <v>18</v>
      </c>
      <c r="L1710" s="1">
        <v>1</v>
      </c>
    </row>
    <row r="1711" spans="1:12">
      <c r="A1711">
        <v>1702</v>
      </c>
      <c r="B1711" s="16">
        <v>43657</v>
      </c>
      <c r="C1711" t="s">
        <v>265</v>
      </c>
      <c r="D1711" s="1" t="s">
        <v>18</v>
      </c>
      <c r="E1711" s="1" t="s">
        <v>19</v>
      </c>
      <c r="F1711" s="17">
        <v>0.68541666666666701</v>
      </c>
      <c r="G1711" s="17">
        <v>0.69861111111111096</v>
      </c>
      <c r="H1711" s="17">
        <v>0.70347222222222205</v>
      </c>
      <c r="I1711" s="17">
        <f t="shared" si="552"/>
        <v>4.8611111111110938E-3</v>
      </c>
      <c r="K1711" s="1">
        <f t="shared" si="553"/>
        <v>7</v>
      </c>
      <c r="L1711" s="1">
        <v>1</v>
      </c>
    </row>
    <row r="1712" spans="1:12">
      <c r="A1712">
        <v>1703</v>
      </c>
      <c r="B1712" s="16">
        <v>43657</v>
      </c>
      <c r="C1712" t="s">
        <v>899</v>
      </c>
      <c r="D1712" s="1" t="s">
        <v>18</v>
      </c>
      <c r="E1712" s="1" t="s">
        <v>26</v>
      </c>
      <c r="F1712" s="17">
        <v>0.655555555555556</v>
      </c>
      <c r="G1712" s="17">
        <v>0.65972222222222199</v>
      </c>
      <c r="H1712" s="17">
        <v>0.67569444444444404</v>
      </c>
      <c r="I1712" s="17">
        <f t="shared" si="552"/>
        <v>1.5972222222222054E-2</v>
      </c>
      <c r="K1712" s="1">
        <f t="shared" si="553"/>
        <v>23</v>
      </c>
      <c r="L1712" s="1">
        <v>1</v>
      </c>
    </row>
    <row r="1713" spans="1:12">
      <c r="A1713">
        <v>1704</v>
      </c>
      <c r="B1713" s="16">
        <v>43657</v>
      </c>
      <c r="C1713" t="s">
        <v>838</v>
      </c>
      <c r="D1713" s="1" t="s">
        <v>18</v>
      </c>
      <c r="E1713" s="1" t="s">
        <v>19</v>
      </c>
      <c r="F1713" s="17">
        <v>0.68958333333333299</v>
      </c>
      <c r="G1713" s="17">
        <v>0.70138888888888895</v>
      </c>
      <c r="H1713" s="17">
        <v>0.75416666666666698</v>
      </c>
      <c r="I1713" s="17">
        <f t="shared" si="552"/>
        <v>5.2777777777778034E-2</v>
      </c>
      <c r="K1713" s="1">
        <f t="shared" si="553"/>
        <v>16</v>
      </c>
      <c r="L1713" s="1">
        <v>1</v>
      </c>
    </row>
    <row r="1714" spans="1:12">
      <c r="A1714">
        <v>1705</v>
      </c>
      <c r="B1714" s="16">
        <v>43657</v>
      </c>
      <c r="C1714" t="s">
        <v>900</v>
      </c>
      <c r="D1714" s="1" t="s">
        <v>18</v>
      </c>
      <c r="E1714" s="1" t="s">
        <v>29</v>
      </c>
      <c r="F1714" s="17">
        <v>0.77361111111111103</v>
      </c>
      <c r="G1714" s="17">
        <v>0.77500000000000002</v>
      </c>
      <c r="H1714" s="17">
        <v>0.80694444444444402</v>
      </c>
      <c r="I1714" s="17">
        <f t="shared" ref="I1714:I1730" si="554">H1714-G1714</f>
        <v>3.1944444444443998E-2</v>
      </c>
      <c r="K1714" s="1">
        <f t="shared" ref="K1714:K1730" si="555">MINUTE(I1714)</f>
        <v>46</v>
      </c>
      <c r="L1714" s="1">
        <v>1</v>
      </c>
    </row>
    <row r="1715" spans="1:12" hidden="1">
      <c r="A1715">
        <v>1706</v>
      </c>
      <c r="B1715" s="16">
        <v>43658</v>
      </c>
      <c r="C1715" t="s">
        <v>901</v>
      </c>
      <c r="D1715" s="1" t="s">
        <v>106</v>
      </c>
      <c r="E1715" s="1" t="s">
        <v>21</v>
      </c>
      <c r="F1715" s="17">
        <v>0.65972222222222199</v>
      </c>
      <c r="G1715" s="17">
        <v>0.65972222222222199</v>
      </c>
      <c r="H1715" s="17">
        <v>0.67361111111111105</v>
      </c>
      <c r="I1715" s="17">
        <f t="shared" si="554"/>
        <v>1.3888888888889062E-2</v>
      </c>
      <c r="K1715" s="1">
        <f t="shared" si="555"/>
        <v>20</v>
      </c>
      <c r="L1715" s="1">
        <v>1</v>
      </c>
    </row>
    <row r="1716" spans="1:12" hidden="1">
      <c r="A1716">
        <v>1707</v>
      </c>
      <c r="B1716" s="16">
        <v>43658</v>
      </c>
      <c r="C1716" t="s">
        <v>323</v>
      </c>
      <c r="D1716" s="1" t="s">
        <v>106</v>
      </c>
      <c r="E1716" s="1" t="s">
        <v>26</v>
      </c>
      <c r="F1716" s="17">
        <v>0.49583333333333302</v>
      </c>
      <c r="G1716" s="17">
        <v>0.50694444444444398</v>
      </c>
      <c r="H1716" s="17">
        <v>0.52777777777777801</v>
      </c>
      <c r="I1716" s="17">
        <f t="shared" si="554"/>
        <v>2.0833333333334036E-2</v>
      </c>
      <c r="K1716" s="1">
        <f t="shared" si="555"/>
        <v>30</v>
      </c>
      <c r="L1716" s="1">
        <v>1</v>
      </c>
    </row>
    <row r="1717" spans="1:12" hidden="1">
      <c r="A1717">
        <v>1708</v>
      </c>
      <c r="B1717" s="16">
        <v>43658</v>
      </c>
      <c r="C1717" t="s">
        <v>131</v>
      </c>
      <c r="D1717" s="1" t="s">
        <v>106</v>
      </c>
      <c r="E1717" s="1" t="s">
        <v>26</v>
      </c>
      <c r="F1717" s="17">
        <v>0.44791666666666702</v>
      </c>
      <c r="G1717" s="17">
        <v>0.45833333333333298</v>
      </c>
      <c r="H1717" s="17">
        <v>0.47916666666666702</v>
      </c>
      <c r="I1717" s="17">
        <f t="shared" si="554"/>
        <v>2.0833333333334036E-2</v>
      </c>
      <c r="K1717" s="1">
        <f t="shared" si="555"/>
        <v>30</v>
      </c>
      <c r="L1717" s="1">
        <v>1</v>
      </c>
    </row>
    <row r="1718" spans="1:12" hidden="1">
      <c r="A1718">
        <v>1709</v>
      </c>
      <c r="B1718" s="16">
        <v>43658</v>
      </c>
      <c r="C1718" t="s">
        <v>902</v>
      </c>
      <c r="D1718" s="1" t="s">
        <v>106</v>
      </c>
      <c r="E1718" s="1" t="s">
        <v>26</v>
      </c>
      <c r="F1718" s="17">
        <v>0.47152777777777799</v>
      </c>
      <c r="G1718" s="17">
        <v>0.47916666666666702</v>
      </c>
      <c r="H1718" s="17">
        <v>0.5</v>
      </c>
      <c r="I1718" s="17">
        <f t="shared" si="554"/>
        <v>2.0833333333332982E-2</v>
      </c>
      <c r="K1718" s="1">
        <f t="shared" si="555"/>
        <v>30</v>
      </c>
      <c r="L1718" s="1">
        <v>1</v>
      </c>
    </row>
    <row r="1719" spans="1:12" hidden="1">
      <c r="A1719">
        <v>1710</v>
      </c>
      <c r="B1719" s="16">
        <v>43658</v>
      </c>
      <c r="C1719" t="s">
        <v>703</v>
      </c>
      <c r="D1719" s="1" t="s">
        <v>106</v>
      </c>
      <c r="E1719" s="1" t="s">
        <v>743</v>
      </c>
      <c r="F1719" s="17">
        <v>0.67708333333333304</v>
      </c>
      <c r="G1719" s="17">
        <v>0.67708333333333304</v>
      </c>
      <c r="H1719" s="17">
        <v>0.68541666666666701</v>
      </c>
      <c r="I1719" s="17">
        <f t="shared" si="554"/>
        <v>8.3333333333339699E-3</v>
      </c>
      <c r="K1719" s="1">
        <f t="shared" si="555"/>
        <v>12</v>
      </c>
      <c r="L1719" s="1">
        <v>1</v>
      </c>
    </row>
    <row r="1720" spans="1:12" hidden="1">
      <c r="A1720">
        <v>1711</v>
      </c>
      <c r="B1720" s="16">
        <v>43658</v>
      </c>
      <c r="C1720" t="s">
        <v>903</v>
      </c>
      <c r="D1720" s="1" t="s">
        <v>106</v>
      </c>
      <c r="E1720" s="1" t="s">
        <v>29</v>
      </c>
      <c r="F1720" s="17">
        <v>0.37986111111111098</v>
      </c>
      <c r="G1720" s="17">
        <v>0.38541666666666702</v>
      </c>
      <c r="H1720" s="17">
        <v>0.39930555555555602</v>
      </c>
      <c r="I1720" s="17">
        <f t="shared" si="554"/>
        <v>1.3888888888889006E-2</v>
      </c>
      <c r="K1720" s="1">
        <f t="shared" si="555"/>
        <v>20</v>
      </c>
      <c r="L1720" s="1">
        <v>1</v>
      </c>
    </row>
    <row r="1721" spans="1:12" hidden="1">
      <c r="A1721">
        <v>1712</v>
      </c>
      <c r="B1721" s="16">
        <v>43658</v>
      </c>
      <c r="C1721" t="s">
        <v>904</v>
      </c>
      <c r="D1721" s="1" t="s">
        <v>106</v>
      </c>
      <c r="E1721" s="1" t="s">
        <v>797</v>
      </c>
      <c r="F1721" s="17">
        <v>0.56527777777777799</v>
      </c>
      <c r="G1721" s="17">
        <v>0.57152777777777797</v>
      </c>
      <c r="H1721" s="17">
        <v>0.58333333333333304</v>
      </c>
      <c r="I1721" s="17">
        <f t="shared" si="554"/>
        <v>1.180555555555507E-2</v>
      </c>
      <c r="K1721" s="1">
        <f t="shared" si="555"/>
        <v>17</v>
      </c>
      <c r="L1721" s="1">
        <v>1</v>
      </c>
    </row>
    <row r="1722" spans="1:12">
      <c r="A1722">
        <v>1713</v>
      </c>
      <c r="B1722" s="16">
        <v>43658</v>
      </c>
      <c r="C1722" t="s">
        <v>823</v>
      </c>
      <c r="D1722" s="1" t="s">
        <v>18</v>
      </c>
      <c r="E1722" s="1" t="s">
        <v>122</v>
      </c>
      <c r="F1722" s="17">
        <v>0.76388888888888895</v>
      </c>
      <c r="G1722" s="17">
        <v>0.76736111111111105</v>
      </c>
      <c r="H1722" s="17">
        <v>0.77083333333333304</v>
      </c>
      <c r="I1722" s="17">
        <f t="shared" si="554"/>
        <v>3.4722222222219878E-3</v>
      </c>
      <c r="K1722" s="1">
        <f t="shared" si="555"/>
        <v>5</v>
      </c>
      <c r="L1722" s="1">
        <v>1</v>
      </c>
    </row>
    <row r="1723" spans="1:12">
      <c r="A1723">
        <v>1714</v>
      </c>
      <c r="B1723" s="16">
        <v>43658</v>
      </c>
      <c r="C1723" t="s">
        <v>65</v>
      </c>
      <c r="D1723" s="1" t="s">
        <v>18</v>
      </c>
      <c r="E1723" s="1" t="s">
        <v>21</v>
      </c>
      <c r="F1723" s="17">
        <v>0.75</v>
      </c>
      <c r="G1723" s="17">
        <v>0.75</v>
      </c>
      <c r="H1723" s="17">
        <v>0.76041666666666696</v>
      </c>
      <c r="I1723" s="17">
        <f t="shared" si="554"/>
        <v>1.0416666666666963E-2</v>
      </c>
      <c r="K1723" s="1">
        <f t="shared" si="555"/>
        <v>15</v>
      </c>
      <c r="L1723" s="1">
        <v>1</v>
      </c>
    </row>
    <row r="1724" spans="1:12">
      <c r="A1724">
        <v>1715</v>
      </c>
      <c r="B1724" s="16">
        <v>43658</v>
      </c>
      <c r="C1724" t="s">
        <v>856</v>
      </c>
      <c r="D1724" s="1" t="s">
        <v>18</v>
      </c>
      <c r="E1724" s="1" t="s">
        <v>21</v>
      </c>
      <c r="F1724" s="17">
        <v>0.72361111111111098</v>
      </c>
      <c r="G1724" s="17">
        <v>0.75</v>
      </c>
      <c r="H1724" s="17">
        <v>0.76527777777777795</v>
      </c>
      <c r="I1724" s="17">
        <f t="shared" si="554"/>
        <v>1.5277777777777946E-2</v>
      </c>
      <c r="K1724" s="1">
        <f t="shared" si="555"/>
        <v>22</v>
      </c>
      <c r="L1724" s="1">
        <v>1</v>
      </c>
    </row>
    <row r="1725" spans="1:12">
      <c r="A1725">
        <v>1716</v>
      </c>
      <c r="B1725" s="16">
        <v>43658</v>
      </c>
      <c r="C1725" t="s">
        <v>905</v>
      </c>
      <c r="D1725" s="1" t="s">
        <v>18</v>
      </c>
      <c r="E1725" s="1" t="s">
        <v>26</v>
      </c>
      <c r="F1725" s="17">
        <v>0.52638888888888902</v>
      </c>
      <c r="G1725" s="17">
        <v>0.51041666666666696</v>
      </c>
      <c r="H1725" s="17">
        <v>0.54861111111111105</v>
      </c>
      <c r="I1725" s="17">
        <f t="shared" si="554"/>
        <v>3.8194444444444087E-2</v>
      </c>
      <c r="K1725" s="1">
        <f t="shared" si="555"/>
        <v>55</v>
      </c>
      <c r="L1725" s="1">
        <v>1</v>
      </c>
    </row>
    <row r="1726" spans="1:12">
      <c r="A1726">
        <v>1717</v>
      </c>
      <c r="B1726" s="16">
        <v>43658</v>
      </c>
      <c r="C1726" t="s">
        <v>906</v>
      </c>
      <c r="D1726" s="1" t="s">
        <v>18</v>
      </c>
      <c r="E1726" s="1" t="s">
        <v>318</v>
      </c>
      <c r="F1726" s="17">
        <v>0.50694444444444398</v>
      </c>
      <c r="G1726" s="17">
        <v>0.50694444444444398</v>
      </c>
      <c r="H1726" s="1" t="s">
        <v>15</v>
      </c>
      <c r="I1726" s="17" t="e">
        <f t="shared" si="554"/>
        <v>#VALUE!</v>
      </c>
      <c r="K1726" s="1" t="e">
        <f t="shared" si="555"/>
        <v>#VALUE!</v>
      </c>
      <c r="L1726" s="1">
        <v>1</v>
      </c>
    </row>
    <row r="1727" spans="1:12">
      <c r="A1727">
        <v>1718</v>
      </c>
      <c r="B1727" s="16">
        <v>43658</v>
      </c>
      <c r="C1727" t="s">
        <v>383</v>
      </c>
      <c r="D1727" s="1" t="s">
        <v>18</v>
      </c>
      <c r="E1727" s="1" t="s">
        <v>26</v>
      </c>
      <c r="F1727" s="17">
        <v>0.39305555555555599</v>
      </c>
      <c r="G1727" s="17">
        <v>0.39583333333333298</v>
      </c>
      <c r="H1727" s="17">
        <v>0.41597222222222202</v>
      </c>
      <c r="I1727" s="17">
        <f t="shared" si="554"/>
        <v>2.0138888888889039E-2</v>
      </c>
      <c r="K1727" s="1">
        <f t="shared" si="555"/>
        <v>29</v>
      </c>
      <c r="L1727" s="1">
        <v>1</v>
      </c>
    </row>
    <row r="1728" spans="1:12">
      <c r="A1728">
        <v>1719</v>
      </c>
      <c r="B1728" s="16">
        <v>43658</v>
      </c>
      <c r="C1728" t="s">
        <v>566</v>
      </c>
      <c r="D1728" s="1" t="s">
        <v>18</v>
      </c>
      <c r="E1728" s="1" t="s">
        <v>26</v>
      </c>
      <c r="F1728" s="17">
        <v>0.44930555555555601</v>
      </c>
      <c r="G1728" s="17">
        <v>0.45486111111111099</v>
      </c>
      <c r="H1728" s="17">
        <v>0.47916666666666702</v>
      </c>
      <c r="I1728" s="17">
        <f t="shared" si="554"/>
        <v>2.4305555555556024E-2</v>
      </c>
      <c r="K1728" s="1">
        <f t="shared" si="555"/>
        <v>35</v>
      </c>
      <c r="L1728" s="1">
        <v>1</v>
      </c>
    </row>
    <row r="1729" spans="1:12">
      <c r="A1729">
        <v>1720</v>
      </c>
      <c r="B1729" s="16">
        <v>43658</v>
      </c>
      <c r="C1729" t="s">
        <v>315</v>
      </c>
      <c r="D1729" s="1" t="s">
        <v>18</v>
      </c>
      <c r="E1729" s="1" t="s">
        <v>21</v>
      </c>
      <c r="F1729" s="17">
        <v>0.60347222222222197</v>
      </c>
      <c r="G1729" s="17">
        <v>0.60416666666666696</v>
      </c>
      <c r="H1729" s="17">
        <v>0.625</v>
      </c>
      <c r="I1729" s="17">
        <f t="shared" si="554"/>
        <v>2.0833333333333037E-2</v>
      </c>
      <c r="K1729" s="1">
        <f t="shared" si="555"/>
        <v>30</v>
      </c>
      <c r="L1729" s="1">
        <v>1</v>
      </c>
    </row>
    <row r="1730" spans="1:12">
      <c r="A1730">
        <v>1721</v>
      </c>
      <c r="B1730" s="16">
        <v>43658</v>
      </c>
      <c r="C1730" t="s">
        <v>339</v>
      </c>
      <c r="D1730" s="1" t="s">
        <v>18</v>
      </c>
      <c r="E1730" s="1" t="s">
        <v>26</v>
      </c>
      <c r="F1730" s="17">
        <v>0.42430555555555599</v>
      </c>
      <c r="G1730" s="17">
        <v>0.43055555555555602</v>
      </c>
      <c r="H1730" s="17">
        <v>0.45833333333333298</v>
      </c>
      <c r="I1730" s="17">
        <f t="shared" si="554"/>
        <v>2.7777777777776957E-2</v>
      </c>
      <c r="K1730" s="1">
        <f t="shared" si="555"/>
        <v>40</v>
      </c>
      <c r="L1730" s="1">
        <v>1</v>
      </c>
    </row>
    <row r="1731" spans="1:12" hidden="1">
      <c r="A1731">
        <v>1722</v>
      </c>
      <c r="B1731" s="16">
        <v>43658</v>
      </c>
      <c r="C1731" t="s">
        <v>870</v>
      </c>
      <c r="D1731" s="1" t="s">
        <v>106</v>
      </c>
      <c r="E1731" s="1" t="s">
        <v>647</v>
      </c>
      <c r="F1731" s="17">
        <v>0.71666666666666701</v>
      </c>
      <c r="G1731" s="17">
        <v>0.71875</v>
      </c>
      <c r="H1731" s="17">
        <v>0.72916666666666696</v>
      </c>
      <c r="I1731" s="17">
        <f t="shared" ref="I1731:I1741" si="556">H1731-G1731</f>
        <v>1.0416666666666963E-2</v>
      </c>
      <c r="K1731" s="1">
        <f t="shared" ref="K1731:K1741" si="557">MINUTE(I1731)</f>
        <v>15</v>
      </c>
      <c r="L1731" s="1">
        <v>1</v>
      </c>
    </row>
    <row r="1732" spans="1:12" hidden="1">
      <c r="A1732">
        <v>1723</v>
      </c>
      <c r="B1732" s="16">
        <v>43658</v>
      </c>
      <c r="C1732" t="s">
        <v>907</v>
      </c>
      <c r="D1732" s="1" t="s">
        <v>106</v>
      </c>
      <c r="E1732" s="1" t="s">
        <v>19</v>
      </c>
      <c r="F1732" s="17">
        <v>0.69583333333333297</v>
      </c>
      <c r="G1732" s="17">
        <v>0.70138888888888895</v>
      </c>
      <c r="H1732" s="17">
        <v>0.71527777777777801</v>
      </c>
      <c r="I1732" s="17">
        <f t="shared" si="556"/>
        <v>1.3888888888889062E-2</v>
      </c>
      <c r="K1732" s="1">
        <f t="shared" si="557"/>
        <v>20</v>
      </c>
      <c r="L1732" s="1">
        <v>1</v>
      </c>
    </row>
    <row r="1733" spans="1:12" hidden="1">
      <c r="A1733">
        <v>1724</v>
      </c>
      <c r="B1733" s="16">
        <v>43658</v>
      </c>
      <c r="C1733" t="s">
        <v>101</v>
      </c>
      <c r="D1733" s="1" t="s">
        <v>106</v>
      </c>
      <c r="E1733" s="1" t="s">
        <v>318</v>
      </c>
      <c r="F1733" s="17">
        <v>0.72569444444444497</v>
      </c>
      <c r="G1733" s="17">
        <v>0.75</v>
      </c>
      <c r="H1733" s="17">
        <v>0.77083333333333304</v>
      </c>
      <c r="I1733" s="17">
        <f t="shared" si="556"/>
        <v>2.0833333333333037E-2</v>
      </c>
      <c r="K1733" s="1">
        <f t="shared" si="557"/>
        <v>30</v>
      </c>
      <c r="L1733" s="1">
        <v>1</v>
      </c>
    </row>
    <row r="1734" spans="1:12" hidden="1">
      <c r="A1734">
        <v>1725</v>
      </c>
      <c r="B1734" s="16">
        <v>43658</v>
      </c>
      <c r="C1734" t="s">
        <v>445</v>
      </c>
      <c r="D1734" s="1" t="s">
        <v>106</v>
      </c>
      <c r="E1734" s="1" t="s">
        <v>58</v>
      </c>
      <c r="F1734" s="17">
        <v>0.77361111111111103</v>
      </c>
      <c r="G1734" s="17">
        <v>0.77777777777777801</v>
      </c>
      <c r="H1734" s="17">
        <v>0.82638888888888895</v>
      </c>
      <c r="I1734" s="17">
        <f t="shared" si="556"/>
        <v>4.8611111111110938E-2</v>
      </c>
      <c r="K1734" s="1">
        <f t="shared" si="557"/>
        <v>10</v>
      </c>
      <c r="L1734" s="1">
        <v>1</v>
      </c>
    </row>
    <row r="1735" spans="1:12" hidden="1">
      <c r="A1735">
        <v>1726</v>
      </c>
      <c r="B1735" s="16">
        <v>43658</v>
      </c>
      <c r="C1735" t="s">
        <v>908</v>
      </c>
      <c r="D1735" s="1" t="s">
        <v>106</v>
      </c>
      <c r="E1735" s="1" t="s">
        <v>55</v>
      </c>
      <c r="F1735" s="17">
        <v>0.50624999999999998</v>
      </c>
      <c r="G1735" s="17">
        <v>0.50624999999999998</v>
      </c>
      <c r="H1735" s="17">
        <v>0.50694444444444398</v>
      </c>
      <c r="I1735" s="17">
        <f t="shared" si="556"/>
        <v>6.9444444444399789E-4</v>
      </c>
      <c r="K1735" s="1">
        <f t="shared" si="557"/>
        <v>1</v>
      </c>
      <c r="L1735" s="1">
        <v>1</v>
      </c>
    </row>
    <row r="1736" spans="1:12" hidden="1">
      <c r="A1736">
        <v>1727</v>
      </c>
      <c r="B1736" s="16">
        <v>43658</v>
      </c>
      <c r="C1736" t="s">
        <v>215</v>
      </c>
      <c r="D1736" s="1" t="s">
        <v>106</v>
      </c>
      <c r="E1736" s="1" t="s">
        <v>213</v>
      </c>
      <c r="F1736" s="17">
        <v>0.77083333333333304</v>
      </c>
      <c r="G1736" s="17">
        <v>0.77222222222222203</v>
      </c>
      <c r="H1736" s="17">
        <v>0.79166666666666696</v>
      </c>
      <c r="I1736" s="17">
        <f t="shared" si="556"/>
        <v>1.944444444444493E-2</v>
      </c>
      <c r="K1736" s="1">
        <f t="shared" si="557"/>
        <v>28</v>
      </c>
      <c r="L1736" s="1">
        <v>1</v>
      </c>
    </row>
    <row r="1737" spans="1:12" hidden="1">
      <c r="A1737">
        <v>1728</v>
      </c>
      <c r="B1737" s="16">
        <v>43658</v>
      </c>
      <c r="C1737" t="s">
        <v>909</v>
      </c>
      <c r="D1737" s="1" t="s">
        <v>13</v>
      </c>
      <c r="E1737" s="1" t="s">
        <v>26</v>
      </c>
      <c r="F1737" s="17">
        <v>0.76736111111111105</v>
      </c>
      <c r="G1737" s="17">
        <v>0.78472222222222199</v>
      </c>
      <c r="H1737" s="17">
        <v>0.81111111111111101</v>
      </c>
      <c r="I1737" s="17">
        <f t="shared" si="556"/>
        <v>2.6388888888889017E-2</v>
      </c>
      <c r="K1737" s="1">
        <f t="shared" si="557"/>
        <v>38</v>
      </c>
      <c r="L1737" s="1">
        <v>1</v>
      </c>
    </row>
    <row r="1738" spans="1:12" hidden="1">
      <c r="A1738">
        <v>1729</v>
      </c>
      <c r="B1738" s="16">
        <v>43658</v>
      </c>
      <c r="C1738" t="s">
        <v>348</v>
      </c>
      <c r="D1738" s="1" t="s">
        <v>13</v>
      </c>
      <c r="E1738" s="1" t="s">
        <v>26</v>
      </c>
      <c r="F1738" s="17">
        <v>0.68125000000000002</v>
      </c>
      <c r="G1738" s="17">
        <v>0.6875</v>
      </c>
      <c r="H1738" s="17">
        <v>0.71250000000000002</v>
      </c>
      <c r="I1738" s="17">
        <f t="shared" si="556"/>
        <v>2.5000000000000022E-2</v>
      </c>
      <c r="K1738" s="1">
        <f t="shared" si="557"/>
        <v>36</v>
      </c>
      <c r="L1738" s="1">
        <v>1</v>
      </c>
    </row>
    <row r="1739" spans="1:12" hidden="1">
      <c r="A1739">
        <v>1730</v>
      </c>
      <c r="B1739" s="16">
        <v>43658</v>
      </c>
      <c r="C1739" t="s">
        <v>12</v>
      </c>
      <c r="D1739" s="1" t="s">
        <v>13</v>
      </c>
      <c r="E1739" s="1" t="s">
        <v>26</v>
      </c>
      <c r="F1739" s="17">
        <v>0.70138888888888895</v>
      </c>
      <c r="G1739" s="17">
        <v>0.70833333333333304</v>
      </c>
      <c r="H1739" s="17">
        <v>0.73055555555555596</v>
      </c>
      <c r="I1739" s="17">
        <f t="shared" si="556"/>
        <v>2.222222222222292E-2</v>
      </c>
      <c r="K1739" s="1">
        <f t="shared" si="557"/>
        <v>32</v>
      </c>
      <c r="L1739" s="1">
        <v>1</v>
      </c>
    </row>
    <row r="1740" spans="1:12" hidden="1">
      <c r="A1740">
        <v>1731</v>
      </c>
      <c r="B1740" s="16">
        <v>43658</v>
      </c>
      <c r="C1740" t="s">
        <v>910</v>
      </c>
      <c r="D1740" s="1" t="s">
        <v>13</v>
      </c>
      <c r="E1740" s="1" t="s">
        <v>26</v>
      </c>
      <c r="F1740" s="17">
        <v>0.72152777777777799</v>
      </c>
      <c r="G1740" s="17">
        <v>0.72916666666666696</v>
      </c>
      <c r="H1740" s="17">
        <v>0.75694444444444497</v>
      </c>
      <c r="I1740" s="17">
        <f t="shared" si="556"/>
        <v>2.7777777777778012E-2</v>
      </c>
      <c r="K1740" s="1">
        <f t="shared" si="557"/>
        <v>40</v>
      </c>
      <c r="L1740" s="1">
        <v>1</v>
      </c>
    </row>
    <row r="1741" spans="1:12" hidden="1">
      <c r="A1741">
        <v>1732</v>
      </c>
      <c r="B1741" s="16">
        <v>43658</v>
      </c>
      <c r="C1741" t="s">
        <v>911</v>
      </c>
      <c r="D1741" s="1" t="s">
        <v>13</v>
      </c>
      <c r="E1741" s="1" t="s">
        <v>302</v>
      </c>
      <c r="F1741" s="17">
        <v>0.66666666666666696</v>
      </c>
      <c r="G1741" s="17">
        <v>0.66805555555555596</v>
      </c>
      <c r="H1741" s="17">
        <v>0.68055555555555503</v>
      </c>
      <c r="I1741" s="17">
        <f t="shared" si="556"/>
        <v>1.2499999999999067E-2</v>
      </c>
      <c r="K1741" s="1">
        <f t="shared" si="557"/>
        <v>18</v>
      </c>
      <c r="L1741" s="1">
        <v>1</v>
      </c>
    </row>
    <row r="1742" spans="1:12" hidden="1">
      <c r="A1742">
        <v>1733</v>
      </c>
      <c r="B1742" s="16">
        <v>43659</v>
      </c>
      <c r="C1742" t="s">
        <v>201</v>
      </c>
      <c r="D1742" s="1" t="s">
        <v>38</v>
      </c>
      <c r="E1742" s="1" t="s">
        <v>302</v>
      </c>
      <c r="F1742" s="17">
        <v>0.59722222222222199</v>
      </c>
      <c r="G1742" s="17">
        <v>0.59722222222222199</v>
      </c>
      <c r="H1742" s="17">
        <v>0.61458333333333304</v>
      </c>
      <c r="I1742" s="17">
        <f t="shared" ref="I1742:I1755" si="558">H1742-G1742</f>
        <v>1.7361111111111049E-2</v>
      </c>
      <c r="K1742" s="1">
        <f t="shared" ref="K1742:K1755" si="559">MINUTE(I1742)</f>
        <v>25</v>
      </c>
      <c r="L1742" s="1">
        <v>1</v>
      </c>
    </row>
    <row r="1743" spans="1:12" hidden="1">
      <c r="A1743">
        <v>1734</v>
      </c>
      <c r="B1743" s="16">
        <v>43659</v>
      </c>
      <c r="C1743" t="s">
        <v>101</v>
      </c>
      <c r="D1743" s="1" t="s">
        <v>38</v>
      </c>
      <c r="E1743" s="1" t="s">
        <v>897</v>
      </c>
      <c r="F1743" s="17">
        <v>0.389583333333333</v>
      </c>
      <c r="G1743" s="17">
        <v>0.390972222222222</v>
      </c>
      <c r="H1743" s="17">
        <v>0.40138888888888902</v>
      </c>
      <c r="I1743" s="17">
        <f t="shared" si="558"/>
        <v>1.0416666666667018E-2</v>
      </c>
      <c r="K1743" s="1">
        <f t="shared" si="559"/>
        <v>15</v>
      </c>
      <c r="L1743" s="1">
        <v>1</v>
      </c>
    </row>
    <row r="1744" spans="1:12" hidden="1">
      <c r="A1744">
        <v>1735</v>
      </c>
      <c r="B1744" s="16">
        <v>43659</v>
      </c>
      <c r="C1744" t="s">
        <v>42</v>
      </c>
      <c r="D1744" s="1" t="s">
        <v>38</v>
      </c>
      <c r="E1744" s="1" t="s">
        <v>547</v>
      </c>
      <c r="F1744" s="17">
        <v>0.79583333333333295</v>
      </c>
      <c r="G1744" s="17">
        <v>0.79861111111111105</v>
      </c>
      <c r="H1744" s="17">
        <v>0.83611111111111103</v>
      </c>
      <c r="I1744" s="17">
        <f t="shared" si="558"/>
        <v>3.7499999999999978E-2</v>
      </c>
      <c r="K1744" s="1">
        <f t="shared" si="559"/>
        <v>54</v>
      </c>
      <c r="L1744" s="1">
        <v>1</v>
      </c>
    </row>
    <row r="1745" spans="1:12" hidden="1">
      <c r="A1745">
        <v>1736</v>
      </c>
      <c r="B1745" s="16">
        <v>43659</v>
      </c>
      <c r="C1745" t="s">
        <v>365</v>
      </c>
      <c r="D1745" s="1" t="s">
        <v>38</v>
      </c>
      <c r="E1745" s="1" t="s">
        <v>55</v>
      </c>
      <c r="F1745" s="17">
        <v>0.49166666666666697</v>
      </c>
      <c r="G1745" s="17">
        <v>0.49652777777777801</v>
      </c>
      <c r="H1745" s="17">
        <v>0.51180555555555596</v>
      </c>
      <c r="I1745" s="17">
        <f t="shared" si="558"/>
        <v>1.5277777777777946E-2</v>
      </c>
      <c r="K1745" s="1">
        <f t="shared" si="559"/>
        <v>22</v>
      </c>
      <c r="L1745" s="1">
        <v>1</v>
      </c>
    </row>
    <row r="1746" spans="1:12" hidden="1">
      <c r="A1746">
        <v>1737</v>
      </c>
      <c r="B1746" s="16">
        <v>43659</v>
      </c>
      <c r="C1746" t="s">
        <v>140</v>
      </c>
      <c r="D1746" s="1" t="s">
        <v>38</v>
      </c>
      <c r="E1746" s="1" t="s">
        <v>55</v>
      </c>
      <c r="F1746" s="17">
        <v>0.53263888888888899</v>
      </c>
      <c r="G1746" s="17">
        <v>0.54513888888888895</v>
      </c>
      <c r="H1746" s="17">
        <v>0.55763888888888902</v>
      </c>
      <c r="I1746" s="17">
        <f t="shared" si="558"/>
        <v>1.2500000000000067E-2</v>
      </c>
      <c r="K1746" s="1">
        <f t="shared" si="559"/>
        <v>18</v>
      </c>
      <c r="L1746" s="1">
        <v>1</v>
      </c>
    </row>
    <row r="1747" spans="1:12" hidden="1">
      <c r="A1747">
        <v>1738</v>
      </c>
      <c r="B1747" s="16">
        <v>43659</v>
      </c>
      <c r="C1747" t="s">
        <v>464</v>
      </c>
      <c r="D1747" s="1" t="s">
        <v>38</v>
      </c>
      <c r="E1747" s="1" t="s">
        <v>29</v>
      </c>
      <c r="F1747" s="17">
        <v>0.82222222222222197</v>
      </c>
      <c r="G1747" s="17">
        <v>0.83680555555555503</v>
      </c>
      <c r="H1747" s="17">
        <v>0.85416666666666696</v>
      </c>
      <c r="I1747" s="17">
        <f t="shared" si="558"/>
        <v>1.7361111111111938E-2</v>
      </c>
      <c r="K1747" s="1">
        <f t="shared" si="559"/>
        <v>25</v>
      </c>
      <c r="L1747" s="1">
        <v>1</v>
      </c>
    </row>
    <row r="1748" spans="1:12" hidden="1">
      <c r="A1748">
        <v>1739</v>
      </c>
      <c r="B1748" s="16">
        <v>43659</v>
      </c>
      <c r="C1748" t="s">
        <v>107</v>
      </c>
      <c r="D1748" s="1" t="s">
        <v>38</v>
      </c>
      <c r="E1748" s="1" t="s">
        <v>21</v>
      </c>
      <c r="F1748" s="17">
        <v>0.85138888888888897</v>
      </c>
      <c r="G1748" s="17">
        <v>0.85416666666666696</v>
      </c>
      <c r="H1748" s="17">
        <v>0.86805555555555503</v>
      </c>
      <c r="I1748" s="17">
        <f t="shared" si="558"/>
        <v>1.3888888888888062E-2</v>
      </c>
      <c r="K1748" s="1">
        <f t="shared" si="559"/>
        <v>20</v>
      </c>
      <c r="L1748" s="1">
        <v>1</v>
      </c>
    </row>
    <row r="1749" spans="1:12" hidden="1">
      <c r="A1749">
        <v>1740</v>
      </c>
      <c r="B1749" s="16">
        <v>43659</v>
      </c>
      <c r="C1749" t="s">
        <v>518</v>
      </c>
      <c r="D1749" s="1" t="s">
        <v>409</v>
      </c>
      <c r="E1749" s="1" t="s">
        <v>29</v>
      </c>
      <c r="F1749" s="17">
        <v>0.67013888888888895</v>
      </c>
      <c r="G1749" s="17">
        <v>0.67013888888888895</v>
      </c>
      <c r="H1749" s="17">
        <v>0.6875</v>
      </c>
      <c r="I1749" s="17">
        <f t="shared" si="558"/>
        <v>1.7361111111111049E-2</v>
      </c>
      <c r="K1749" s="1">
        <f t="shared" si="559"/>
        <v>25</v>
      </c>
      <c r="L1749" s="1">
        <v>1</v>
      </c>
    </row>
    <row r="1750" spans="1:12" hidden="1">
      <c r="A1750">
        <v>1741</v>
      </c>
      <c r="B1750" s="16">
        <v>43659</v>
      </c>
      <c r="C1750" t="s">
        <v>355</v>
      </c>
      <c r="D1750" s="1" t="s">
        <v>409</v>
      </c>
      <c r="E1750" s="1" t="s">
        <v>29</v>
      </c>
      <c r="F1750" s="17">
        <v>0.68263888888888902</v>
      </c>
      <c r="G1750" s="17">
        <v>0.69097222222222199</v>
      </c>
      <c r="H1750" s="17">
        <v>0.69444444444444497</v>
      </c>
      <c r="I1750" s="17">
        <f t="shared" si="558"/>
        <v>3.472222222222987E-3</v>
      </c>
      <c r="K1750" s="1">
        <f t="shared" si="559"/>
        <v>5</v>
      </c>
      <c r="L1750" s="1">
        <v>1</v>
      </c>
    </row>
    <row r="1751" spans="1:12" hidden="1">
      <c r="A1751">
        <v>1742</v>
      </c>
      <c r="B1751" s="16">
        <v>43659</v>
      </c>
      <c r="C1751" t="s">
        <v>912</v>
      </c>
      <c r="D1751" s="1" t="s">
        <v>409</v>
      </c>
      <c r="E1751" s="1" t="s">
        <v>21</v>
      </c>
      <c r="F1751" s="17">
        <v>0.69444444444444497</v>
      </c>
      <c r="G1751" s="17">
        <v>0.69444444444444497</v>
      </c>
      <c r="H1751" s="17">
        <v>0.70555555555555605</v>
      </c>
      <c r="I1751" s="17">
        <f t="shared" si="558"/>
        <v>1.1111111111111072E-2</v>
      </c>
      <c r="K1751" s="1">
        <f t="shared" si="559"/>
        <v>16</v>
      </c>
      <c r="L1751" s="1">
        <v>1</v>
      </c>
    </row>
    <row r="1752" spans="1:12" hidden="1">
      <c r="A1752">
        <v>1743</v>
      </c>
      <c r="B1752" s="16">
        <v>43659</v>
      </c>
      <c r="C1752" t="s">
        <v>215</v>
      </c>
      <c r="D1752" s="1" t="s">
        <v>409</v>
      </c>
      <c r="E1752" s="1" t="s">
        <v>213</v>
      </c>
      <c r="F1752" s="17">
        <v>0.70069444444444395</v>
      </c>
      <c r="G1752" s="17">
        <v>0.70069444444444395</v>
      </c>
      <c r="H1752" s="1" t="s">
        <v>15</v>
      </c>
      <c r="I1752" s="17" t="e">
        <f t="shared" si="558"/>
        <v>#VALUE!</v>
      </c>
      <c r="K1752" s="1" t="e">
        <f t="shared" si="559"/>
        <v>#VALUE!</v>
      </c>
      <c r="L1752" s="1">
        <v>1</v>
      </c>
    </row>
    <row r="1753" spans="1:12" hidden="1">
      <c r="A1753">
        <v>1744</v>
      </c>
      <c r="B1753" s="16">
        <v>43659</v>
      </c>
      <c r="C1753" t="s">
        <v>913</v>
      </c>
      <c r="D1753" s="1" t="s">
        <v>409</v>
      </c>
      <c r="E1753" s="1" t="s">
        <v>29</v>
      </c>
      <c r="F1753" s="17">
        <v>0.71736111111111101</v>
      </c>
      <c r="G1753" s="17">
        <v>0.72916666666666696</v>
      </c>
      <c r="H1753" s="17">
        <v>0.75208333333333299</v>
      </c>
      <c r="I1753" s="17">
        <f t="shared" si="558"/>
        <v>2.291666666666603E-2</v>
      </c>
      <c r="K1753" s="1">
        <f t="shared" si="559"/>
        <v>33</v>
      </c>
      <c r="L1753" s="1">
        <v>1</v>
      </c>
    </row>
    <row r="1754" spans="1:12" hidden="1">
      <c r="A1754">
        <v>1745</v>
      </c>
      <c r="B1754" s="16">
        <v>43659</v>
      </c>
      <c r="C1754" t="s">
        <v>914</v>
      </c>
      <c r="D1754" s="1" t="s">
        <v>409</v>
      </c>
      <c r="E1754" s="1" t="s">
        <v>915</v>
      </c>
      <c r="F1754" s="17">
        <v>0.75763888888888897</v>
      </c>
      <c r="G1754" s="17">
        <v>0.76041666666666696</v>
      </c>
      <c r="H1754" s="17">
        <v>0.77013888888888904</v>
      </c>
      <c r="I1754" s="17">
        <f t="shared" si="558"/>
        <v>9.7222222222220767E-3</v>
      </c>
      <c r="K1754" s="1">
        <f t="shared" si="559"/>
        <v>14</v>
      </c>
      <c r="L1754" s="1">
        <v>1</v>
      </c>
    </row>
    <row r="1755" spans="1:12" hidden="1">
      <c r="A1755">
        <v>1746</v>
      </c>
      <c r="B1755" s="16">
        <v>43659</v>
      </c>
      <c r="C1755" t="s">
        <v>916</v>
      </c>
      <c r="D1755" s="1" t="s">
        <v>409</v>
      </c>
      <c r="E1755" s="1" t="s">
        <v>26</v>
      </c>
      <c r="F1755" s="17">
        <v>0.49791666666666701</v>
      </c>
      <c r="G1755" s="17">
        <v>0.51041666666666696</v>
      </c>
      <c r="H1755" s="17">
        <v>0.52083333333333304</v>
      </c>
      <c r="I1755" s="17">
        <f t="shared" si="558"/>
        <v>1.0416666666666075E-2</v>
      </c>
      <c r="K1755" s="1">
        <f t="shared" si="559"/>
        <v>15</v>
      </c>
      <c r="L1755" s="1">
        <v>1</v>
      </c>
    </row>
    <row r="1756" spans="1:12" hidden="1">
      <c r="A1756">
        <v>1747</v>
      </c>
      <c r="B1756" s="16">
        <v>43659</v>
      </c>
      <c r="C1756" t="s">
        <v>917</v>
      </c>
      <c r="D1756" s="1" t="s">
        <v>409</v>
      </c>
      <c r="E1756" s="1" t="s">
        <v>19</v>
      </c>
      <c r="F1756" s="17">
        <v>0.80694444444444402</v>
      </c>
      <c r="G1756" s="17">
        <v>0.80694444444444402</v>
      </c>
      <c r="H1756" s="1" t="s">
        <v>15</v>
      </c>
      <c r="I1756" s="17" t="e">
        <f t="shared" ref="I1756:I1764" si="560">H1756-G1756</f>
        <v>#VALUE!</v>
      </c>
      <c r="K1756" s="1" t="e">
        <f t="shared" ref="K1756:K1764" si="561">MINUTE(I1756)</f>
        <v>#VALUE!</v>
      </c>
      <c r="L1756" s="1">
        <v>1</v>
      </c>
    </row>
    <row r="1757" spans="1:12">
      <c r="A1757">
        <v>1748</v>
      </c>
      <c r="B1757" s="16">
        <v>43660</v>
      </c>
      <c r="C1757" t="s">
        <v>583</v>
      </c>
      <c r="D1757" s="1" t="s">
        <v>18</v>
      </c>
      <c r="E1757" s="1" t="s">
        <v>26</v>
      </c>
      <c r="F1757" s="17">
        <v>0.43055555555555602</v>
      </c>
      <c r="G1757" s="17">
        <v>0.43472222222222201</v>
      </c>
      <c r="H1757" s="17">
        <v>0.47152777777777799</v>
      </c>
      <c r="I1757" s="17">
        <f t="shared" si="560"/>
        <v>3.680555555555598E-2</v>
      </c>
      <c r="K1757" s="1">
        <f t="shared" si="561"/>
        <v>53</v>
      </c>
      <c r="L1757" s="1">
        <v>1</v>
      </c>
    </row>
    <row r="1758" spans="1:12">
      <c r="A1758">
        <v>1749</v>
      </c>
      <c r="B1758" s="16">
        <v>43660</v>
      </c>
      <c r="C1758" t="s">
        <v>918</v>
      </c>
      <c r="D1758" s="1" t="s">
        <v>18</v>
      </c>
      <c r="E1758" s="1" t="s">
        <v>26</v>
      </c>
      <c r="F1758" s="17">
        <v>0.55555555555555602</v>
      </c>
      <c r="G1758" s="17">
        <v>0.56041666666666701</v>
      </c>
      <c r="H1758" s="17">
        <v>0.60277777777777797</v>
      </c>
      <c r="I1758" s="17">
        <f t="shared" si="560"/>
        <v>4.2361111111110961E-2</v>
      </c>
      <c r="K1758" s="1">
        <f t="shared" si="561"/>
        <v>1</v>
      </c>
      <c r="L1758" s="1">
        <v>1</v>
      </c>
    </row>
    <row r="1759" spans="1:12">
      <c r="A1759">
        <v>1750</v>
      </c>
      <c r="B1759" s="16">
        <v>43660</v>
      </c>
      <c r="C1759" t="s">
        <v>919</v>
      </c>
      <c r="D1759" s="1" t="s">
        <v>18</v>
      </c>
      <c r="E1759" s="1" t="s">
        <v>26</v>
      </c>
      <c r="F1759" s="17">
        <v>0.60138888888888897</v>
      </c>
      <c r="G1759" s="17">
        <v>0.60208333333333297</v>
      </c>
      <c r="H1759" s="17">
        <v>0.63194444444444398</v>
      </c>
      <c r="I1759" s="17">
        <f t="shared" si="560"/>
        <v>2.9861111111111005E-2</v>
      </c>
      <c r="K1759" s="1">
        <f t="shared" si="561"/>
        <v>43</v>
      </c>
      <c r="L1759" s="1">
        <v>1</v>
      </c>
    </row>
    <row r="1760" spans="1:12" hidden="1">
      <c r="A1760">
        <v>1751</v>
      </c>
      <c r="B1760" s="16">
        <v>43660</v>
      </c>
      <c r="C1760" t="s">
        <v>920</v>
      </c>
      <c r="D1760" s="1" t="s">
        <v>13</v>
      </c>
      <c r="E1760" s="1" t="s">
        <v>19</v>
      </c>
      <c r="F1760" s="17">
        <v>0.53402777777777799</v>
      </c>
      <c r="G1760" s="17">
        <v>0.53611111111111098</v>
      </c>
      <c r="H1760" s="17">
        <v>0.54861111111111105</v>
      </c>
      <c r="I1760" s="17">
        <f t="shared" si="560"/>
        <v>1.2500000000000067E-2</v>
      </c>
      <c r="K1760" s="1">
        <f t="shared" si="561"/>
        <v>18</v>
      </c>
      <c r="L1760" s="1">
        <v>1</v>
      </c>
    </row>
    <row r="1761" spans="1:12" hidden="1">
      <c r="A1761">
        <v>1752</v>
      </c>
      <c r="B1761" s="16">
        <v>43660</v>
      </c>
      <c r="C1761" t="s">
        <v>921</v>
      </c>
      <c r="D1761" s="1" t="s">
        <v>13</v>
      </c>
      <c r="E1761" s="1" t="s">
        <v>29</v>
      </c>
      <c r="F1761" s="17">
        <v>0.53402777777777799</v>
      </c>
      <c r="G1761" s="17">
        <v>0.53402777777777799</v>
      </c>
      <c r="H1761" s="17">
        <v>0.55069444444444404</v>
      </c>
      <c r="I1761" s="17">
        <f t="shared" si="560"/>
        <v>1.6666666666666052E-2</v>
      </c>
      <c r="K1761" s="1">
        <f t="shared" si="561"/>
        <v>24</v>
      </c>
      <c r="L1761" s="1">
        <v>1</v>
      </c>
    </row>
    <row r="1762" spans="1:12" hidden="1">
      <c r="A1762">
        <v>1753</v>
      </c>
      <c r="B1762" s="16">
        <v>43660</v>
      </c>
      <c r="C1762" t="s">
        <v>896</v>
      </c>
      <c r="D1762" s="1" t="s">
        <v>13</v>
      </c>
      <c r="E1762" s="1" t="s">
        <v>19</v>
      </c>
      <c r="F1762" s="17">
        <v>0.54930555555555605</v>
      </c>
      <c r="G1762" s="17">
        <v>0.54930555555555605</v>
      </c>
      <c r="H1762" s="17">
        <v>0.56874999999999998</v>
      </c>
      <c r="I1762" s="17">
        <f t="shared" si="560"/>
        <v>1.9444444444443931E-2</v>
      </c>
      <c r="K1762" s="1">
        <f t="shared" si="561"/>
        <v>28</v>
      </c>
      <c r="L1762" s="1">
        <v>1</v>
      </c>
    </row>
    <row r="1763" spans="1:12" hidden="1">
      <c r="A1763">
        <v>1754</v>
      </c>
      <c r="B1763" s="16">
        <v>43660</v>
      </c>
      <c r="C1763" t="s">
        <v>75</v>
      </c>
      <c r="D1763" s="1" t="s">
        <v>13</v>
      </c>
      <c r="E1763" s="1" t="s">
        <v>26</v>
      </c>
      <c r="F1763" s="17">
        <v>0.56111111111111101</v>
      </c>
      <c r="G1763" s="17">
        <v>0.5625</v>
      </c>
      <c r="H1763" s="17">
        <v>0.57638888888888895</v>
      </c>
      <c r="I1763" s="17">
        <f t="shared" si="560"/>
        <v>1.3888888888888951E-2</v>
      </c>
      <c r="K1763" s="1">
        <f t="shared" si="561"/>
        <v>20</v>
      </c>
      <c r="L1763" s="1">
        <v>1</v>
      </c>
    </row>
    <row r="1764" spans="1:12" hidden="1">
      <c r="A1764">
        <v>1755</v>
      </c>
      <c r="B1764" s="16">
        <v>43660</v>
      </c>
      <c r="C1764" t="s">
        <v>501</v>
      </c>
      <c r="D1764" s="1" t="s">
        <v>13</v>
      </c>
      <c r="E1764" s="1" t="s">
        <v>26</v>
      </c>
      <c r="F1764" s="17">
        <v>0.54722222222222205</v>
      </c>
      <c r="G1764" s="17">
        <v>0.55208333333333304</v>
      </c>
      <c r="H1764" s="17">
        <v>0.58333333333333304</v>
      </c>
      <c r="I1764" s="17">
        <f t="shared" si="560"/>
        <v>3.125E-2</v>
      </c>
      <c r="K1764" s="1">
        <f t="shared" si="561"/>
        <v>45</v>
      </c>
      <c r="L1764" s="1">
        <v>1</v>
      </c>
    </row>
    <row r="1765" spans="1:12">
      <c r="A1765">
        <v>1756</v>
      </c>
      <c r="B1765" s="16">
        <v>43660</v>
      </c>
      <c r="C1765" t="s">
        <v>922</v>
      </c>
      <c r="D1765" s="1" t="s">
        <v>18</v>
      </c>
      <c r="E1765" s="1" t="s">
        <v>26</v>
      </c>
      <c r="F1765" s="17">
        <v>0.78749999999999998</v>
      </c>
      <c r="G1765" s="17">
        <v>0.78749999999999998</v>
      </c>
      <c r="H1765" s="17">
        <v>0.8125</v>
      </c>
      <c r="I1765" s="17">
        <f t="shared" ref="I1765:I1770" si="562">H1765-G1765</f>
        <v>2.5000000000000022E-2</v>
      </c>
      <c r="K1765" s="1">
        <f t="shared" ref="K1765:K1770" si="563">MINUTE(I1765)</f>
        <v>36</v>
      </c>
      <c r="L1765" s="1">
        <v>1</v>
      </c>
    </row>
    <row r="1766" spans="1:12">
      <c r="A1766">
        <v>1757</v>
      </c>
      <c r="B1766" s="16">
        <v>43660</v>
      </c>
      <c r="C1766" t="s">
        <v>610</v>
      </c>
      <c r="D1766" s="1" t="s">
        <v>18</v>
      </c>
      <c r="E1766" s="1" t="s">
        <v>19</v>
      </c>
      <c r="F1766" s="17">
        <v>0.65069444444444402</v>
      </c>
      <c r="G1766" s="17">
        <v>0.67361111111111105</v>
      </c>
      <c r="H1766" s="17">
        <v>0.69444444444444497</v>
      </c>
      <c r="I1766" s="17">
        <f t="shared" si="562"/>
        <v>2.0833333333333925E-2</v>
      </c>
      <c r="K1766" s="1">
        <f t="shared" si="563"/>
        <v>30</v>
      </c>
      <c r="L1766" s="1">
        <v>1</v>
      </c>
    </row>
    <row r="1767" spans="1:12">
      <c r="A1767">
        <v>1758</v>
      </c>
      <c r="B1767" s="16">
        <v>43660</v>
      </c>
      <c r="C1767" t="s">
        <v>909</v>
      </c>
      <c r="D1767" s="1" t="s">
        <v>18</v>
      </c>
      <c r="E1767" s="1" t="s">
        <v>19</v>
      </c>
      <c r="F1767" s="17">
        <v>0.76111111111111096</v>
      </c>
      <c r="G1767" s="17">
        <v>0.76111111111111096</v>
      </c>
      <c r="H1767" s="1" t="s">
        <v>15</v>
      </c>
      <c r="I1767" s="17" t="e">
        <f t="shared" si="562"/>
        <v>#VALUE!</v>
      </c>
      <c r="K1767" s="1" t="e">
        <f t="shared" si="563"/>
        <v>#VALUE!</v>
      </c>
      <c r="L1767" s="1">
        <v>1</v>
      </c>
    </row>
    <row r="1768" spans="1:12">
      <c r="A1768">
        <v>1759</v>
      </c>
      <c r="B1768" s="16">
        <v>43660</v>
      </c>
      <c r="C1768" t="s">
        <v>923</v>
      </c>
      <c r="D1768" s="1" t="s">
        <v>18</v>
      </c>
      <c r="E1768" s="1" t="s">
        <v>26</v>
      </c>
      <c r="F1768" s="17">
        <v>0.66249999999999998</v>
      </c>
      <c r="G1768" s="17">
        <v>0.66597222222222197</v>
      </c>
      <c r="H1768" s="17">
        <v>0.68611111111111101</v>
      </c>
      <c r="I1768" s="17">
        <f t="shared" si="562"/>
        <v>2.0138888888889039E-2</v>
      </c>
      <c r="K1768" s="1">
        <f t="shared" si="563"/>
        <v>29</v>
      </c>
      <c r="L1768" s="1">
        <v>1</v>
      </c>
    </row>
    <row r="1769" spans="1:12">
      <c r="A1769">
        <v>1760</v>
      </c>
      <c r="B1769" s="16">
        <v>43660</v>
      </c>
      <c r="C1769" t="s">
        <v>924</v>
      </c>
      <c r="D1769" s="1" t="s">
        <v>18</v>
      </c>
      <c r="E1769" s="1" t="s">
        <v>19</v>
      </c>
      <c r="F1769" s="17">
        <v>0.71388888888888902</v>
      </c>
      <c r="G1769" s="17">
        <v>0.71527777777777801</v>
      </c>
      <c r="H1769" s="17">
        <v>0.72222222222222199</v>
      </c>
      <c r="I1769" s="17">
        <f t="shared" si="562"/>
        <v>6.9444444444439757E-3</v>
      </c>
      <c r="K1769" s="1">
        <f t="shared" si="563"/>
        <v>10</v>
      </c>
      <c r="L1769" s="1">
        <v>1</v>
      </c>
    </row>
    <row r="1770" spans="1:12">
      <c r="A1770">
        <v>1761</v>
      </c>
      <c r="B1770" s="16">
        <v>43660</v>
      </c>
      <c r="C1770" t="s">
        <v>65</v>
      </c>
      <c r="D1770" s="1" t="s">
        <v>18</v>
      </c>
      <c r="E1770" s="1" t="s">
        <v>95</v>
      </c>
      <c r="F1770" s="17">
        <v>0.77222222222222203</v>
      </c>
      <c r="G1770" s="17">
        <v>0.77430555555555503</v>
      </c>
      <c r="H1770" s="17">
        <v>0.78680555555555598</v>
      </c>
      <c r="I1770" s="17">
        <f t="shared" si="562"/>
        <v>1.2500000000000955E-2</v>
      </c>
      <c r="K1770" s="1">
        <f t="shared" si="563"/>
        <v>18</v>
      </c>
      <c r="L1770" s="1">
        <v>1</v>
      </c>
    </row>
    <row r="1771" spans="1:12" hidden="1">
      <c r="A1771">
        <v>1762</v>
      </c>
      <c r="B1771" s="16">
        <v>43660</v>
      </c>
      <c r="C1771" t="s">
        <v>27</v>
      </c>
      <c r="D1771" s="1" t="s">
        <v>13</v>
      </c>
      <c r="E1771" s="1" t="s">
        <v>797</v>
      </c>
      <c r="F1771" s="17">
        <v>0.63680555555555596</v>
      </c>
      <c r="G1771" s="17">
        <v>0.64166666666666705</v>
      </c>
      <c r="H1771" s="17">
        <v>0.66041666666666698</v>
      </c>
      <c r="I1771" s="17">
        <f t="shared" ref="I1771:I1775" si="564">H1771-G1771</f>
        <v>1.8749999999999933E-2</v>
      </c>
      <c r="K1771" s="1">
        <f t="shared" ref="K1771:K1775" si="565">MINUTE(I1771)</f>
        <v>27</v>
      </c>
      <c r="L1771" s="1">
        <v>1</v>
      </c>
    </row>
    <row r="1772" spans="1:12" hidden="1">
      <c r="A1772">
        <v>1763</v>
      </c>
      <c r="B1772" s="16">
        <v>43660</v>
      </c>
      <c r="C1772" t="s">
        <v>59</v>
      </c>
      <c r="D1772" s="1" t="s">
        <v>13</v>
      </c>
      <c r="E1772" s="1" t="s">
        <v>19</v>
      </c>
      <c r="F1772" s="17">
        <v>0.73819444444444404</v>
      </c>
      <c r="G1772" s="17">
        <v>0.73819444444444404</v>
      </c>
      <c r="H1772" s="17">
        <v>0.76944444444444404</v>
      </c>
      <c r="I1772" s="17">
        <f t="shared" si="564"/>
        <v>3.125E-2</v>
      </c>
      <c r="K1772" s="1">
        <f t="shared" si="565"/>
        <v>45</v>
      </c>
      <c r="L1772" s="1">
        <v>1</v>
      </c>
    </row>
    <row r="1773" spans="1:12" hidden="1">
      <c r="A1773">
        <v>1764</v>
      </c>
      <c r="B1773" s="16">
        <v>43660</v>
      </c>
      <c r="C1773" t="s">
        <v>925</v>
      </c>
      <c r="D1773" s="1" t="s">
        <v>38</v>
      </c>
      <c r="E1773" s="1" t="s">
        <v>318</v>
      </c>
      <c r="F1773" s="17">
        <v>0.499305555555556</v>
      </c>
      <c r="G1773" s="17">
        <v>0.50138888888888899</v>
      </c>
      <c r="H1773" s="17">
        <v>0.53611111111111098</v>
      </c>
      <c r="I1773" s="17">
        <f t="shared" si="564"/>
        <v>3.4722222222221988E-2</v>
      </c>
      <c r="K1773" s="1">
        <f t="shared" si="565"/>
        <v>50</v>
      </c>
      <c r="L1773" s="1">
        <v>1</v>
      </c>
    </row>
    <row r="1774" spans="1:12" hidden="1">
      <c r="A1774">
        <v>1765</v>
      </c>
      <c r="B1774" s="16">
        <v>43660</v>
      </c>
      <c r="C1774" t="s">
        <v>42</v>
      </c>
      <c r="D1774" s="1" t="s">
        <v>38</v>
      </c>
      <c r="E1774" s="1" t="s">
        <v>55</v>
      </c>
      <c r="F1774" s="17">
        <v>0.36458333333333298</v>
      </c>
      <c r="G1774" s="17">
        <v>0.36597222222222198</v>
      </c>
      <c r="H1774" s="17">
        <v>0.38888888888888901</v>
      </c>
      <c r="I1774" s="17">
        <f t="shared" si="564"/>
        <v>2.2916666666667029E-2</v>
      </c>
      <c r="K1774" s="1">
        <f t="shared" si="565"/>
        <v>33</v>
      </c>
      <c r="L1774" s="1">
        <v>1</v>
      </c>
    </row>
    <row r="1775" spans="1:12" hidden="1">
      <c r="A1775">
        <v>1766</v>
      </c>
      <c r="B1775" s="16">
        <v>43660</v>
      </c>
      <c r="C1775" t="s">
        <v>12</v>
      </c>
      <c r="D1775" s="1" t="s">
        <v>38</v>
      </c>
      <c r="E1775" s="1" t="s">
        <v>55</v>
      </c>
      <c r="F1775" s="17">
        <v>0.41666666666666702</v>
      </c>
      <c r="G1775" s="17">
        <v>0.42499999999999999</v>
      </c>
      <c r="H1775" s="17">
        <v>0.48263888888888901</v>
      </c>
      <c r="I1775" s="17">
        <f t="shared" si="564"/>
        <v>5.7638888888889017E-2</v>
      </c>
      <c r="K1775" s="1">
        <f t="shared" si="565"/>
        <v>23</v>
      </c>
      <c r="L1775" s="1">
        <v>1</v>
      </c>
    </row>
    <row r="1776" spans="1:12" hidden="1">
      <c r="A1776">
        <v>1767</v>
      </c>
      <c r="B1776" s="16">
        <v>43660</v>
      </c>
      <c r="C1776" t="s">
        <v>298</v>
      </c>
      <c r="D1776" s="1" t="s">
        <v>31</v>
      </c>
      <c r="E1776" s="1" t="s">
        <v>26</v>
      </c>
      <c r="F1776" s="17">
        <v>0.71527777777777801</v>
      </c>
      <c r="G1776" s="17">
        <v>0.71527777777777801</v>
      </c>
      <c r="H1776" s="1" t="s">
        <v>442</v>
      </c>
      <c r="I1776" s="17" t="e">
        <f t="shared" ref="I1776:I1785" si="566">H1776-G1776</f>
        <v>#VALUE!</v>
      </c>
      <c r="K1776" s="1" t="e">
        <f t="shared" ref="K1776:K1785" si="567">MINUTE(I1776)</f>
        <v>#VALUE!</v>
      </c>
      <c r="L1776" s="1">
        <v>1</v>
      </c>
    </row>
    <row r="1777" spans="1:12" hidden="1">
      <c r="A1777">
        <v>1768</v>
      </c>
      <c r="B1777" s="16">
        <v>43660</v>
      </c>
      <c r="C1777" t="s">
        <v>36</v>
      </c>
      <c r="D1777" s="1" t="s">
        <v>31</v>
      </c>
      <c r="E1777" s="1" t="s">
        <v>26</v>
      </c>
      <c r="F1777" s="17">
        <v>0.77152777777777803</v>
      </c>
      <c r="G1777" s="17">
        <v>0.77152777777777803</v>
      </c>
      <c r="H1777" s="1" t="s">
        <v>442</v>
      </c>
      <c r="I1777" s="17" t="e">
        <f t="shared" si="566"/>
        <v>#VALUE!</v>
      </c>
      <c r="K1777" s="1" t="e">
        <f t="shared" si="567"/>
        <v>#VALUE!</v>
      </c>
      <c r="L1777" s="1">
        <v>1</v>
      </c>
    </row>
    <row r="1778" spans="1:12" hidden="1">
      <c r="A1778">
        <v>1769</v>
      </c>
      <c r="B1778" s="16">
        <v>43660</v>
      </c>
      <c r="C1778" t="s">
        <v>926</v>
      </c>
      <c r="D1778" s="1" t="s">
        <v>31</v>
      </c>
      <c r="E1778" s="1" t="s">
        <v>26</v>
      </c>
      <c r="F1778" s="17">
        <v>0.77430555555555503</v>
      </c>
      <c r="G1778" s="17">
        <v>0.77430555555555503</v>
      </c>
      <c r="H1778" s="1" t="s">
        <v>442</v>
      </c>
      <c r="I1778" s="17" t="e">
        <f t="shared" si="566"/>
        <v>#VALUE!</v>
      </c>
      <c r="K1778" s="1" t="e">
        <f t="shared" si="567"/>
        <v>#VALUE!</v>
      </c>
      <c r="L1778" s="1">
        <v>1</v>
      </c>
    </row>
    <row r="1779" spans="1:12" hidden="1">
      <c r="A1779">
        <v>1770</v>
      </c>
      <c r="B1779" s="16">
        <v>43660</v>
      </c>
      <c r="C1779" t="s">
        <v>885</v>
      </c>
      <c r="D1779" s="1" t="s">
        <v>31</v>
      </c>
      <c r="E1779" s="1" t="s">
        <v>26</v>
      </c>
      <c r="F1779" s="17">
        <v>0.56874999999999998</v>
      </c>
      <c r="G1779" s="17">
        <v>0.56944444444444398</v>
      </c>
      <c r="H1779" s="17">
        <v>0.58333333333333304</v>
      </c>
      <c r="I1779" s="17">
        <f t="shared" si="566"/>
        <v>1.3888888888889062E-2</v>
      </c>
      <c r="K1779" s="1">
        <f t="shared" si="567"/>
        <v>20</v>
      </c>
      <c r="L1779" s="1">
        <v>1</v>
      </c>
    </row>
    <row r="1780" spans="1:12" hidden="1">
      <c r="A1780">
        <v>1771</v>
      </c>
      <c r="B1780" s="16">
        <v>43660</v>
      </c>
      <c r="C1780" t="s">
        <v>142</v>
      </c>
      <c r="D1780" s="1" t="s">
        <v>31</v>
      </c>
      <c r="E1780" s="1" t="s">
        <v>927</v>
      </c>
      <c r="F1780" s="17">
        <v>0.74444444444444402</v>
      </c>
      <c r="G1780" s="17">
        <v>0.74444444444444402</v>
      </c>
      <c r="H1780" s="1" t="s">
        <v>442</v>
      </c>
      <c r="I1780" s="17" t="e">
        <f t="shared" si="566"/>
        <v>#VALUE!</v>
      </c>
      <c r="K1780" s="1" t="e">
        <f t="shared" si="567"/>
        <v>#VALUE!</v>
      </c>
      <c r="L1780" s="1">
        <v>1</v>
      </c>
    </row>
    <row r="1781" spans="1:12" hidden="1">
      <c r="A1781">
        <v>1772</v>
      </c>
      <c r="B1781" s="16">
        <v>43660</v>
      </c>
      <c r="C1781" t="s">
        <v>711</v>
      </c>
      <c r="D1781" s="1" t="s">
        <v>106</v>
      </c>
      <c r="E1781" s="1" t="s">
        <v>302</v>
      </c>
      <c r="F1781" s="17">
        <v>0.48611111111111099</v>
      </c>
      <c r="G1781" s="17">
        <v>0.48611111111111099</v>
      </c>
      <c r="H1781" s="17">
        <v>0.5</v>
      </c>
      <c r="I1781" s="17">
        <f t="shared" si="566"/>
        <v>1.3888888888889006E-2</v>
      </c>
      <c r="K1781" s="1">
        <f t="shared" si="567"/>
        <v>20</v>
      </c>
      <c r="L1781" s="1">
        <v>1</v>
      </c>
    </row>
    <row r="1782" spans="1:12" hidden="1">
      <c r="A1782">
        <v>1773</v>
      </c>
      <c r="B1782" s="16">
        <v>43660</v>
      </c>
      <c r="C1782" t="s">
        <v>399</v>
      </c>
      <c r="D1782" s="1" t="s">
        <v>106</v>
      </c>
      <c r="E1782" s="1" t="s">
        <v>29</v>
      </c>
      <c r="F1782" s="17">
        <v>0.50555555555555598</v>
      </c>
      <c r="G1782" s="17">
        <v>0.50555555555555598</v>
      </c>
      <c r="H1782" s="17">
        <v>0.51388888888888895</v>
      </c>
      <c r="I1782" s="17">
        <f t="shared" si="566"/>
        <v>8.3333333333329707E-3</v>
      </c>
      <c r="K1782" s="1">
        <f t="shared" si="567"/>
        <v>12</v>
      </c>
      <c r="L1782" s="1">
        <v>1</v>
      </c>
    </row>
    <row r="1783" spans="1:12" hidden="1">
      <c r="A1783">
        <v>1774</v>
      </c>
      <c r="B1783" s="16">
        <v>43660</v>
      </c>
      <c r="C1783" t="s">
        <v>928</v>
      </c>
      <c r="D1783" s="1" t="s">
        <v>106</v>
      </c>
      <c r="E1783" s="1" t="s">
        <v>421</v>
      </c>
      <c r="F1783" s="17">
        <v>0.42916666666666697</v>
      </c>
      <c r="G1783" s="17">
        <v>0.47916666666666702</v>
      </c>
      <c r="H1783" s="17">
        <v>0.48819444444444399</v>
      </c>
      <c r="I1783" s="17">
        <f t="shared" si="566"/>
        <v>9.0277777777769685E-3</v>
      </c>
      <c r="K1783" s="1">
        <f t="shared" si="567"/>
        <v>13</v>
      </c>
      <c r="L1783" s="1">
        <v>1</v>
      </c>
    </row>
    <row r="1784" spans="1:12" hidden="1">
      <c r="A1784">
        <v>1775</v>
      </c>
      <c r="B1784" s="16">
        <v>43660</v>
      </c>
      <c r="C1784" t="s">
        <v>734</v>
      </c>
      <c r="D1784" s="1" t="s">
        <v>106</v>
      </c>
      <c r="E1784" s="1" t="s">
        <v>191</v>
      </c>
      <c r="F1784" s="17">
        <v>0.4</v>
      </c>
      <c r="G1784" s="17">
        <v>0.4</v>
      </c>
      <c r="H1784" s="17">
        <v>0.41180555555555598</v>
      </c>
      <c r="I1784" s="17">
        <f t="shared" si="566"/>
        <v>1.1805555555555958E-2</v>
      </c>
      <c r="K1784" s="1">
        <f t="shared" si="567"/>
        <v>17</v>
      </c>
      <c r="L1784" s="1">
        <v>1</v>
      </c>
    </row>
    <row r="1785" spans="1:12" hidden="1">
      <c r="A1785">
        <v>1776</v>
      </c>
      <c r="B1785" s="16">
        <v>43660</v>
      </c>
      <c r="C1785" t="s">
        <v>929</v>
      </c>
      <c r="D1785" s="1" t="s">
        <v>106</v>
      </c>
      <c r="E1785" s="1" t="s">
        <v>302</v>
      </c>
      <c r="F1785" s="17">
        <v>0.44027777777777799</v>
      </c>
      <c r="G1785" s="17">
        <v>0.44236111111111098</v>
      </c>
      <c r="H1785" s="17">
        <v>0.44930555555555601</v>
      </c>
      <c r="I1785" s="17">
        <f t="shared" si="566"/>
        <v>6.9444444444450304E-3</v>
      </c>
      <c r="K1785" s="1">
        <f t="shared" si="567"/>
        <v>10</v>
      </c>
      <c r="L1785" s="1">
        <v>1</v>
      </c>
    </row>
    <row r="1786" spans="1:12" hidden="1">
      <c r="A1786">
        <v>1777</v>
      </c>
      <c r="B1786" s="16">
        <v>43660</v>
      </c>
      <c r="C1786" t="s">
        <v>201</v>
      </c>
      <c r="D1786" s="1" t="s">
        <v>106</v>
      </c>
      <c r="E1786" s="1" t="s">
        <v>26</v>
      </c>
      <c r="F1786" s="17">
        <v>0.54861111111111105</v>
      </c>
      <c r="G1786" s="17">
        <v>0.54861111111111105</v>
      </c>
      <c r="H1786" s="1" t="s">
        <v>15</v>
      </c>
      <c r="I1786" s="17" t="e">
        <f t="shared" ref="I1786:I1794" si="568">H1786-G1786</f>
        <v>#VALUE!</v>
      </c>
      <c r="K1786" s="1" t="e">
        <f t="shared" ref="K1786:K1794" si="569">MINUTE(I1786)</f>
        <v>#VALUE!</v>
      </c>
      <c r="L1786" s="1">
        <v>1</v>
      </c>
    </row>
    <row r="1787" spans="1:12" hidden="1">
      <c r="A1787">
        <v>1778</v>
      </c>
      <c r="B1787" s="16">
        <v>43661</v>
      </c>
      <c r="C1787" t="s">
        <v>817</v>
      </c>
      <c r="D1787" s="1" t="s">
        <v>106</v>
      </c>
      <c r="E1787" s="1" t="s">
        <v>21</v>
      </c>
      <c r="F1787" s="17">
        <v>0.75347222222222199</v>
      </c>
      <c r="G1787" s="17">
        <v>0.75694444444444497</v>
      </c>
      <c r="H1787" s="17">
        <v>0.77500000000000002</v>
      </c>
      <c r="I1787" s="17">
        <f t="shared" si="568"/>
        <v>1.8055555555555047E-2</v>
      </c>
      <c r="K1787" s="1">
        <f t="shared" si="569"/>
        <v>26</v>
      </c>
      <c r="L1787" s="1">
        <v>1</v>
      </c>
    </row>
    <row r="1788" spans="1:12" hidden="1">
      <c r="A1788">
        <v>1779</v>
      </c>
      <c r="B1788" s="16">
        <v>43661</v>
      </c>
      <c r="C1788" t="s">
        <v>793</v>
      </c>
      <c r="D1788" s="1" t="s">
        <v>106</v>
      </c>
      <c r="E1788" s="1" t="s">
        <v>21</v>
      </c>
      <c r="F1788" s="17">
        <v>0.76597222222222205</v>
      </c>
      <c r="G1788" s="17">
        <v>0.77083333333333304</v>
      </c>
      <c r="H1788" s="17">
        <v>0.78819444444444497</v>
      </c>
      <c r="I1788" s="17">
        <f t="shared" si="568"/>
        <v>1.7361111111111938E-2</v>
      </c>
      <c r="K1788" s="1">
        <f t="shared" si="569"/>
        <v>25</v>
      </c>
      <c r="L1788" s="1">
        <v>1</v>
      </c>
    </row>
    <row r="1789" spans="1:12" hidden="1">
      <c r="A1789">
        <v>1780</v>
      </c>
      <c r="B1789" s="16">
        <v>43661</v>
      </c>
      <c r="C1789" t="s">
        <v>930</v>
      </c>
      <c r="D1789" s="1" t="s">
        <v>106</v>
      </c>
      <c r="E1789" s="1" t="s">
        <v>55</v>
      </c>
      <c r="F1789" s="17">
        <v>0.70833333333333304</v>
      </c>
      <c r="G1789" s="17">
        <v>0.70833333333333304</v>
      </c>
      <c r="H1789" s="17">
        <v>0.72916666666666696</v>
      </c>
      <c r="I1789" s="17">
        <f t="shared" si="568"/>
        <v>2.0833333333333925E-2</v>
      </c>
      <c r="K1789" s="1">
        <f t="shared" si="569"/>
        <v>30</v>
      </c>
      <c r="L1789" s="1">
        <v>1</v>
      </c>
    </row>
    <row r="1790" spans="1:12" hidden="1">
      <c r="A1790">
        <v>1781</v>
      </c>
      <c r="B1790" s="16">
        <v>43661</v>
      </c>
      <c r="C1790" t="s">
        <v>931</v>
      </c>
      <c r="D1790" s="1" t="s">
        <v>106</v>
      </c>
      <c r="E1790" s="1" t="s">
        <v>26</v>
      </c>
      <c r="F1790" s="17">
        <v>0.41319444444444398</v>
      </c>
      <c r="G1790" s="17">
        <v>0.41319444444444398</v>
      </c>
      <c r="H1790" s="17">
        <v>0.43055555555555602</v>
      </c>
      <c r="I1790" s="17">
        <f t="shared" si="568"/>
        <v>1.7361111111112049E-2</v>
      </c>
      <c r="K1790" s="1">
        <f t="shared" si="569"/>
        <v>25</v>
      </c>
      <c r="L1790" s="1">
        <v>1</v>
      </c>
    </row>
    <row r="1791" spans="1:12" hidden="1">
      <c r="A1791">
        <v>1782</v>
      </c>
      <c r="B1791" s="16">
        <v>43661</v>
      </c>
      <c r="C1791" t="s">
        <v>932</v>
      </c>
      <c r="D1791" s="1" t="s">
        <v>106</v>
      </c>
      <c r="E1791" s="1" t="s">
        <v>26</v>
      </c>
      <c r="F1791" s="17">
        <v>0.38750000000000001</v>
      </c>
      <c r="G1791" s="17">
        <v>0.38888888888888901</v>
      </c>
      <c r="H1791" s="17">
        <v>0.39583333333333298</v>
      </c>
      <c r="I1791" s="17">
        <f t="shared" si="568"/>
        <v>6.9444444444439757E-3</v>
      </c>
      <c r="K1791" s="1">
        <f t="shared" si="569"/>
        <v>10</v>
      </c>
      <c r="L1791" s="1">
        <v>1</v>
      </c>
    </row>
    <row r="1792" spans="1:12" hidden="1">
      <c r="A1792">
        <v>1783</v>
      </c>
      <c r="B1792" s="16">
        <v>43661</v>
      </c>
      <c r="C1792" t="s">
        <v>66</v>
      </c>
      <c r="D1792" s="1" t="s">
        <v>106</v>
      </c>
      <c r="E1792" s="1" t="s">
        <v>897</v>
      </c>
      <c r="F1792" s="17">
        <v>0.55138888888888904</v>
      </c>
      <c r="G1792" s="17">
        <v>0.55555555555555602</v>
      </c>
      <c r="H1792" s="17">
        <v>0.56944444444444398</v>
      </c>
      <c r="I1792" s="17">
        <f t="shared" si="568"/>
        <v>1.3888888888887951E-2</v>
      </c>
      <c r="K1792" s="1">
        <f t="shared" si="569"/>
        <v>20</v>
      </c>
      <c r="L1792" s="1">
        <v>1</v>
      </c>
    </row>
    <row r="1793" spans="1:12" hidden="1">
      <c r="A1793">
        <v>1784</v>
      </c>
      <c r="B1793" s="16">
        <v>43661</v>
      </c>
      <c r="C1793" t="s">
        <v>933</v>
      </c>
      <c r="D1793" s="1" t="s">
        <v>106</v>
      </c>
      <c r="E1793" s="1" t="s">
        <v>26</v>
      </c>
      <c r="F1793" s="17">
        <v>0.53819444444444398</v>
      </c>
      <c r="G1793" s="17">
        <v>0.53819444444444398</v>
      </c>
      <c r="H1793" s="17">
        <v>0.55555555555555602</v>
      </c>
      <c r="I1793" s="17">
        <f t="shared" si="568"/>
        <v>1.7361111111112049E-2</v>
      </c>
      <c r="K1793" s="1">
        <f t="shared" si="569"/>
        <v>25</v>
      </c>
      <c r="L1793" s="1">
        <v>1</v>
      </c>
    </row>
    <row r="1794" spans="1:12" hidden="1">
      <c r="A1794">
        <v>1785</v>
      </c>
      <c r="B1794" s="16">
        <v>43661</v>
      </c>
      <c r="C1794" t="s">
        <v>934</v>
      </c>
      <c r="D1794" s="1" t="s">
        <v>106</v>
      </c>
      <c r="E1794" s="1" t="s">
        <v>302</v>
      </c>
      <c r="F1794" s="17">
        <v>0.45763888888888898</v>
      </c>
      <c r="G1794" s="17">
        <v>0.45833333333333298</v>
      </c>
      <c r="H1794" s="17">
        <v>0.46666666666666701</v>
      </c>
      <c r="I1794" s="17">
        <f t="shared" si="568"/>
        <v>8.3333333333340254E-3</v>
      </c>
      <c r="K1794" s="1">
        <f t="shared" si="569"/>
        <v>12</v>
      </c>
      <c r="L1794" s="1">
        <v>1</v>
      </c>
    </row>
    <row r="1795" spans="1:12" hidden="1">
      <c r="A1795">
        <v>1786</v>
      </c>
      <c r="B1795" s="16">
        <v>43661</v>
      </c>
      <c r="C1795" t="s">
        <v>935</v>
      </c>
      <c r="D1795" s="1" t="s">
        <v>13</v>
      </c>
      <c r="E1795" s="1" t="s">
        <v>29</v>
      </c>
      <c r="F1795" s="17">
        <v>0.625</v>
      </c>
      <c r="G1795" s="17">
        <v>0.625</v>
      </c>
      <c r="H1795" s="17">
        <v>0.63263888888888897</v>
      </c>
      <c r="I1795" s="17">
        <f t="shared" ref="I1795:I1801" si="570">H1795-G1795</f>
        <v>7.6388888888889728E-3</v>
      </c>
      <c r="K1795" s="1">
        <f t="shared" ref="K1795:K1801" si="571">MINUTE(I1795)</f>
        <v>11</v>
      </c>
      <c r="L1795" s="1">
        <v>1</v>
      </c>
    </row>
    <row r="1796" spans="1:12" hidden="1">
      <c r="A1796">
        <v>1787</v>
      </c>
      <c r="B1796" s="16">
        <v>43661</v>
      </c>
      <c r="C1796" t="s">
        <v>90</v>
      </c>
      <c r="D1796" s="1" t="s">
        <v>13</v>
      </c>
      <c r="E1796" s="1" t="s">
        <v>21</v>
      </c>
      <c r="F1796" s="17">
        <v>0.50347222222222199</v>
      </c>
      <c r="G1796" s="17">
        <v>0.50347222222222199</v>
      </c>
      <c r="H1796" s="17">
        <v>0.51875000000000004</v>
      </c>
      <c r="I1796" s="17">
        <f t="shared" si="570"/>
        <v>1.5277777777778057E-2</v>
      </c>
      <c r="K1796" s="1">
        <f t="shared" si="571"/>
        <v>22</v>
      </c>
      <c r="L1796" s="1">
        <v>1</v>
      </c>
    </row>
    <row r="1797" spans="1:12">
      <c r="A1797">
        <v>1788</v>
      </c>
      <c r="B1797" s="16">
        <v>43661</v>
      </c>
      <c r="C1797" t="s">
        <v>936</v>
      </c>
      <c r="D1797" s="1" t="s">
        <v>18</v>
      </c>
      <c r="E1797" s="1" t="s">
        <v>29</v>
      </c>
      <c r="F1797" s="17">
        <v>0.82638888888888895</v>
      </c>
      <c r="G1797" s="17">
        <v>0.83333333333333304</v>
      </c>
      <c r="H1797" s="17">
        <v>0.85555555555555596</v>
      </c>
      <c r="I1797" s="17">
        <f t="shared" si="570"/>
        <v>2.222222222222292E-2</v>
      </c>
      <c r="K1797" s="1">
        <f t="shared" si="571"/>
        <v>32</v>
      </c>
      <c r="L1797" s="1">
        <v>1</v>
      </c>
    </row>
    <row r="1798" spans="1:12">
      <c r="A1798">
        <v>1789</v>
      </c>
      <c r="B1798" s="16">
        <v>43661</v>
      </c>
      <c r="C1798" t="s">
        <v>447</v>
      </c>
      <c r="D1798" s="1" t="s">
        <v>18</v>
      </c>
      <c r="E1798" s="1" t="s">
        <v>26</v>
      </c>
      <c r="F1798" s="17">
        <v>0.80555555555555503</v>
      </c>
      <c r="G1798" s="17">
        <v>0.80555555555555503</v>
      </c>
      <c r="H1798" s="1" t="s">
        <v>15</v>
      </c>
      <c r="I1798" s="17" t="e">
        <f t="shared" si="570"/>
        <v>#VALUE!</v>
      </c>
      <c r="K1798" s="1" t="e">
        <f t="shared" si="571"/>
        <v>#VALUE!</v>
      </c>
      <c r="L1798" s="1">
        <v>1</v>
      </c>
    </row>
    <row r="1799" spans="1:12">
      <c r="A1799">
        <v>1790</v>
      </c>
      <c r="B1799" s="16">
        <v>43661</v>
      </c>
      <c r="C1799" t="s">
        <v>564</v>
      </c>
      <c r="D1799" s="1" t="s">
        <v>18</v>
      </c>
      <c r="E1799" s="1" t="s">
        <v>21</v>
      </c>
      <c r="F1799" s="17">
        <v>0.76527777777777795</v>
      </c>
      <c r="G1799" s="17">
        <v>0.77083333333333304</v>
      </c>
      <c r="H1799" s="17">
        <v>0.78125</v>
      </c>
      <c r="I1799" s="17">
        <f t="shared" si="570"/>
        <v>1.0416666666666963E-2</v>
      </c>
      <c r="K1799" s="1">
        <f t="shared" si="571"/>
        <v>15</v>
      </c>
      <c r="L1799" s="1">
        <v>1</v>
      </c>
    </row>
    <row r="1800" spans="1:12">
      <c r="A1800">
        <v>1791</v>
      </c>
      <c r="B1800" s="16">
        <v>43661</v>
      </c>
      <c r="C1800" t="s">
        <v>107</v>
      </c>
      <c r="D1800" s="1" t="s">
        <v>18</v>
      </c>
      <c r="E1800" s="1" t="s">
        <v>19</v>
      </c>
      <c r="F1800" s="17">
        <v>0.77430555555555503</v>
      </c>
      <c r="G1800" s="17">
        <v>0.77777777777777801</v>
      </c>
      <c r="H1800" s="17">
        <v>0.78611111111111098</v>
      </c>
      <c r="I1800" s="17">
        <f t="shared" si="570"/>
        <v>8.3333333333329707E-3</v>
      </c>
      <c r="K1800" s="1">
        <f t="shared" si="571"/>
        <v>12</v>
      </c>
      <c r="L1800" s="1">
        <v>1</v>
      </c>
    </row>
    <row r="1801" spans="1:12">
      <c r="A1801">
        <v>1792</v>
      </c>
      <c r="B1801" s="16">
        <v>43661</v>
      </c>
      <c r="C1801" t="s">
        <v>937</v>
      </c>
      <c r="D1801" s="1" t="s">
        <v>18</v>
      </c>
      <c r="E1801" s="1" t="s">
        <v>21</v>
      </c>
      <c r="F1801" s="17">
        <v>0.61597222222222203</v>
      </c>
      <c r="G1801" s="17">
        <v>0.61805555555555602</v>
      </c>
      <c r="H1801" s="17">
        <v>0.63194444444444398</v>
      </c>
      <c r="I1801" s="17">
        <f t="shared" si="570"/>
        <v>1.3888888888887951E-2</v>
      </c>
      <c r="K1801" s="1">
        <f t="shared" si="571"/>
        <v>20</v>
      </c>
      <c r="L1801" s="1">
        <v>1</v>
      </c>
    </row>
    <row r="1802" spans="1:12" hidden="1">
      <c r="A1802">
        <v>1793</v>
      </c>
      <c r="B1802" s="16">
        <v>43661</v>
      </c>
      <c r="C1802" t="s">
        <v>215</v>
      </c>
      <c r="D1802" s="1" t="s">
        <v>31</v>
      </c>
      <c r="E1802" s="1" t="s">
        <v>26</v>
      </c>
      <c r="F1802" s="17">
        <v>0.73055555555555596</v>
      </c>
      <c r="G1802" s="17">
        <v>0.73055555555555596</v>
      </c>
      <c r="H1802" s="1" t="s">
        <v>15</v>
      </c>
      <c r="I1802" s="17" t="e">
        <f t="shared" ref="I1802:I1820" si="572">H1802-G1802</f>
        <v>#VALUE!</v>
      </c>
      <c r="K1802" s="1" t="e">
        <f t="shared" ref="K1802:K1820" si="573">MINUTE(I1802)</f>
        <v>#VALUE!</v>
      </c>
      <c r="L1802" s="1">
        <v>1</v>
      </c>
    </row>
    <row r="1803" spans="1:12" hidden="1">
      <c r="A1803">
        <v>1794</v>
      </c>
      <c r="B1803" s="16">
        <v>43661</v>
      </c>
      <c r="C1803" t="s">
        <v>270</v>
      </c>
      <c r="D1803" s="1" t="s">
        <v>31</v>
      </c>
      <c r="E1803" s="1" t="s">
        <v>26</v>
      </c>
      <c r="F1803" s="17">
        <v>0.79166666666666696</v>
      </c>
      <c r="G1803" s="17">
        <v>0.79166666666666696</v>
      </c>
      <c r="H1803" s="1" t="s">
        <v>15</v>
      </c>
      <c r="I1803" s="17" t="e">
        <f t="shared" si="572"/>
        <v>#VALUE!</v>
      </c>
      <c r="K1803" s="1" t="e">
        <f t="shared" si="573"/>
        <v>#VALUE!</v>
      </c>
      <c r="L1803" s="1">
        <v>1</v>
      </c>
    </row>
    <row r="1804" spans="1:12" hidden="1">
      <c r="A1804">
        <v>1795</v>
      </c>
      <c r="B1804" s="16">
        <v>43662</v>
      </c>
      <c r="C1804" t="s">
        <v>12</v>
      </c>
      <c r="D1804" s="1" t="s">
        <v>31</v>
      </c>
      <c r="E1804" s="1" t="s">
        <v>26</v>
      </c>
      <c r="F1804" s="17" t="s">
        <v>442</v>
      </c>
      <c r="G1804" s="1" t="s">
        <v>442</v>
      </c>
      <c r="H1804" s="1" t="s">
        <v>15</v>
      </c>
      <c r="I1804" s="17" t="e">
        <f t="shared" si="572"/>
        <v>#VALUE!</v>
      </c>
      <c r="K1804" s="1" t="e">
        <f t="shared" si="573"/>
        <v>#VALUE!</v>
      </c>
      <c r="L1804" s="1">
        <v>1</v>
      </c>
    </row>
    <row r="1805" spans="1:12" hidden="1">
      <c r="A1805">
        <v>1796</v>
      </c>
      <c r="B1805" s="16">
        <v>43662</v>
      </c>
      <c r="C1805" t="s">
        <v>509</v>
      </c>
      <c r="D1805" s="1" t="s">
        <v>31</v>
      </c>
      <c r="E1805" s="1" t="s">
        <v>26</v>
      </c>
      <c r="F1805" s="17" t="s">
        <v>442</v>
      </c>
      <c r="G1805" s="1" t="s">
        <v>442</v>
      </c>
      <c r="H1805" s="1" t="s">
        <v>15</v>
      </c>
      <c r="I1805" s="17" t="e">
        <f t="shared" si="572"/>
        <v>#VALUE!</v>
      </c>
      <c r="K1805" s="1" t="e">
        <f t="shared" si="573"/>
        <v>#VALUE!</v>
      </c>
      <c r="L1805" s="1">
        <v>1</v>
      </c>
    </row>
    <row r="1806" spans="1:12" hidden="1">
      <c r="A1806">
        <v>1797</v>
      </c>
      <c r="B1806" s="16">
        <v>43662</v>
      </c>
      <c r="C1806" t="s">
        <v>200</v>
      </c>
      <c r="D1806" s="1" t="s">
        <v>106</v>
      </c>
      <c r="E1806" s="1" t="s">
        <v>26</v>
      </c>
      <c r="F1806" s="17">
        <v>0.53333333333333299</v>
      </c>
      <c r="G1806" s="17">
        <v>0.53333333333333299</v>
      </c>
      <c r="H1806" s="17">
        <v>0.54861111111111105</v>
      </c>
      <c r="I1806" s="17">
        <f t="shared" si="572"/>
        <v>1.5277777777778057E-2</v>
      </c>
      <c r="K1806" s="1">
        <f t="shared" si="573"/>
        <v>22</v>
      </c>
      <c r="L1806" s="1">
        <v>1</v>
      </c>
    </row>
    <row r="1807" spans="1:12" hidden="1">
      <c r="A1807">
        <v>1798</v>
      </c>
      <c r="B1807" s="16">
        <v>43662</v>
      </c>
      <c r="C1807" t="s">
        <v>339</v>
      </c>
      <c r="D1807" s="1" t="s">
        <v>106</v>
      </c>
      <c r="E1807" s="1" t="s">
        <v>843</v>
      </c>
      <c r="F1807" s="17">
        <v>0.69305555555555598</v>
      </c>
      <c r="G1807" s="17">
        <v>0.70138888888888895</v>
      </c>
      <c r="H1807" s="17">
        <v>0.71527777777777801</v>
      </c>
      <c r="I1807" s="17">
        <f t="shared" si="572"/>
        <v>1.3888888888889062E-2</v>
      </c>
      <c r="K1807" s="1">
        <f t="shared" si="573"/>
        <v>20</v>
      </c>
      <c r="L1807" s="1">
        <v>1</v>
      </c>
    </row>
    <row r="1808" spans="1:12" hidden="1">
      <c r="A1808">
        <v>1799</v>
      </c>
      <c r="B1808" s="16">
        <v>43662</v>
      </c>
      <c r="C1808" t="s">
        <v>938</v>
      </c>
      <c r="D1808" s="1" t="s">
        <v>106</v>
      </c>
      <c r="E1808" s="1" t="s">
        <v>26</v>
      </c>
      <c r="F1808" s="17">
        <v>0.74513888888888902</v>
      </c>
      <c r="G1808" s="17">
        <v>0.75</v>
      </c>
      <c r="H1808" s="17">
        <v>0.76388888888888895</v>
      </c>
      <c r="I1808" s="17">
        <f t="shared" si="572"/>
        <v>1.3888888888888951E-2</v>
      </c>
      <c r="K1808" s="1">
        <f t="shared" si="573"/>
        <v>20</v>
      </c>
      <c r="L1808" s="1">
        <v>1</v>
      </c>
    </row>
    <row r="1809" spans="1:12" hidden="1">
      <c r="A1809">
        <v>1800</v>
      </c>
      <c r="B1809" s="16">
        <v>43662</v>
      </c>
      <c r="C1809" t="s">
        <v>939</v>
      </c>
      <c r="D1809" s="1" t="s">
        <v>106</v>
      </c>
      <c r="E1809" s="1" t="s">
        <v>26</v>
      </c>
      <c r="F1809" s="17">
        <v>0.57847222222222205</v>
      </c>
      <c r="G1809" s="17">
        <v>0.57847222222222205</v>
      </c>
      <c r="H1809" s="17">
        <v>0.59722222222222199</v>
      </c>
      <c r="I1809" s="17">
        <f t="shared" si="572"/>
        <v>1.8749999999999933E-2</v>
      </c>
      <c r="K1809" s="1">
        <f t="shared" si="573"/>
        <v>27</v>
      </c>
      <c r="L1809" s="1">
        <v>1</v>
      </c>
    </row>
    <row r="1810" spans="1:12">
      <c r="A1810">
        <v>1801</v>
      </c>
      <c r="B1810" s="16">
        <v>43662</v>
      </c>
      <c r="C1810" t="s">
        <v>195</v>
      </c>
      <c r="D1810" s="1" t="s">
        <v>18</v>
      </c>
      <c r="E1810" s="1" t="s">
        <v>26</v>
      </c>
      <c r="F1810" s="17">
        <v>0.77847222222222201</v>
      </c>
      <c r="G1810" s="17">
        <v>0.78472222222222199</v>
      </c>
      <c r="H1810" s="17">
        <v>0.79166666666666696</v>
      </c>
      <c r="I1810" s="17">
        <f t="shared" si="572"/>
        <v>6.9444444444449749E-3</v>
      </c>
      <c r="K1810" s="1">
        <f t="shared" si="573"/>
        <v>10</v>
      </c>
      <c r="L1810" s="1">
        <v>1</v>
      </c>
    </row>
    <row r="1811" spans="1:12">
      <c r="A1811">
        <v>1802</v>
      </c>
      <c r="B1811" s="16">
        <v>43662</v>
      </c>
      <c r="C1811" t="s">
        <v>837</v>
      </c>
      <c r="D1811" s="1" t="s">
        <v>18</v>
      </c>
      <c r="E1811" s="1" t="s">
        <v>122</v>
      </c>
      <c r="F1811" s="17">
        <v>0.71111111111111103</v>
      </c>
      <c r="G1811" s="17">
        <v>0.71527777777777801</v>
      </c>
      <c r="H1811" s="17">
        <v>0.719444444444444</v>
      </c>
      <c r="I1811" s="17">
        <f t="shared" si="572"/>
        <v>4.1666666666659857E-3</v>
      </c>
      <c r="K1811" s="1">
        <f t="shared" si="573"/>
        <v>6</v>
      </c>
      <c r="L1811" s="1">
        <v>1</v>
      </c>
    </row>
    <row r="1812" spans="1:12">
      <c r="A1812">
        <v>1803</v>
      </c>
      <c r="B1812" s="16">
        <v>43662</v>
      </c>
      <c r="C1812" t="s">
        <v>509</v>
      </c>
      <c r="D1812" s="1" t="s">
        <v>18</v>
      </c>
      <c r="E1812" s="1" t="s">
        <v>55</v>
      </c>
      <c r="F1812" s="17">
        <v>0.420833333333333</v>
      </c>
      <c r="G1812" s="17">
        <v>0.42361111111111099</v>
      </c>
      <c r="H1812" s="17">
        <v>0.42777777777777798</v>
      </c>
      <c r="I1812" s="17">
        <f t="shared" si="572"/>
        <v>4.1666666666669849E-3</v>
      </c>
      <c r="K1812" s="1">
        <f t="shared" si="573"/>
        <v>6</v>
      </c>
      <c r="L1812" s="1">
        <v>1</v>
      </c>
    </row>
    <row r="1813" spans="1:12">
      <c r="A1813">
        <v>1804</v>
      </c>
      <c r="B1813" s="16">
        <v>43662</v>
      </c>
      <c r="C1813" t="s">
        <v>940</v>
      </c>
      <c r="D1813" s="1" t="s">
        <v>18</v>
      </c>
      <c r="E1813" s="1" t="s">
        <v>55</v>
      </c>
      <c r="F1813" s="17">
        <v>0.41319444444444398</v>
      </c>
      <c r="G1813" s="17">
        <v>0.41666666666666702</v>
      </c>
      <c r="H1813" s="17">
        <v>0.41875000000000001</v>
      </c>
      <c r="I1813" s="17">
        <f t="shared" si="572"/>
        <v>2.0833333333329929E-3</v>
      </c>
      <c r="K1813" s="1">
        <f t="shared" si="573"/>
        <v>3</v>
      </c>
      <c r="L1813" s="1">
        <v>1</v>
      </c>
    </row>
    <row r="1814" spans="1:12">
      <c r="A1814">
        <v>1805</v>
      </c>
      <c r="B1814" s="16">
        <v>43662</v>
      </c>
      <c r="C1814" t="s">
        <v>195</v>
      </c>
      <c r="D1814" s="1" t="s">
        <v>18</v>
      </c>
      <c r="E1814" s="1" t="s">
        <v>55</v>
      </c>
      <c r="F1814" s="17">
        <v>0.35625000000000001</v>
      </c>
      <c r="G1814" s="17">
        <v>0.35625000000000001</v>
      </c>
      <c r="H1814" s="1" t="s">
        <v>15</v>
      </c>
      <c r="I1814" s="17" t="e">
        <f t="shared" si="572"/>
        <v>#VALUE!</v>
      </c>
      <c r="K1814" s="1" t="e">
        <f t="shared" si="573"/>
        <v>#VALUE!</v>
      </c>
      <c r="L1814" s="1">
        <v>1</v>
      </c>
    </row>
    <row r="1815" spans="1:12" hidden="1">
      <c r="A1815">
        <v>1806</v>
      </c>
      <c r="B1815" s="16">
        <v>43662</v>
      </c>
      <c r="C1815" t="s">
        <v>348</v>
      </c>
      <c r="D1815" s="1" t="s">
        <v>13</v>
      </c>
      <c r="E1815" s="1" t="s">
        <v>19</v>
      </c>
      <c r="F1815" s="17">
        <v>0.39444444444444399</v>
      </c>
      <c r="G1815" s="17">
        <v>0.39444444444444399</v>
      </c>
      <c r="H1815" s="1" t="s">
        <v>15</v>
      </c>
      <c r="I1815" s="17" t="e">
        <f t="shared" si="572"/>
        <v>#VALUE!</v>
      </c>
      <c r="K1815" s="1" t="e">
        <f t="shared" si="573"/>
        <v>#VALUE!</v>
      </c>
      <c r="L1815" s="1">
        <v>1</v>
      </c>
    </row>
    <row r="1816" spans="1:12" hidden="1">
      <c r="A1816">
        <v>1807</v>
      </c>
      <c r="B1816" s="16">
        <v>43662</v>
      </c>
      <c r="C1816" t="s">
        <v>941</v>
      </c>
      <c r="D1816" s="1" t="s">
        <v>13</v>
      </c>
      <c r="E1816" s="1" t="s">
        <v>26</v>
      </c>
      <c r="F1816" s="17">
        <v>0.35486111111111102</v>
      </c>
      <c r="G1816" s="17">
        <v>0.35486111111111102</v>
      </c>
      <c r="H1816" s="17">
        <v>0.375</v>
      </c>
      <c r="I1816" s="17">
        <f t="shared" si="572"/>
        <v>2.0138888888888984E-2</v>
      </c>
      <c r="K1816" s="1">
        <f t="shared" si="573"/>
        <v>29</v>
      </c>
      <c r="L1816" s="1">
        <v>1</v>
      </c>
    </row>
    <row r="1817" spans="1:12" hidden="1">
      <c r="A1817">
        <v>1808</v>
      </c>
      <c r="B1817" s="16">
        <v>43662</v>
      </c>
      <c r="C1817" t="s">
        <v>72</v>
      </c>
      <c r="D1817" s="1" t="s">
        <v>13</v>
      </c>
      <c r="E1817" s="1" t="s">
        <v>29</v>
      </c>
      <c r="F1817" s="17">
        <v>0.84861111111111098</v>
      </c>
      <c r="G1817" s="17">
        <v>0.84861111111111098</v>
      </c>
      <c r="H1817" s="17">
        <v>0.87638888888888899</v>
      </c>
      <c r="I1817" s="17">
        <f t="shared" si="572"/>
        <v>2.7777777777778012E-2</v>
      </c>
      <c r="K1817" s="1">
        <f t="shared" si="573"/>
        <v>40</v>
      </c>
      <c r="L1817" s="1">
        <v>1</v>
      </c>
    </row>
    <row r="1818" spans="1:12" hidden="1">
      <c r="A1818">
        <v>1809</v>
      </c>
      <c r="B1818" s="16">
        <v>43662</v>
      </c>
      <c r="C1818" t="s">
        <v>942</v>
      </c>
      <c r="D1818" s="1" t="s">
        <v>13</v>
      </c>
      <c r="E1818" s="1" t="s">
        <v>19</v>
      </c>
      <c r="F1818" s="17">
        <v>0.75</v>
      </c>
      <c r="G1818" s="17">
        <v>0.75</v>
      </c>
      <c r="H1818" s="17">
        <v>0.76944444444444404</v>
      </c>
      <c r="I1818" s="17">
        <f t="shared" si="572"/>
        <v>1.9444444444444042E-2</v>
      </c>
      <c r="K1818" s="1">
        <f t="shared" si="573"/>
        <v>28</v>
      </c>
      <c r="L1818" s="1">
        <v>1</v>
      </c>
    </row>
    <row r="1819" spans="1:12" hidden="1">
      <c r="A1819">
        <v>1810</v>
      </c>
      <c r="B1819" s="16">
        <v>43662</v>
      </c>
      <c r="C1819" t="s">
        <v>943</v>
      </c>
      <c r="D1819" s="1" t="s">
        <v>13</v>
      </c>
      <c r="E1819" s="1" t="s">
        <v>21</v>
      </c>
      <c r="F1819" s="17">
        <v>0.389583333333333</v>
      </c>
      <c r="G1819" s="17">
        <v>0.389583333333333</v>
      </c>
      <c r="H1819" s="17">
        <v>0.40972222222222199</v>
      </c>
      <c r="I1819" s="17">
        <f t="shared" si="572"/>
        <v>2.0138888888888984E-2</v>
      </c>
      <c r="K1819" s="1">
        <f t="shared" si="573"/>
        <v>29</v>
      </c>
      <c r="L1819" s="1">
        <v>1</v>
      </c>
    </row>
    <row r="1820" spans="1:12" hidden="1">
      <c r="A1820">
        <v>1811</v>
      </c>
      <c r="B1820" s="16">
        <v>43663</v>
      </c>
      <c r="C1820" t="s">
        <v>788</v>
      </c>
      <c r="D1820" s="1" t="s">
        <v>28</v>
      </c>
      <c r="E1820" s="1" t="s">
        <v>21</v>
      </c>
      <c r="F1820" s="17">
        <v>0.58541666666666703</v>
      </c>
      <c r="G1820" s="17">
        <v>0.58541666666666703</v>
      </c>
      <c r="H1820" s="17">
        <v>0.59236111111111101</v>
      </c>
      <c r="I1820" s="17">
        <f t="shared" si="572"/>
        <v>6.9444444444439757E-3</v>
      </c>
      <c r="K1820" s="1">
        <f t="shared" si="573"/>
        <v>10</v>
      </c>
      <c r="L1820" s="1">
        <v>1</v>
      </c>
    </row>
    <row r="1821" spans="1:12" hidden="1">
      <c r="A1821">
        <v>1812</v>
      </c>
      <c r="B1821" s="16">
        <v>43663</v>
      </c>
      <c r="C1821" t="s">
        <v>447</v>
      </c>
      <c r="D1821" s="1" t="s">
        <v>28</v>
      </c>
      <c r="E1821" s="1" t="s">
        <v>421</v>
      </c>
      <c r="F1821" s="17">
        <v>0.50347222222222199</v>
      </c>
      <c r="G1821" s="17">
        <v>0.50347222222222199</v>
      </c>
      <c r="H1821" s="17">
        <v>0.51388888888888895</v>
      </c>
      <c r="I1821" s="17">
        <f t="shared" ref="I1821:I1836" si="574">H1821-G1821</f>
        <v>1.0416666666666963E-2</v>
      </c>
      <c r="K1821" s="1">
        <f t="shared" ref="K1821:K1836" si="575">MINUTE(I1821)</f>
        <v>15</v>
      </c>
      <c r="L1821" s="1">
        <v>1</v>
      </c>
    </row>
    <row r="1822" spans="1:12" hidden="1">
      <c r="A1822">
        <v>1813</v>
      </c>
      <c r="B1822" s="16">
        <v>43663</v>
      </c>
      <c r="C1822" t="s">
        <v>545</v>
      </c>
      <c r="D1822" s="1" t="s">
        <v>28</v>
      </c>
      <c r="E1822" s="1" t="s">
        <v>26</v>
      </c>
      <c r="F1822" s="17">
        <v>0.33819444444444402</v>
      </c>
      <c r="G1822" s="17">
        <v>0.296527777777778</v>
      </c>
      <c r="H1822" s="17">
        <v>0.35416666666666702</v>
      </c>
      <c r="I1822" s="17">
        <f t="shared" si="574"/>
        <v>5.7638888888889017E-2</v>
      </c>
      <c r="K1822" s="1">
        <f t="shared" si="575"/>
        <v>23</v>
      </c>
      <c r="L1822" s="1">
        <v>1</v>
      </c>
    </row>
    <row r="1823" spans="1:12" hidden="1">
      <c r="A1823">
        <v>1814</v>
      </c>
      <c r="B1823" s="16">
        <v>43663</v>
      </c>
      <c r="C1823" t="s">
        <v>666</v>
      </c>
      <c r="D1823" s="1" t="s">
        <v>28</v>
      </c>
      <c r="E1823" s="1" t="s">
        <v>21</v>
      </c>
      <c r="F1823" s="17">
        <v>0.47152777777777799</v>
      </c>
      <c r="G1823" s="17">
        <v>0.47152777777777799</v>
      </c>
      <c r="H1823" s="17">
        <v>0.48958333333333298</v>
      </c>
      <c r="I1823" s="17">
        <f t="shared" si="574"/>
        <v>1.8055555555554992E-2</v>
      </c>
      <c r="K1823" s="1">
        <f t="shared" si="575"/>
        <v>26</v>
      </c>
      <c r="L1823" s="1">
        <v>1</v>
      </c>
    </row>
    <row r="1824" spans="1:12" hidden="1">
      <c r="A1824">
        <v>1815</v>
      </c>
      <c r="B1824" s="16">
        <v>43663</v>
      </c>
      <c r="C1824" t="s">
        <v>20</v>
      </c>
      <c r="D1824" s="1" t="s">
        <v>28</v>
      </c>
      <c r="E1824" s="1" t="s">
        <v>26</v>
      </c>
      <c r="F1824" s="17">
        <v>0.45138888888888901</v>
      </c>
      <c r="G1824" s="17">
        <v>0.45138888888888901</v>
      </c>
      <c r="H1824" s="17">
        <v>0.47222222222222199</v>
      </c>
      <c r="I1824" s="17">
        <f t="shared" si="574"/>
        <v>2.0833333333332982E-2</v>
      </c>
      <c r="K1824" s="1">
        <f t="shared" si="575"/>
        <v>30</v>
      </c>
      <c r="L1824" s="1">
        <v>1</v>
      </c>
    </row>
    <row r="1825" spans="1:12" hidden="1">
      <c r="A1825">
        <v>1816</v>
      </c>
      <c r="B1825" s="16">
        <v>43663</v>
      </c>
      <c r="C1825" t="s">
        <v>530</v>
      </c>
      <c r="D1825" s="1" t="s">
        <v>106</v>
      </c>
      <c r="E1825" s="1" t="s">
        <v>45</v>
      </c>
      <c r="F1825" s="17">
        <v>0.47847222222222202</v>
      </c>
      <c r="G1825" s="17">
        <v>0.47916666666666702</v>
      </c>
      <c r="H1825" s="17">
        <v>0.49166666666666697</v>
      </c>
      <c r="I1825" s="17">
        <f t="shared" si="574"/>
        <v>1.2499999999999956E-2</v>
      </c>
      <c r="K1825" s="1">
        <f t="shared" si="575"/>
        <v>18</v>
      </c>
      <c r="L1825" s="1">
        <v>1</v>
      </c>
    </row>
    <row r="1826" spans="1:12" hidden="1">
      <c r="A1826">
        <v>1817</v>
      </c>
      <c r="B1826" s="16">
        <v>43663</v>
      </c>
      <c r="C1826" t="s">
        <v>944</v>
      </c>
      <c r="D1826" s="1" t="s">
        <v>106</v>
      </c>
      <c r="E1826" s="1" t="s">
        <v>45</v>
      </c>
      <c r="F1826" s="17">
        <v>0.46666666666666701</v>
      </c>
      <c r="G1826" s="17">
        <v>0.46875</v>
      </c>
      <c r="H1826" s="17">
        <v>0.47916666666666702</v>
      </c>
      <c r="I1826" s="17">
        <f t="shared" si="574"/>
        <v>1.0416666666667018E-2</v>
      </c>
      <c r="K1826" s="1">
        <f t="shared" si="575"/>
        <v>15</v>
      </c>
      <c r="L1826" s="1">
        <v>1</v>
      </c>
    </row>
    <row r="1827" spans="1:12">
      <c r="A1827">
        <v>1818</v>
      </c>
      <c r="B1827" s="16">
        <v>43664</v>
      </c>
      <c r="C1827" t="s">
        <v>411</v>
      </c>
      <c r="D1827" s="1" t="s">
        <v>18</v>
      </c>
      <c r="E1827" s="1" t="s">
        <v>55</v>
      </c>
      <c r="F1827" s="17">
        <v>0.47291666666666698</v>
      </c>
      <c r="G1827" s="17">
        <v>0.47569444444444398</v>
      </c>
      <c r="H1827" s="17">
        <v>0.48125000000000001</v>
      </c>
      <c r="I1827" s="17">
        <f t="shared" si="574"/>
        <v>5.5555555555560354E-3</v>
      </c>
      <c r="K1827" s="1">
        <f t="shared" si="575"/>
        <v>8</v>
      </c>
      <c r="L1827" s="1">
        <v>1</v>
      </c>
    </row>
    <row r="1828" spans="1:12">
      <c r="A1828">
        <v>1819</v>
      </c>
      <c r="B1828" s="16">
        <v>43664</v>
      </c>
      <c r="C1828" t="s">
        <v>380</v>
      </c>
      <c r="D1828" s="1" t="s">
        <v>18</v>
      </c>
      <c r="E1828" s="1" t="s">
        <v>26</v>
      </c>
      <c r="F1828" s="17">
        <v>0.73333333333333295</v>
      </c>
      <c r="G1828" s="17">
        <v>0.73541666666666705</v>
      </c>
      <c r="H1828" s="17">
        <v>0.75763888888888897</v>
      </c>
      <c r="I1828" s="17">
        <f t="shared" si="574"/>
        <v>2.2222222222221921E-2</v>
      </c>
      <c r="K1828" s="1">
        <f t="shared" si="575"/>
        <v>32</v>
      </c>
      <c r="L1828" s="1">
        <v>1</v>
      </c>
    </row>
    <row r="1829" spans="1:12">
      <c r="A1829">
        <v>1820</v>
      </c>
      <c r="B1829" s="16">
        <v>43664</v>
      </c>
      <c r="C1829" t="s">
        <v>644</v>
      </c>
      <c r="D1829" s="1" t="s">
        <v>18</v>
      </c>
      <c r="E1829" s="1" t="s">
        <v>797</v>
      </c>
      <c r="F1829" s="17">
        <v>0.55000000000000004</v>
      </c>
      <c r="G1829" s="17">
        <v>0.55208333333333304</v>
      </c>
      <c r="H1829" s="17">
        <v>0.56458333333333299</v>
      </c>
      <c r="I1829" s="17">
        <f t="shared" si="574"/>
        <v>1.2499999999999956E-2</v>
      </c>
      <c r="K1829" s="1">
        <f t="shared" si="575"/>
        <v>18</v>
      </c>
      <c r="L1829" s="1">
        <v>1</v>
      </c>
    </row>
    <row r="1830" spans="1:12">
      <c r="A1830">
        <v>1821</v>
      </c>
      <c r="B1830" s="16">
        <v>43664</v>
      </c>
      <c r="C1830" t="s">
        <v>401</v>
      </c>
      <c r="D1830" s="1" t="s">
        <v>18</v>
      </c>
      <c r="E1830" s="1" t="s">
        <v>26</v>
      </c>
      <c r="F1830" s="17">
        <v>0.77083333333333304</v>
      </c>
      <c r="G1830" s="17">
        <v>0.77152777777777803</v>
      </c>
      <c r="H1830" s="17">
        <v>0.80208333333333304</v>
      </c>
      <c r="I1830" s="17">
        <f t="shared" si="574"/>
        <v>3.0555555555555003E-2</v>
      </c>
      <c r="K1830" s="1">
        <f t="shared" si="575"/>
        <v>44</v>
      </c>
      <c r="L1830" s="1">
        <v>1</v>
      </c>
    </row>
    <row r="1831" spans="1:12">
      <c r="A1831">
        <v>1822</v>
      </c>
      <c r="B1831" s="16">
        <v>43664</v>
      </c>
      <c r="C1831" t="s">
        <v>518</v>
      </c>
      <c r="D1831" s="1" t="s">
        <v>18</v>
      </c>
      <c r="E1831" s="1" t="s">
        <v>897</v>
      </c>
      <c r="F1831" s="17">
        <v>0.44374999999999998</v>
      </c>
      <c r="G1831" s="17">
        <v>0.44444444444444398</v>
      </c>
      <c r="H1831" s="1" t="s">
        <v>15</v>
      </c>
      <c r="I1831" s="17" t="e">
        <f t="shared" si="574"/>
        <v>#VALUE!</v>
      </c>
      <c r="K1831" s="1" t="e">
        <f t="shared" si="575"/>
        <v>#VALUE!</v>
      </c>
      <c r="L1831" s="1">
        <v>1</v>
      </c>
    </row>
    <row r="1832" spans="1:12" hidden="1">
      <c r="A1832">
        <v>1823</v>
      </c>
      <c r="B1832" s="16">
        <v>43664</v>
      </c>
      <c r="C1832" t="s">
        <v>945</v>
      </c>
      <c r="D1832" s="1" t="s">
        <v>13</v>
      </c>
      <c r="E1832" s="1" t="s">
        <v>21</v>
      </c>
      <c r="F1832" s="17">
        <v>0.4375</v>
      </c>
      <c r="G1832" s="17">
        <v>0.4375</v>
      </c>
      <c r="H1832" s="17">
        <v>0.44513888888888897</v>
      </c>
      <c r="I1832" s="17">
        <f t="shared" si="574"/>
        <v>7.6388888888889728E-3</v>
      </c>
      <c r="K1832" s="1">
        <f t="shared" si="575"/>
        <v>11</v>
      </c>
      <c r="L1832" s="1">
        <v>1</v>
      </c>
    </row>
    <row r="1833" spans="1:12" hidden="1">
      <c r="A1833">
        <v>1824</v>
      </c>
      <c r="B1833" s="16">
        <v>43664</v>
      </c>
      <c r="C1833" t="s">
        <v>320</v>
      </c>
      <c r="D1833" s="1" t="s">
        <v>13</v>
      </c>
      <c r="E1833" s="1" t="s">
        <v>26</v>
      </c>
      <c r="F1833" s="17">
        <v>0.48958333333333298</v>
      </c>
      <c r="G1833" s="17">
        <v>0.48958333333333298</v>
      </c>
      <c r="H1833" s="17">
        <v>0.50694444444444398</v>
      </c>
      <c r="I1833" s="17">
        <f t="shared" si="574"/>
        <v>1.7361111111110994E-2</v>
      </c>
      <c r="K1833" s="1">
        <f t="shared" si="575"/>
        <v>25</v>
      </c>
      <c r="L1833" s="1">
        <v>1</v>
      </c>
    </row>
    <row r="1834" spans="1:12" hidden="1">
      <c r="A1834">
        <v>1825</v>
      </c>
      <c r="B1834" s="16">
        <v>43664</v>
      </c>
      <c r="C1834" t="s">
        <v>946</v>
      </c>
      <c r="D1834" s="1" t="s">
        <v>13</v>
      </c>
      <c r="E1834" s="1" t="s">
        <v>156</v>
      </c>
      <c r="F1834" s="17">
        <v>0.57986111111111105</v>
      </c>
      <c r="G1834" s="17">
        <v>0.58333333333333304</v>
      </c>
      <c r="H1834" s="17">
        <v>0.61319444444444404</v>
      </c>
      <c r="I1834" s="17">
        <f t="shared" si="574"/>
        <v>2.9861111111111005E-2</v>
      </c>
      <c r="K1834" s="1">
        <f t="shared" si="575"/>
        <v>43</v>
      </c>
      <c r="L1834" s="1">
        <v>1</v>
      </c>
    </row>
    <row r="1835" spans="1:12" hidden="1">
      <c r="A1835">
        <v>1826</v>
      </c>
      <c r="B1835" s="16">
        <v>43664</v>
      </c>
      <c r="C1835" t="s">
        <v>947</v>
      </c>
      <c r="D1835" s="1" t="s">
        <v>13</v>
      </c>
      <c r="E1835" s="1" t="s">
        <v>21</v>
      </c>
      <c r="F1835" s="17">
        <v>0.57222222222222197</v>
      </c>
      <c r="G1835" s="17">
        <v>0.57361111111111096</v>
      </c>
      <c r="H1835" s="17">
        <v>0.57986111111111105</v>
      </c>
      <c r="I1835" s="17">
        <f t="shared" si="574"/>
        <v>6.2500000000000888E-3</v>
      </c>
      <c r="K1835" s="1">
        <f t="shared" si="575"/>
        <v>9</v>
      </c>
      <c r="L1835" s="1">
        <v>1</v>
      </c>
    </row>
    <row r="1836" spans="1:12" hidden="1">
      <c r="A1836">
        <v>1827</v>
      </c>
      <c r="B1836" s="16">
        <v>43664</v>
      </c>
      <c r="C1836" t="s">
        <v>516</v>
      </c>
      <c r="D1836" s="1" t="s">
        <v>13</v>
      </c>
      <c r="E1836" s="1" t="s">
        <v>26</v>
      </c>
      <c r="F1836" s="17">
        <v>0.51666666666666705</v>
      </c>
      <c r="G1836" s="17">
        <v>0.51666666666666705</v>
      </c>
      <c r="H1836" s="17">
        <v>0.55208333333333304</v>
      </c>
      <c r="I1836" s="17">
        <f t="shared" si="574"/>
        <v>3.5416666666665986E-2</v>
      </c>
      <c r="K1836" s="1">
        <f t="shared" si="575"/>
        <v>51</v>
      </c>
      <c r="L1836" s="1">
        <v>1</v>
      </c>
    </row>
    <row r="1837" spans="1:12" hidden="1">
      <c r="A1837">
        <v>1828</v>
      </c>
      <c r="B1837" s="16">
        <v>43665</v>
      </c>
      <c r="C1837" t="s">
        <v>948</v>
      </c>
      <c r="D1837" s="1" t="s">
        <v>13</v>
      </c>
      <c r="E1837" s="1" t="s">
        <v>26</v>
      </c>
      <c r="F1837" s="17">
        <v>0.81666666666666698</v>
      </c>
      <c r="G1837" s="17">
        <v>0.81944444444444497</v>
      </c>
      <c r="H1837" s="17">
        <v>0.83333333333333304</v>
      </c>
      <c r="I1837" s="17">
        <f t="shared" ref="I1837:I1847" si="576">H1837-G1837</f>
        <v>1.3888888888888062E-2</v>
      </c>
      <c r="K1837" s="1">
        <f t="shared" ref="K1837:K1847" si="577">MINUTE(I1837)</f>
        <v>20</v>
      </c>
      <c r="L1837" s="1">
        <v>1</v>
      </c>
    </row>
    <row r="1838" spans="1:12" hidden="1">
      <c r="A1838">
        <v>1829</v>
      </c>
      <c r="B1838" s="16">
        <v>43665</v>
      </c>
      <c r="C1838" t="s">
        <v>949</v>
      </c>
      <c r="D1838" s="1" t="s">
        <v>13</v>
      </c>
      <c r="E1838" s="1" t="s">
        <v>26</v>
      </c>
      <c r="F1838" s="17">
        <v>0.80208333333333304</v>
      </c>
      <c r="G1838" s="17">
        <v>0.80277777777777803</v>
      </c>
      <c r="H1838" s="17">
        <v>0.81388888888888899</v>
      </c>
      <c r="I1838" s="17">
        <f t="shared" si="576"/>
        <v>1.1111111111110961E-2</v>
      </c>
      <c r="K1838" s="1">
        <f t="shared" si="577"/>
        <v>16</v>
      </c>
      <c r="L1838" s="1">
        <v>1</v>
      </c>
    </row>
    <row r="1839" spans="1:12" hidden="1">
      <c r="A1839">
        <v>1830</v>
      </c>
      <c r="B1839" s="16">
        <v>43665</v>
      </c>
      <c r="C1839" t="s">
        <v>65</v>
      </c>
      <c r="D1839" s="1" t="s">
        <v>13</v>
      </c>
      <c r="E1839" s="1" t="s">
        <v>21</v>
      </c>
      <c r="F1839" s="17">
        <v>0.76041666666666696</v>
      </c>
      <c r="G1839" s="17">
        <v>0.76041666666666696</v>
      </c>
      <c r="H1839" s="17">
        <v>0.77430555555555503</v>
      </c>
      <c r="I1839" s="17">
        <f t="shared" si="576"/>
        <v>1.3888888888888062E-2</v>
      </c>
      <c r="K1839" s="1">
        <f t="shared" si="577"/>
        <v>20</v>
      </c>
      <c r="L1839" s="1">
        <v>1</v>
      </c>
    </row>
    <row r="1840" spans="1:12" hidden="1">
      <c r="A1840">
        <v>1831</v>
      </c>
      <c r="B1840" s="16">
        <v>43665</v>
      </c>
      <c r="C1840" t="s">
        <v>950</v>
      </c>
      <c r="D1840" s="1" t="s">
        <v>13</v>
      </c>
      <c r="E1840" s="1" t="s">
        <v>26</v>
      </c>
      <c r="F1840" s="17">
        <v>0.60833333333333295</v>
      </c>
      <c r="G1840" s="17">
        <v>0.61805555555555602</v>
      </c>
      <c r="H1840" s="17">
        <v>0.64652777777777803</v>
      </c>
      <c r="I1840" s="17">
        <f t="shared" si="576"/>
        <v>2.847222222222201E-2</v>
      </c>
      <c r="K1840" s="1">
        <f t="shared" si="577"/>
        <v>41</v>
      </c>
      <c r="L1840" s="1">
        <v>1</v>
      </c>
    </row>
    <row r="1841" spans="1:12">
      <c r="A1841">
        <v>1832</v>
      </c>
      <c r="B1841" s="16">
        <v>43665</v>
      </c>
      <c r="C1841" t="s">
        <v>296</v>
      </c>
      <c r="D1841" s="1" t="s">
        <v>18</v>
      </c>
      <c r="E1841" s="1" t="s">
        <v>21</v>
      </c>
      <c r="F1841" s="17">
        <v>0.56041666666666701</v>
      </c>
      <c r="G1841" s="17">
        <v>0.5625</v>
      </c>
      <c r="H1841" s="17">
        <v>0.57361111111111096</v>
      </c>
      <c r="I1841" s="17">
        <f t="shared" si="576"/>
        <v>1.1111111111110961E-2</v>
      </c>
      <c r="K1841" s="1">
        <f t="shared" si="577"/>
        <v>16</v>
      </c>
      <c r="L1841" s="1">
        <v>1</v>
      </c>
    </row>
    <row r="1842" spans="1:12">
      <c r="A1842">
        <v>1833</v>
      </c>
      <c r="B1842" s="16">
        <v>43665</v>
      </c>
      <c r="C1842" t="s">
        <v>583</v>
      </c>
      <c r="D1842" s="1" t="s">
        <v>18</v>
      </c>
      <c r="E1842" s="1" t="s">
        <v>19</v>
      </c>
      <c r="F1842" s="17">
        <v>0.49722222222222201</v>
      </c>
      <c r="G1842" s="17">
        <v>0.52083333333333304</v>
      </c>
      <c r="H1842" s="17">
        <v>0.54513888888888895</v>
      </c>
      <c r="I1842" s="17">
        <f t="shared" si="576"/>
        <v>2.4305555555555913E-2</v>
      </c>
      <c r="K1842" s="1">
        <f t="shared" si="577"/>
        <v>35</v>
      </c>
      <c r="L1842" s="1">
        <v>1</v>
      </c>
    </row>
    <row r="1843" spans="1:12">
      <c r="A1843">
        <v>1834</v>
      </c>
      <c r="B1843" s="16">
        <v>43665</v>
      </c>
      <c r="C1843" t="s">
        <v>48</v>
      </c>
      <c r="D1843" s="1" t="s">
        <v>18</v>
      </c>
      <c r="E1843" s="1" t="s">
        <v>26</v>
      </c>
      <c r="F1843" s="17">
        <v>0.41597222222222202</v>
      </c>
      <c r="G1843" s="17">
        <v>0.41666666666666702</v>
      </c>
      <c r="H1843" s="17">
        <v>0.43611111111111101</v>
      </c>
      <c r="I1843" s="17">
        <f t="shared" si="576"/>
        <v>1.9444444444443987E-2</v>
      </c>
      <c r="K1843" s="1">
        <f t="shared" si="577"/>
        <v>28</v>
      </c>
      <c r="L1843" s="1">
        <v>1</v>
      </c>
    </row>
    <row r="1844" spans="1:12">
      <c r="A1844">
        <v>1835</v>
      </c>
      <c r="B1844" s="16">
        <v>43665</v>
      </c>
      <c r="C1844" t="s">
        <v>178</v>
      </c>
      <c r="D1844" s="1" t="s">
        <v>18</v>
      </c>
      <c r="E1844" s="1" t="s">
        <v>29</v>
      </c>
      <c r="F1844" s="17">
        <v>0.41597222222222202</v>
      </c>
      <c r="G1844" s="17">
        <v>0.42708333333333298</v>
      </c>
      <c r="H1844" s="17">
        <v>0.43888888888888899</v>
      </c>
      <c r="I1844" s="17">
        <f t="shared" si="576"/>
        <v>1.1805555555556013E-2</v>
      </c>
      <c r="K1844" s="1">
        <f t="shared" si="577"/>
        <v>17</v>
      </c>
      <c r="L1844" s="1">
        <v>1</v>
      </c>
    </row>
    <row r="1845" spans="1:12">
      <c r="A1845">
        <v>1836</v>
      </c>
      <c r="B1845" s="16">
        <v>43665</v>
      </c>
      <c r="C1845" t="s">
        <v>908</v>
      </c>
      <c r="D1845" s="1" t="s">
        <v>18</v>
      </c>
      <c r="E1845" s="1" t="s">
        <v>45</v>
      </c>
      <c r="F1845" s="17">
        <v>0.44513888888888897</v>
      </c>
      <c r="G1845" s="17">
        <v>0.44652777777777802</v>
      </c>
      <c r="H1845" s="17">
        <v>0.45763888888888898</v>
      </c>
      <c r="I1845" s="17">
        <f t="shared" si="576"/>
        <v>1.1111111111110961E-2</v>
      </c>
      <c r="K1845" s="1">
        <f t="shared" si="577"/>
        <v>16</v>
      </c>
      <c r="L1845" s="1">
        <v>1</v>
      </c>
    </row>
    <row r="1846" spans="1:12">
      <c r="A1846">
        <v>1837</v>
      </c>
      <c r="B1846" s="16">
        <v>43665</v>
      </c>
      <c r="C1846" t="s">
        <v>65</v>
      </c>
      <c r="D1846" s="1" t="s">
        <v>18</v>
      </c>
      <c r="E1846" s="1" t="s">
        <v>26</v>
      </c>
      <c r="F1846" s="17">
        <v>0.46875</v>
      </c>
      <c r="G1846" s="17">
        <v>0.47013888888888899</v>
      </c>
      <c r="H1846" s="17">
        <v>0.50138888888888899</v>
      </c>
      <c r="I1846" s="17">
        <f t="shared" si="576"/>
        <v>3.125E-2</v>
      </c>
      <c r="K1846" s="1">
        <f t="shared" si="577"/>
        <v>45</v>
      </c>
      <c r="L1846" s="1">
        <v>1</v>
      </c>
    </row>
    <row r="1847" spans="1:12">
      <c r="A1847">
        <v>1838</v>
      </c>
      <c r="B1847" s="16">
        <v>43665</v>
      </c>
      <c r="C1847" t="s">
        <v>125</v>
      </c>
      <c r="D1847" s="1" t="s">
        <v>18</v>
      </c>
      <c r="E1847" s="1" t="s">
        <v>647</v>
      </c>
      <c r="F1847" s="17">
        <v>0.48749999999999999</v>
      </c>
      <c r="G1847" s="17">
        <v>0.49305555555555602</v>
      </c>
      <c r="H1847" s="17">
        <v>0.52500000000000002</v>
      </c>
      <c r="I1847" s="17">
        <f t="shared" si="576"/>
        <v>3.1944444444443998E-2</v>
      </c>
      <c r="K1847" s="1">
        <f t="shared" si="577"/>
        <v>46</v>
      </c>
      <c r="L1847" s="1">
        <v>1</v>
      </c>
    </row>
    <row r="1848" spans="1:12" hidden="1">
      <c r="A1848">
        <v>1839</v>
      </c>
      <c r="B1848" s="16">
        <v>43665</v>
      </c>
      <c r="C1848" t="s">
        <v>951</v>
      </c>
      <c r="D1848" s="1" t="s">
        <v>106</v>
      </c>
      <c r="E1848" s="1" t="s">
        <v>58</v>
      </c>
      <c r="F1848" s="17">
        <v>0.83333333333333304</v>
      </c>
      <c r="G1848" s="17">
        <v>0.83333333333333304</v>
      </c>
      <c r="H1848" s="17">
        <v>0.84027777777777801</v>
      </c>
      <c r="I1848" s="17">
        <f t="shared" ref="I1848:I1853" si="578">H1848-G1848</f>
        <v>6.9444444444449749E-3</v>
      </c>
      <c r="K1848" s="1">
        <f t="shared" ref="K1848:K1853" si="579">MINUTE(I1848)</f>
        <v>10</v>
      </c>
      <c r="L1848" s="1">
        <v>1</v>
      </c>
    </row>
    <row r="1849" spans="1:12" hidden="1">
      <c r="A1849">
        <v>1840</v>
      </c>
      <c r="B1849" s="16">
        <v>43665</v>
      </c>
      <c r="C1849" t="s">
        <v>445</v>
      </c>
      <c r="D1849" s="1" t="s">
        <v>106</v>
      </c>
      <c r="E1849" s="1" t="s">
        <v>58</v>
      </c>
      <c r="F1849" s="17">
        <v>0.72430555555555598</v>
      </c>
      <c r="G1849" s="17">
        <v>0.72916666666666696</v>
      </c>
      <c r="H1849" s="17">
        <v>0.74305555555555503</v>
      </c>
      <c r="I1849" s="17">
        <f t="shared" si="578"/>
        <v>1.3888888888888062E-2</v>
      </c>
      <c r="K1849" s="1">
        <f t="shared" si="579"/>
        <v>20</v>
      </c>
      <c r="L1849" s="1">
        <v>1</v>
      </c>
    </row>
    <row r="1850" spans="1:12" hidden="1">
      <c r="A1850">
        <v>1841</v>
      </c>
      <c r="B1850" s="16">
        <v>43665</v>
      </c>
      <c r="C1850" t="s">
        <v>952</v>
      </c>
      <c r="D1850" s="1" t="s">
        <v>106</v>
      </c>
      <c r="E1850" s="1" t="s">
        <v>544</v>
      </c>
      <c r="F1850" s="17">
        <v>0.46250000000000002</v>
      </c>
      <c r="G1850" s="17">
        <v>0.46527777777777801</v>
      </c>
      <c r="H1850" s="17">
        <v>0.47222222222222199</v>
      </c>
      <c r="I1850" s="17">
        <f t="shared" si="578"/>
        <v>6.9444444444439757E-3</v>
      </c>
      <c r="K1850" s="1">
        <f t="shared" si="579"/>
        <v>10</v>
      </c>
      <c r="L1850" s="1">
        <v>1</v>
      </c>
    </row>
    <row r="1851" spans="1:12" hidden="1">
      <c r="A1851">
        <v>1842</v>
      </c>
      <c r="B1851" s="16">
        <v>43665</v>
      </c>
      <c r="C1851" t="s">
        <v>229</v>
      </c>
      <c r="D1851" s="1" t="s">
        <v>106</v>
      </c>
      <c r="E1851" s="1" t="s">
        <v>26</v>
      </c>
      <c r="F1851" s="17">
        <v>0.47152777777777799</v>
      </c>
      <c r="G1851" s="17">
        <v>0.47222222222222199</v>
      </c>
      <c r="H1851" s="17">
        <v>0.49305555555555602</v>
      </c>
      <c r="I1851" s="17">
        <f t="shared" si="578"/>
        <v>2.0833333333334036E-2</v>
      </c>
      <c r="K1851" s="1">
        <f t="shared" si="579"/>
        <v>30</v>
      </c>
      <c r="L1851" s="1">
        <v>1</v>
      </c>
    </row>
    <row r="1852" spans="1:12" hidden="1">
      <c r="A1852">
        <v>1843</v>
      </c>
      <c r="B1852" s="16">
        <v>43665</v>
      </c>
      <c r="C1852" t="s">
        <v>101</v>
      </c>
      <c r="D1852" s="1" t="s">
        <v>106</v>
      </c>
      <c r="E1852" s="1" t="s">
        <v>26</v>
      </c>
      <c r="F1852" s="17">
        <v>0.4375</v>
      </c>
      <c r="G1852" s="17">
        <v>0.44444444444444398</v>
      </c>
      <c r="H1852" s="17">
        <v>0.45833333333333298</v>
      </c>
      <c r="I1852" s="17">
        <f t="shared" si="578"/>
        <v>1.3888888888889006E-2</v>
      </c>
      <c r="K1852" s="1">
        <f t="shared" si="579"/>
        <v>20</v>
      </c>
      <c r="L1852" s="1">
        <v>1</v>
      </c>
    </row>
    <row r="1853" spans="1:12" hidden="1">
      <c r="A1853">
        <v>1844</v>
      </c>
      <c r="B1853" s="16">
        <v>43665</v>
      </c>
      <c r="C1853" t="s">
        <v>953</v>
      </c>
      <c r="D1853" s="1" t="s">
        <v>106</v>
      </c>
      <c r="E1853" s="1" t="s">
        <v>26</v>
      </c>
      <c r="F1853" s="17">
        <v>0.52222222222222203</v>
      </c>
      <c r="G1853" s="17">
        <v>0.52777777777777801</v>
      </c>
      <c r="H1853" s="17">
        <v>0.55000000000000004</v>
      </c>
      <c r="I1853" s="17">
        <f t="shared" si="578"/>
        <v>2.2222222222222032E-2</v>
      </c>
      <c r="K1853" s="1">
        <f t="shared" si="579"/>
        <v>32</v>
      </c>
      <c r="L1853" s="1">
        <v>1</v>
      </c>
    </row>
    <row r="1854" spans="1:12" hidden="1">
      <c r="A1854">
        <v>1845</v>
      </c>
      <c r="B1854" s="16">
        <v>43666</v>
      </c>
      <c r="C1854" t="s">
        <v>954</v>
      </c>
      <c r="D1854" s="1" t="s">
        <v>80</v>
      </c>
      <c r="E1854" s="1" t="s">
        <v>29</v>
      </c>
      <c r="F1854" s="17">
        <v>0.82291666666666696</v>
      </c>
      <c r="G1854" s="17">
        <v>0.83333333333333304</v>
      </c>
      <c r="H1854" s="17">
        <v>0.86111111111111105</v>
      </c>
      <c r="I1854" s="17">
        <f t="shared" ref="I1854:I1864" si="580">H1854-G1854</f>
        <v>2.7777777777778012E-2</v>
      </c>
      <c r="K1854" s="1">
        <f t="shared" ref="K1854:K1864" si="581">MINUTE(I1854)</f>
        <v>40</v>
      </c>
      <c r="L1854" s="1">
        <v>1</v>
      </c>
    </row>
    <row r="1855" spans="1:12" hidden="1">
      <c r="A1855">
        <v>1846</v>
      </c>
      <c r="B1855" s="16">
        <v>43666</v>
      </c>
      <c r="C1855" t="s">
        <v>955</v>
      </c>
      <c r="D1855" s="1" t="s">
        <v>80</v>
      </c>
      <c r="E1855" s="1" t="s">
        <v>26</v>
      </c>
      <c r="F1855" s="17">
        <v>0.78888888888888897</v>
      </c>
      <c r="G1855" s="17">
        <v>0.79166666666666696</v>
      </c>
      <c r="H1855" s="17">
        <v>0.82222222222222197</v>
      </c>
      <c r="I1855" s="17">
        <f t="shared" si="580"/>
        <v>3.0555555555555003E-2</v>
      </c>
      <c r="K1855" s="1">
        <f t="shared" si="581"/>
        <v>44</v>
      </c>
      <c r="L1855" s="1">
        <v>1</v>
      </c>
    </row>
    <row r="1856" spans="1:12" hidden="1">
      <c r="A1856">
        <v>1847</v>
      </c>
      <c r="B1856" s="16">
        <v>43666</v>
      </c>
      <c r="C1856" t="s">
        <v>101</v>
      </c>
      <c r="D1856" s="1" t="s">
        <v>80</v>
      </c>
      <c r="E1856" s="1" t="s">
        <v>95</v>
      </c>
      <c r="F1856" s="17">
        <v>0.66597222222222197</v>
      </c>
      <c r="G1856" s="17">
        <v>0.67361111111111105</v>
      </c>
      <c r="H1856" s="17">
        <v>0.70138888888888895</v>
      </c>
      <c r="I1856" s="17">
        <f t="shared" si="580"/>
        <v>2.7777777777777901E-2</v>
      </c>
      <c r="K1856" s="1">
        <f t="shared" si="581"/>
        <v>40</v>
      </c>
      <c r="L1856" s="1">
        <v>1</v>
      </c>
    </row>
    <row r="1857" spans="1:12" hidden="1">
      <c r="A1857">
        <v>1848</v>
      </c>
      <c r="B1857" s="16">
        <v>43666</v>
      </c>
      <c r="C1857" t="s">
        <v>46</v>
      </c>
      <c r="D1857" s="1" t="s">
        <v>80</v>
      </c>
      <c r="E1857" s="1" t="s">
        <v>26</v>
      </c>
      <c r="F1857" s="17">
        <v>0.62777777777777799</v>
      </c>
      <c r="G1857" s="17">
        <v>0.63611111111111096</v>
      </c>
      <c r="H1857" s="17">
        <v>0.66666666666666696</v>
      </c>
      <c r="I1857" s="17">
        <f t="shared" si="580"/>
        <v>3.0555555555556002E-2</v>
      </c>
      <c r="K1857" s="1">
        <f t="shared" si="581"/>
        <v>44</v>
      </c>
      <c r="L1857" s="1">
        <v>1</v>
      </c>
    </row>
    <row r="1858" spans="1:12" hidden="1">
      <c r="A1858">
        <v>1849</v>
      </c>
      <c r="B1858" s="16">
        <v>43666</v>
      </c>
      <c r="C1858" t="s">
        <v>117</v>
      </c>
      <c r="D1858" s="1" t="s">
        <v>13</v>
      </c>
      <c r="E1858" s="1" t="s">
        <v>19</v>
      </c>
      <c r="F1858" s="17">
        <v>0.45</v>
      </c>
      <c r="G1858" s="17">
        <v>0.45</v>
      </c>
      <c r="H1858" s="17">
        <v>0.46458333333333302</v>
      </c>
      <c r="I1858" s="17">
        <f t="shared" si="580"/>
        <v>1.4583333333333004E-2</v>
      </c>
      <c r="K1858" s="1">
        <f t="shared" si="581"/>
        <v>21</v>
      </c>
      <c r="L1858" s="1">
        <v>1</v>
      </c>
    </row>
    <row r="1859" spans="1:12" hidden="1">
      <c r="A1859">
        <v>1850</v>
      </c>
      <c r="B1859" s="16">
        <v>43666</v>
      </c>
      <c r="C1859" t="s">
        <v>694</v>
      </c>
      <c r="D1859" s="1" t="s">
        <v>13</v>
      </c>
      <c r="E1859" s="1" t="s">
        <v>191</v>
      </c>
      <c r="F1859" s="17">
        <v>0.47708333333333303</v>
      </c>
      <c r="G1859" s="17">
        <v>0.47708333333333303</v>
      </c>
      <c r="H1859" s="1" t="s">
        <v>15</v>
      </c>
      <c r="I1859" s="17" t="e">
        <f t="shared" si="580"/>
        <v>#VALUE!</v>
      </c>
      <c r="K1859" s="1" t="e">
        <f t="shared" si="581"/>
        <v>#VALUE!</v>
      </c>
      <c r="L1859" s="1">
        <v>1</v>
      </c>
    </row>
    <row r="1860" spans="1:12" hidden="1">
      <c r="A1860">
        <v>1851</v>
      </c>
      <c r="B1860" s="16">
        <v>43666</v>
      </c>
      <c r="C1860" t="s">
        <v>24</v>
      </c>
      <c r="D1860" s="1" t="s">
        <v>13</v>
      </c>
      <c r="E1860" s="1" t="s">
        <v>26</v>
      </c>
      <c r="F1860" s="17">
        <v>0.452777777777778</v>
      </c>
      <c r="G1860" s="17">
        <v>0.452777777777778</v>
      </c>
      <c r="H1860" s="17">
        <v>0.47222222222222199</v>
      </c>
      <c r="I1860" s="17">
        <f t="shared" si="580"/>
        <v>1.9444444444443987E-2</v>
      </c>
      <c r="K1860" s="1">
        <f t="shared" si="581"/>
        <v>28</v>
      </c>
      <c r="L1860" s="1">
        <v>1</v>
      </c>
    </row>
    <row r="1861" spans="1:12" hidden="1">
      <c r="A1861">
        <v>1852</v>
      </c>
      <c r="B1861" s="16">
        <v>43666</v>
      </c>
      <c r="C1861" t="s">
        <v>898</v>
      </c>
      <c r="D1861" s="1" t="s">
        <v>13</v>
      </c>
      <c r="E1861" s="1" t="s">
        <v>421</v>
      </c>
      <c r="F1861" s="17">
        <v>0.49513888888888902</v>
      </c>
      <c r="G1861" s="17">
        <v>0.49513888888888902</v>
      </c>
      <c r="H1861" s="17">
        <v>0.52013888888888904</v>
      </c>
      <c r="I1861" s="17">
        <f t="shared" si="580"/>
        <v>2.5000000000000022E-2</v>
      </c>
      <c r="K1861" s="1">
        <f t="shared" si="581"/>
        <v>36</v>
      </c>
      <c r="L1861" s="1">
        <v>1</v>
      </c>
    </row>
    <row r="1862" spans="1:12" hidden="1">
      <c r="A1862">
        <v>1853</v>
      </c>
      <c r="B1862" s="16">
        <v>43666</v>
      </c>
      <c r="C1862" t="s">
        <v>71</v>
      </c>
      <c r="D1862" s="1" t="s">
        <v>13</v>
      </c>
      <c r="E1862" s="1" t="s">
        <v>302</v>
      </c>
      <c r="F1862" s="17">
        <v>0.45486111111111099</v>
      </c>
      <c r="G1862" s="17">
        <v>0.48263888888888901</v>
      </c>
      <c r="H1862" s="17">
        <v>0.48680555555555599</v>
      </c>
      <c r="I1862" s="17">
        <f t="shared" si="580"/>
        <v>4.1666666666669849E-3</v>
      </c>
      <c r="K1862" s="1">
        <f t="shared" si="581"/>
        <v>6</v>
      </c>
      <c r="L1862" s="1">
        <v>1</v>
      </c>
    </row>
    <row r="1863" spans="1:12" hidden="1">
      <c r="A1863">
        <v>1854</v>
      </c>
      <c r="B1863" s="16">
        <v>43666</v>
      </c>
      <c r="C1863" t="s">
        <v>233</v>
      </c>
      <c r="D1863" s="1" t="s">
        <v>13</v>
      </c>
      <c r="E1863" s="1" t="s">
        <v>26</v>
      </c>
      <c r="F1863" s="17">
        <v>0.38263888888888897</v>
      </c>
      <c r="G1863" s="17">
        <v>0.38541666666666702</v>
      </c>
      <c r="H1863" s="17">
        <v>0.40625</v>
      </c>
      <c r="I1863" s="17">
        <f t="shared" si="580"/>
        <v>2.0833333333332982E-2</v>
      </c>
      <c r="K1863" s="1">
        <f t="shared" si="581"/>
        <v>30</v>
      </c>
      <c r="L1863" s="1">
        <v>1</v>
      </c>
    </row>
    <row r="1864" spans="1:12" hidden="1">
      <c r="A1864">
        <v>1855</v>
      </c>
      <c r="B1864" s="16">
        <v>43666</v>
      </c>
      <c r="C1864" t="s">
        <v>956</v>
      </c>
      <c r="D1864" s="1" t="s">
        <v>13</v>
      </c>
      <c r="E1864" s="1" t="s">
        <v>21</v>
      </c>
      <c r="F1864" s="17">
        <v>0.47222222222222199</v>
      </c>
      <c r="G1864" s="17">
        <v>0.48611111111111099</v>
      </c>
      <c r="H1864" s="17">
        <v>0.50347222222222199</v>
      </c>
      <c r="I1864" s="17">
        <f t="shared" si="580"/>
        <v>1.7361111111110994E-2</v>
      </c>
      <c r="K1864" s="1">
        <f t="shared" si="581"/>
        <v>25</v>
      </c>
      <c r="L1864" s="1">
        <v>1</v>
      </c>
    </row>
    <row r="1865" spans="1:12" hidden="1">
      <c r="A1865">
        <v>1856</v>
      </c>
      <c r="B1865" s="16">
        <v>43666</v>
      </c>
      <c r="C1865" t="s">
        <v>957</v>
      </c>
      <c r="D1865" s="1" t="s">
        <v>38</v>
      </c>
      <c r="E1865" s="1" t="s">
        <v>26</v>
      </c>
      <c r="F1865" s="17">
        <v>0.35347222222222202</v>
      </c>
      <c r="G1865" s="17">
        <v>0.39583333333333298</v>
      </c>
      <c r="H1865" s="17">
        <v>0.39930555555555602</v>
      </c>
      <c r="I1865" s="17">
        <f t="shared" ref="I1865:I1876" si="582">H1865-G1865</f>
        <v>3.4722222222230426E-3</v>
      </c>
      <c r="K1865" s="1">
        <f t="shared" ref="K1865:K1876" si="583">MINUTE(I1865)</f>
        <v>5</v>
      </c>
      <c r="L1865" s="1">
        <v>1</v>
      </c>
    </row>
    <row r="1866" spans="1:12" hidden="1">
      <c r="A1866">
        <v>1857</v>
      </c>
      <c r="B1866" s="16">
        <v>43666</v>
      </c>
      <c r="C1866" t="s">
        <v>932</v>
      </c>
      <c r="D1866" s="1" t="s">
        <v>38</v>
      </c>
      <c r="E1866" s="1" t="s">
        <v>958</v>
      </c>
      <c r="F1866" s="17">
        <v>0.47708333333333303</v>
      </c>
      <c r="G1866" s="17">
        <v>0.49305555555555602</v>
      </c>
      <c r="H1866" s="17">
        <v>0.50763888888888897</v>
      </c>
      <c r="I1866" s="17">
        <f t="shared" si="582"/>
        <v>1.4583333333332948E-2</v>
      </c>
      <c r="K1866" s="1">
        <f t="shared" si="583"/>
        <v>21</v>
      </c>
      <c r="L1866" s="1">
        <v>1</v>
      </c>
    </row>
    <row r="1867" spans="1:12" hidden="1">
      <c r="A1867">
        <v>1858</v>
      </c>
      <c r="B1867" s="16">
        <v>43666</v>
      </c>
      <c r="C1867" t="s">
        <v>12</v>
      </c>
      <c r="D1867" s="1" t="s">
        <v>38</v>
      </c>
      <c r="E1867" s="1" t="s">
        <v>26</v>
      </c>
      <c r="F1867" s="17">
        <v>0.48958333333333298</v>
      </c>
      <c r="G1867" s="17">
        <v>0.51249999999999996</v>
      </c>
      <c r="H1867" s="17">
        <v>0.52013888888888904</v>
      </c>
      <c r="I1867" s="17">
        <f t="shared" si="582"/>
        <v>7.6388888888890838E-3</v>
      </c>
      <c r="K1867" s="1">
        <f t="shared" si="583"/>
        <v>11</v>
      </c>
      <c r="L1867" s="1">
        <v>1</v>
      </c>
    </row>
    <row r="1868" spans="1:12" hidden="1">
      <c r="A1868">
        <v>1859</v>
      </c>
      <c r="B1868" s="16">
        <v>43666</v>
      </c>
      <c r="C1868" t="s">
        <v>265</v>
      </c>
      <c r="D1868" s="1" t="s">
        <v>38</v>
      </c>
      <c r="E1868" s="1" t="s">
        <v>21</v>
      </c>
      <c r="F1868" s="17">
        <v>0.40416666666666701</v>
      </c>
      <c r="G1868" s="17">
        <v>0.40972222222222199</v>
      </c>
      <c r="H1868" s="17">
        <v>0.41666666666666702</v>
      </c>
      <c r="I1868" s="17">
        <f t="shared" si="582"/>
        <v>6.9444444444450304E-3</v>
      </c>
      <c r="K1868" s="1">
        <f t="shared" si="583"/>
        <v>10</v>
      </c>
      <c r="L1868" s="1">
        <v>1</v>
      </c>
    </row>
    <row r="1869" spans="1:12" hidden="1">
      <c r="A1869">
        <v>1860</v>
      </c>
      <c r="B1869" s="16">
        <v>43666</v>
      </c>
      <c r="C1869" t="s">
        <v>152</v>
      </c>
      <c r="D1869" s="1" t="s">
        <v>38</v>
      </c>
      <c r="E1869" s="1" t="s">
        <v>19</v>
      </c>
      <c r="F1869" s="17">
        <v>0.39444444444444399</v>
      </c>
      <c r="G1869" s="17">
        <v>0.39583333333333298</v>
      </c>
      <c r="H1869" s="17">
        <v>0.40486111111111101</v>
      </c>
      <c r="I1869" s="17">
        <f t="shared" si="582"/>
        <v>9.0277777777780233E-3</v>
      </c>
      <c r="K1869" s="1">
        <f t="shared" si="583"/>
        <v>13</v>
      </c>
      <c r="L1869" s="1">
        <v>1</v>
      </c>
    </row>
    <row r="1870" spans="1:12" hidden="1">
      <c r="A1870">
        <v>1861</v>
      </c>
      <c r="B1870" s="16">
        <v>43666</v>
      </c>
      <c r="C1870" t="s">
        <v>959</v>
      </c>
      <c r="D1870" s="1" t="s">
        <v>38</v>
      </c>
      <c r="E1870" s="1" t="s">
        <v>45</v>
      </c>
      <c r="F1870" s="17">
        <v>0.34375</v>
      </c>
      <c r="G1870" s="17">
        <v>0.34375</v>
      </c>
      <c r="H1870" s="17">
        <v>0.34930555555555598</v>
      </c>
      <c r="I1870" s="17">
        <f t="shared" si="582"/>
        <v>5.5555555555559799E-3</v>
      </c>
      <c r="K1870" s="1">
        <f t="shared" si="583"/>
        <v>8</v>
      </c>
      <c r="L1870" s="1">
        <v>1</v>
      </c>
    </row>
    <row r="1871" spans="1:12" hidden="1">
      <c r="A1871">
        <v>1862</v>
      </c>
      <c r="B1871" s="16">
        <v>43666</v>
      </c>
      <c r="C1871" t="s">
        <v>960</v>
      </c>
      <c r="D1871" s="1" t="s">
        <v>38</v>
      </c>
      <c r="E1871" s="1" t="s">
        <v>122</v>
      </c>
      <c r="F1871" s="17">
        <v>0.47638888888888897</v>
      </c>
      <c r="G1871" s="17">
        <v>0.48888888888888898</v>
      </c>
      <c r="H1871" s="17">
        <v>0.49305555555555602</v>
      </c>
      <c r="I1871" s="17">
        <f t="shared" si="582"/>
        <v>4.1666666666670404E-3</v>
      </c>
      <c r="K1871" s="1">
        <f t="shared" si="583"/>
        <v>6</v>
      </c>
      <c r="L1871" s="1">
        <v>1</v>
      </c>
    </row>
    <row r="1872" spans="1:12" hidden="1">
      <c r="A1872">
        <v>1863</v>
      </c>
      <c r="B1872" s="16">
        <v>43666</v>
      </c>
      <c r="C1872" t="s">
        <v>863</v>
      </c>
      <c r="D1872" s="1" t="s">
        <v>38</v>
      </c>
      <c r="E1872" s="1" t="s">
        <v>19</v>
      </c>
      <c r="F1872" s="17">
        <v>0.75347222222222199</v>
      </c>
      <c r="G1872" s="17">
        <v>0.75902777777777797</v>
      </c>
      <c r="H1872" s="17">
        <v>0.80208333333333304</v>
      </c>
      <c r="I1872" s="17">
        <f t="shared" si="582"/>
        <v>4.305555555555507E-2</v>
      </c>
      <c r="K1872" s="1">
        <f t="shared" si="583"/>
        <v>2</v>
      </c>
      <c r="L1872" s="1">
        <v>1</v>
      </c>
    </row>
    <row r="1873" spans="1:12" hidden="1">
      <c r="A1873">
        <v>1864</v>
      </c>
      <c r="B1873" s="16">
        <v>43666</v>
      </c>
      <c r="C1873" t="s">
        <v>610</v>
      </c>
      <c r="D1873" s="1" t="s">
        <v>38</v>
      </c>
      <c r="E1873" s="1" t="s">
        <v>19</v>
      </c>
      <c r="F1873" s="17">
        <v>0.64027777777777795</v>
      </c>
      <c r="G1873" s="17">
        <v>0.64444444444444404</v>
      </c>
      <c r="H1873" s="17">
        <v>0.67152777777777795</v>
      </c>
      <c r="I1873" s="17">
        <f t="shared" si="582"/>
        <v>2.7083333333333903E-2</v>
      </c>
      <c r="K1873" s="1">
        <f t="shared" si="583"/>
        <v>39</v>
      </c>
      <c r="L1873" s="1">
        <v>1</v>
      </c>
    </row>
    <row r="1874" spans="1:12" hidden="1">
      <c r="A1874">
        <v>1865</v>
      </c>
      <c r="B1874" s="16">
        <v>43666</v>
      </c>
      <c r="C1874" t="s">
        <v>844</v>
      </c>
      <c r="D1874" s="1" t="s">
        <v>38</v>
      </c>
      <c r="E1874" s="1" t="s">
        <v>26</v>
      </c>
      <c r="F1874" s="17">
        <v>0.44513888888888897</v>
      </c>
      <c r="G1874" s="17">
        <v>0.45138888888888901</v>
      </c>
      <c r="H1874" s="17">
        <v>0.485416666666667</v>
      </c>
      <c r="I1874" s="17">
        <f t="shared" si="582"/>
        <v>3.402777777777799E-2</v>
      </c>
      <c r="K1874" s="1">
        <f t="shared" si="583"/>
        <v>49</v>
      </c>
      <c r="L1874" s="1">
        <v>1</v>
      </c>
    </row>
    <row r="1875" spans="1:12" hidden="1">
      <c r="A1875">
        <v>1866</v>
      </c>
      <c r="B1875" s="16">
        <v>43666</v>
      </c>
      <c r="C1875" t="s">
        <v>961</v>
      </c>
      <c r="D1875" s="1" t="s">
        <v>38</v>
      </c>
      <c r="E1875" s="1" t="s">
        <v>26</v>
      </c>
      <c r="F1875" s="17">
        <v>0.42986111111111103</v>
      </c>
      <c r="G1875" s="17">
        <v>0.43194444444444402</v>
      </c>
      <c r="H1875" s="17">
        <v>0.45069444444444401</v>
      </c>
      <c r="I1875" s="17">
        <f t="shared" si="582"/>
        <v>1.8749999999999989E-2</v>
      </c>
      <c r="K1875" s="1">
        <f t="shared" si="583"/>
        <v>27</v>
      </c>
      <c r="L1875" s="1">
        <v>1</v>
      </c>
    </row>
    <row r="1876" spans="1:12" hidden="1">
      <c r="A1876">
        <v>1867</v>
      </c>
      <c r="B1876" s="16">
        <v>43666</v>
      </c>
      <c r="C1876" t="s">
        <v>201</v>
      </c>
      <c r="D1876" s="1" t="s">
        <v>38</v>
      </c>
      <c r="E1876" s="1" t="s">
        <v>19</v>
      </c>
      <c r="F1876" s="17">
        <v>0.60624999999999996</v>
      </c>
      <c r="G1876" s="17">
        <v>0.60694444444444395</v>
      </c>
      <c r="H1876" s="17">
        <v>0.625694444444444</v>
      </c>
      <c r="I1876" s="17">
        <f t="shared" si="582"/>
        <v>1.8750000000000044E-2</v>
      </c>
      <c r="K1876" s="1">
        <f t="shared" si="583"/>
        <v>27</v>
      </c>
      <c r="L1876" s="1">
        <v>1</v>
      </c>
    </row>
    <row r="1877" spans="1:12" hidden="1">
      <c r="A1877">
        <v>1868</v>
      </c>
      <c r="B1877" s="16">
        <v>43666</v>
      </c>
      <c r="C1877" t="s">
        <v>265</v>
      </c>
      <c r="D1877" s="1" t="s">
        <v>38</v>
      </c>
      <c r="E1877" s="1" t="s">
        <v>21</v>
      </c>
      <c r="F1877" s="17">
        <v>0.55347222222222203</v>
      </c>
      <c r="G1877" s="17">
        <v>0.55347222222222203</v>
      </c>
      <c r="H1877" s="1" t="s">
        <v>442</v>
      </c>
      <c r="I1877" s="17" t="e">
        <f t="shared" ref="I1877:I1886" si="584">H1877-G1877</f>
        <v>#VALUE!</v>
      </c>
      <c r="K1877" s="1" t="e">
        <f t="shared" ref="K1877:K1886" si="585">MINUTE(I1877)</f>
        <v>#VALUE!</v>
      </c>
      <c r="L1877" s="1">
        <v>1</v>
      </c>
    </row>
    <row r="1878" spans="1:12" hidden="1">
      <c r="A1878">
        <v>1869</v>
      </c>
      <c r="B1878" s="16">
        <v>43667</v>
      </c>
      <c r="C1878" t="s">
        <v>962</v>
      </c>
      <c r="D1878" s="1" t="s">
        <v>13</v>
      </c>
      <c r="E1878" s="1" t="s">
        <v>26</v>
      </c>
      <c r="F1878" s="17">
        <v>0.72222222222222199</v>
      </c>
      <c r="G1878" s="17">
        <v>0.72291666666666698</v>
      </c>
      <c r="H1878" s="17">
        <v>0.74305555555555503</v>
      </c>
      <c r="I1878" s="17">
        <f t="shared" si="584"/>
        <v>2.013888888888804E-2</v>
      </c>
      <c r="K1878" s="1">
        <f t="shared" si="585"/>
        <v>29</v>
      </c>
      <c r="L1878" s="1">
        <v>1</v>
      </c>
    </row>
    <row r="1879" spans="1:12">
      <c r="A1879">
        <v>1870</v>
      </c>
      <c r="B1879" s="16">
        <v>43667</v>
      </c>
      <c r="C1879" t="s">
        <v>899</v>
      </c>
      <c r="D1879" s="1" t="s">
        <v>18</v>
      </c>
      <c r="E1879" s="1" t="s">
        <v>122</v>
      </c>
      <c r="F1879" s="17">
        <v>0.63888888888888895</v>
      </c>
      <c r="G1879" s="17">
        <v>0.64305555555555605</v>
      </c>
      <c r="H1879" s="17">
        <v>0.65763888888888899</v>
      </c>
      <c r="I1879" s="17">
        <f t="shared" si="584"/>
        <v>1.4583333333332948E-2</v>
      </c>
      <c r="K1879" s="1">
        <f t="shared" si="585"/>
        <v>21</v>
      </c>
      <c r="L1879" s="1">
        <v>1</v>
      </c>
    </row>
    <row r="1880" spans="1:12">
      <c r="A1880">
        <v>1871</v>
      </c>
      <c r="B1880" s="16">
        <v>43667</v>
      </c>
      <c r="C1880" t="s">
        <v>113</v>
      </c>
      <c r="D1880" s="1" t="s">
        <v>18</v>
      </c>
      <c r="E1880" s="1" t="s">
        <v>21</v>
      </c>
      <c r="F1880" s="17">
        <v>0.75277777777777799</v>
      </c>
      <c r="G1880" s="17">
        <v>0.75416666666666698</v>
      </c>
      <c r="H1880" s="17">
        <v>0.76666666666666705</v>
      </c>
      <c r="I1880" s="17">
        <f t="shared" si="584"/>
        <v>1.2500000000000067E-2</v>
      </c>
      <c r="K1880" s="1">
        <f t="shared" si="585"/>
        <v>18</v>
      </c>
      <c r="L1880" s="1">
        <v>1</v>
      </c>
    </row>
    <row r="1881" spans="1:12">
      <c r="A1881">
        <v>1872</v>
      </c>
      <c r="B1881" s="16">
        <v>43667</v>
      </c>
      <c r="C1881" t="s">
        <v>963</v>
      </c>
      <c r="D1881" s="1" t="s">
        <v>18</v>
      </c>
      <c r="E1881" s="1" t="s">
        <v>26</v>
      </c>
      <c r="F1881" s="17">
        <v>0.57291666666666696</v>
      </c>
      <c r="G1881" s="17">
        <v>0.57638888888888895</v>
      </c>
      <c r="H1881" s="17">
        <v>0.60763888888888895</v>
      </c>
      <c r="I1881" s="17">
        <f t="shared" si="584"/>
        <v>3.125E-2</v>
      </c>
      <c r="K1881" s="1">
        <f t="shared" si="585"/>
        <v>45</v>
      </c>
      <c r="L1881" s="1">
        <v>1</v>
      </c>
    </row>
    <row r="1882" spans="1:12">
      <c r="A1882">
        <v>1873</v>
      </c>
      <c r="B1882" s="16">
        <v>43667</v>
      </c>
      <c r="C1882" t="s">
        <v>117</v>
      </c>
      <c r="D1882" s="1" t="s">
        <v>18</v>
      </c>
      <c r="E1882" s="1" t="s">
        <v>797</v>
      </c>
      <c r="F1882" s="17">
        <v>0.52777777777777801</v>
      </c>
      <c r="G1882" s="17">
        <v>0.53402777777777799</v>
      </c>
      <c r="H1882" s="17">
        <v>0.53541666666666698</v>
      </c>
      <c r="I1882" s="17">
        <f t="shared" si="584"/>
        <v>1.388888888888995E-3</v>
      </c>
      <c r="K1882" s="1">
        <f t="shared" si="585"/>
        <v>2</v>
      </c>
      <c r="L1882" s="1">
        <v>1</v>
      </c>
    </row>
    <row r="1883" spans="1:12">
      <c r="A1883">
        <v>1874</v>
      </c>
      <c r="B1883" s="16">
        <v>43667</v>
      </c>
      <c r="C1883" t="s">
        <v>343</v>
      </c>
      <c r="D1883" s="1" t="s">
        <v>18</v>
      </c>
      <c r="E1883" s="1" t="s">
        <v>26</v>
      </c>
      <c r="F1883" s="17">
        <v>0.42430555555555599</v>
      </c>
      <c r="G1883" s="17">
        <v>0.42499999999999999</v>
      </c>
      <c r="H1883" s="17">
        <v>0.46041666666666697</v>
      </c>
      <c r="I1883" s="17">
        <f t="shared" si="584"/>
        <v>3.5416666666666985E-2</v>
      </c>
      <c r="K1883" s="1">
        <f t="shared" si="585"/>
        <v>51</v>
      </c>
      <c r="L1883" s="1">
        <v>1</v>
      </c>
    </row>
    <row r="1884" spans="1:12" hidden="1">
      <c r="A1884">
        <v>1875</v>
      </c>
      <c r="B1884" s="16">
        <v>43667</v>
      </c>
      <c r="C1884" t="s">
        <v>445</v>
      </c>
      <c r="D1884" s="1" t="s">
        <v>80</v>
      </c>
      <c r="E1884" s="1" t="s">
        <v>21</v>
      </c>
      <c r="F1884" s="17">
        <v>0.53125</v>
      </c>
      <c r="G1884" s="17">
        <v>0.53472222222222199</v>
      </c>
      <c r="H1884" s="17">
        <v>0.54236111111111096</v>
      </c>
      <c r="I1884" s="17">
        <f t="shared" si="584"/>
        <v>7.6388888888889728E-3</v>
      </c>
      <c r="K1884" s="1">
        <f t="shared" si="585"/>
        <v>11</v>
      </c>
      <c r="L1884" s="1">
        <v>1</v>
      </c>
    </row>
    <row r="1885" spans="1:12" hidden="1">
      <c r="A1885">
        <v>1876</v>
      </c>
      <c r="B1885" s="16">
        <v>43667</v>
      </c>
      <c r="C1885" t="s">
        <v>199</v>
      </c>
      <c r="D1885" s="1" t="s">
        <v>80</v>
      </c>
      <c r="E1885" s="1" t="s">
        <v>26</v>
      </c>
      <c r="F1885" s="17">
        <v>0.53472222222222199</v>
      </c>
      <c r="G1885" s="17">
        <v>0.54166666666666696</v>
      </c>
      <c r="H1885" s="17">
        <v>0.57638888888888895</v>
      </c>
      <c r="I1885" s="17">
        <f t="shared" si="584"/>
        <v>3.4722222222221988E-2</v>
      </c>
      <c r="K1885" s="1">
        <f t="shared" si="585"/>
        <v>50</v>
      </c>
      <c r="L1885" s="1">
        <v>1</v>
      </c>
    </row>
    <row r="1886" spans="1:12" hidden="1">
      <c r="A1886">
        <v>1877</v>
      </c>
      <c r="B1886" s="16">
        <v>43667</v>
      </c>
      <c r="C1886" t="s">
        <v>24</v>
      </c>
      <c r="D1886" s="1" t="s">
        <v>80</v>
      </c>
      <c r="E1886" s="1" t="s">
        <v>21</v>
      </c>
      <c r="F1886" s="17">
        <v>0.43333333333333302</v>
      </c>
      <c r="G1886" s="17">
        <v>0.43333333333333302</v>
      </c>
      <c r="H1886" s="17">
        <v>0.44236111111111098</v>
      </c>
      <c r="I1886" s="17">
        <f t="shared" si="584"/>
        <v>9.0277777777779677E-3</v>
      </c>
      <c r="K1886" s="1">
        <f t="shared" si="585"/>
        <v>13</v>
      </c>
      <c r="L1886" s="1">
        <v>1</v>
      </c>
    </row>
    <row r="1887" spans="1:12" hidden="1">
      <c r="A1887">
        <v>1878</v>
      </c>
      <c r="B1887" s="16">
        <v>43668</v>
      </c>
      <c r="C1887" t="s">
        <v>959</v>
      </c>
      <c r="D1887" s="1" t="s">
        <v>38</v>
      </c>
      <c r="E1887" s="1" t="s">
        <v>318</v>
      </c>
      <c r="F1887" s="17">
        <v>0.76458333333333295</v>
      </c>
      <c r="G1887" s="17">
        <v>0.80208333333333304</v>
      </c>
      <c r="H1887" s="17">
        <v>0.82638888888888895</v>
      </c>
      <c r="I1887" s="17">
        <f t="shared" ref="I1887:I1914" si="586">H1887-G1887</f>
        <v>2.4305555555555913E-2</v>
      </c>
      <c r="K1887" s="1">
        <f t="shared" ref="K1887:K1914" si="587">MINUTE(I1887)</f>
        <v>35</v>
      </c>
      <c r="L1887" s="1">
        <v>1</v>
      </c>
    </row>
    <row r="1888" spans="1:12" hidden="1">
      <c r="A1888">
        <v>1879</v>
      </c>
      <c r="B1888" s="16">
        <v>43668</v>
      </c>
      <c r="C1888" t="s">
        <v>12</v>
      </c>
      <c r="D1888" s="1" t="s">
        <v>38</v>
      </c>
      <c r="E1888" s="1" t="s">
        <v>19</v>
      </c>
      <c r="F1888" s="17">
        <v>0.4375</v>
      </c>
      <c r="G1888" s="17">
        <v>0.44791666666666702</v>
      </c>
      <c r="H1888" s="17">
        <v>0.46388888888888902</v>
      </c>
      <c r="I1888" s="17">
        <f t="shared" si="586"/>
        <v>1.5972222222221999E-2</v>
      </c>
      <c r="K1888" s="1">
        <f t="shared" si="587"/>
        <v>23</v>
      </c>
      <c r="L1888" s="1">
        <v>1</v>
      </c>
    </row>
    <row r="1889" spans="1:12" hidden="1">
      <c r="A1889">
        <v>1880</v>
      </c>
      <c r="B1889" s="16">
        <v>43668</v>
      </c>
      <c r="C1889" t="s">
        <v>113</v>
      </c>
      <c r="D1889" s="1" t="s">
        <v>38</v>
      </c>
      <c r="E1889" s="1" t="s">
        <v>26</v>
      </c>
      <c r="F1889" s="17">
        <v>0.41666666666666702</v>
      </c>
      <c r="G1889" s="17">
        <v>0.41666666666666702</v>
      </c>
      <c r="H1889" s="17">
        <v>0.45</v>
      </c>
      <c r="I1889" s="17">
        <f t="shared" si="586"/>
        <v>3.3333333333332993E-2</v>
      </c>
      <c r="K1889" s="1">
        <f t="shared" si="587"/>
        <v>48</v>
      </c>
      <c r="L1889" s="1">
        <v>1</v>
      </c>
    </row>
    <row r="1890" spans="1:12" hidden="1">
      <c r="A1890">
        <v>1881</v>
      </c>
      <c r="B1890" s="16">
        <v>43668</v>
      </c>
      <c r="C1890" t="s">
        <v>964</v>
      </c>
      <c r="D1890" s="1" t="s">
        <v>38</v>
      </c>
      <c r="E1890" s="1" t="s">
        <v>26</v>
      </c>
      <c r="F1890" s="17">
        <v>0.55555555555555602</v>
      </c>
      <c r="G1890" s="17">
        <v>0.56805555555555598</v>
      </c>
      <c r="H1890" s="17">
        <v>0.59722222222222199</v>
      </c>
      <c r="I1890" s="17">
        <f t="shared" si="586"/>
        <v>2.9166666666666008E-2</v>
      </c>
      <c r="K1890" s="1">
        <f t="shared" si="587"/>
        <v>42</v>
      </c>
      <c r="L1890" s="1">
        <v>1</v>
      </c>
    </row>
    <row r="1891" spans="1:12" hidden="1">
      <c r="A1891">
        <v>1882</v>
      </c>
      <c r="B1891" s="16">
        <v>43668</v>
      </c>
      <c r="C1891" t="s">
        <v>548</v>
      </c>
      <c r="D1891" s="1" t="s">
        <v>38</v>
      </c>
      <c r="E1891" s="1" t="s">
        <v>26</v>
      </c>
      <c r="F1891" s="17">
        <v>0.46736111111111101</v>
      </c>
      <c r="G1891" s="17">
        <v>0.47916666666666702</v>
      </c>
      <c r="H1891" s="17">
        <v>0.52013888888888904</v>
      </c>
      <c r="I1891" s="17">
        <f t="shared" si="586"/>
        <v>4.0972222222222021E-2</v>
      </c>
      <c r="K1891" s="1">
        <f t="shared" si="587"/>
        <v>59</v>
      </c>
      <c r="L1891" s="1">
        <v>1</v>
      </c>
    </row>
    <row r="1892" spans="1:12" hidden="1">
      <c r="A1892">
        <v>1883</v>
      </c>
      <c r="B1892" s="16">
        <v>43668</v>
      </c>
      <c r="C1892" t="s">
        <v>965</v>
      </c>
      <c r="D1892" s="1" t="s">
        <v>38</v>
      </c>
      <c r="E1892" s="1" t="s">
        <v>26</v>
      </c>
      <c r="F1892" s="17">
        <v>0.48680555555555599</v>
      </c>
      <c r="G1892" s="17">
        <v>0.52986111111111101</v>
      </c>
      <c r="H1892" s="17">
        <v>0.53680555555555598</v>
      </c>
      <c r="I1892" s="17">
        <f t="shared" si="586"/>
        <v>6.9444444444449749E-3</v>
      </c>
      <c r="K1892" s="1">
        <f t="shared" si="587"/>
        <v>10</v>
      </c>
      <c r="L1892" s="1">
        <v>1</v>
      </c>
    </row>
    <row r="1893" spans="1:12" hidden="1">
      <c r="A1893">
        <v>1884</v>
      </c>
      <c r="B1893" s="16">
        <v>43668</v>
      </c>
      <c r="C1893" t="s">
        <v>844</v>
      </c>
      <c r="D1893" s="1" t="s">
        <v>38</v>
      </c>
      <c r="E1893" s="1" t="s">
        <v>19</v>
      </c>
      <c r="F1893" s="17">
        <v>0.39791666666666697</v>
      </c>
      <c r="G1893" s="17">
        <v>0.40486111111111101</v>
      </c>
      <c r="H1893" s="17">
        <v>0.41458333333333303</v>
      </c>
      <c r="I1893" s="17">
        <f t="shared" si="586"/>
        <v>9.7222222222220211E-3</v>
      </c>
      <c r="K1893" s="1">
        <f t="shared" si="587"/>
        <v>14</v>
      </c>
      <c r="L1893" s="1">
        <v>1</v>
      </c>
    </row>
    <row r="1894" spans="1:12" hidden="1">
      <c r="A1894">
        <v>1885</v>
      </c>
      <c r="B1894" s="16">
        <v>43668</v>
      </c>
      <c r="C1894" t="s">
        <v>966</v>
      </c>
      <c r="D1894" s="1" t="s">
        <v>38</v>
      </c>
      <c r="E1894" s="1" t="s">
        <v>19</v>
      </c>
      <c r="F1894" s="17">
        <v>0.53402777777777799</v>
      </c>
      <c r="G1894" s="17">
        <v>0.53611111111111098</v>
      </c>
      <c r="H1894" s="17">
        <v>0.57638888888888895</v>
      </c>
      <c r="I1894" s="17">
        <f t="shared" si="586"/>
        <v>4.0277777777777968E-2</v>
      </c>
      <c r="K1894" s="1">
        <f t="shared" si="587"/>
        <v>58</v>
      </c>
      <c r="L1894" s="1">
        <v>1</v>
      </c>
    </row>
    <row r="1895" spans="1:12" hidden="1">
      <c r="A1895">
        <v>1886</v>
      </c>
      <c r="B1895" s="16">
        <v>43668</v>
      </c>
      <c r="C1895" t="s">
        <v>967</v>
      </c>
      <c r="D1895" s="1" t="s">
        <v>106</v>
      </c>
      <c r="E1895" s="1" t="s">
        <v>26</v>
      </c>
      <c r="F1895" s="17">
        <v>0.82777777777777795</v>
      </c>
      <c r="G1895" s="17">
        <v>0.83333333333333304</v>
      </c>
      <c r="H1895" s="17">
        <v>0.84722222222222199</v>
      </c>
      <c r="I1895" s="17">
        <f t="shared" si="586"/>
        <v>1.3888888888888951E-2</v>
      </c>
      <c r="K1895" s="1">
        <f t="shared" si="587"/>
        <v>20</v>
      </c>
      <c r="L1895" s="1">
        <v>1</v>
      </c>
    </row>
    <row r="1896" spans="1:12" hidden="1">
      <c r="A1896">
        <v>1887</v>
      </c>
      <c r="B1896" s="16">
        <v>43668</v>
      </c>
      <c r="C1896" t="s">
        <v>968</v>
      </c>
      <c r="D1896" s="1" t="s">
        <v>106</v>
      </c>
      <c r="E1896" s="1" t="s">
        <v>26</v>
      </c>
      <c r="F1896" s="17">
        <v>0.54583333333333295</v>
      </c>
      <c r="G1896" s="17">
        <v>0.5625</v>
      </c>
      <c r="H1896" s="17">
        <v>0.57638888888888895</v>
      </c>
      <c r="I1896" s="17">
        <f t="shared" si="586"/>
        <v>1.3888888888888951E-2</v>
      </c>
      <c r="K1896" s="1">
        <f t="shared" si="587"/>
        <v>20</v>
      </c>
      <c r="L1896" s="1">
        <v>1</v>
      </c>
    </row>
    <row r="1897" spans="1:12" hidden="1">
      <c r="A1897">
        <v>1888</v>
      </c>
      <c r="B1897" s="16">
        <v>43668</v>
      </c>
      <c r="C1897" t="s">
        <v>343</v>
      </c>
      <c r="D1897" s="1" t="s">
        <v>106</v>
      </c>
      <c r="E1897" s="1" t="s">
        <v>318</v>
      </c>
      <c r="F1897" s="17">
        <v>0.38819444444444401</v>
      </c>
      <c r="G1897" s="17">
        <v>0.38819444444444401</v>
      </c>
      <c r="H1897" s="17">
        <v>0.40277777777777801</v>
      </c>
      <c r="I1897" s="17">
        <f t="shared" si="586"/>
        <v>1.4583333333334003E-2</v>
      </c>
      <c r="K1897" s="1">
        <f t="shared" si="587"/>
        <v>21</v>
      </c>
      <c r="L1897" s="1">
        <v>1</v>
      </c>
    </row>
    <row r="1898" spans="1:12" hidden="1">
      <c r="A1898">
        <v>1889</v>
      </c>
      <c r="B1898" s="16">
        <v>43668</v>
      </c>
      <c r="C1898" t="s">
        <v>69</v>
      </c>
      <c r="D1898" s="1" t="s">
        <v>106</v>
      </c>
      <c r="E1898" s="1" t="s">
        <v>29</v>
      </c>
      <c r="F1898" s="17">
        <v>0.48263888888888901</v>
      </c>
      <c r="G1898" s="17">
        <v>0.49305555555555602</v>
      </c>
      <c r="H1898" s="17">
        <v>0.5</v>
      </c>
      <c r="I1898" s="17">
        <f t="shared" si="586"/>
        <v>6.9444444444439757E-3</v>
      </c>
      <c r="K1898" s="1">
        <f t="shared" si="587"/>
        <v>10</v>
      </c>
      <c r="L1898" s="1">
        <v>1</v>
      </c>
    </row>
    <row r="1899" spans="1:12" hidden="1">
      <c r="A1899">
        <v>1890</v>
      </c>
      <c r="B1899" s="16">
        <v>43668</v>
      </c>
      <c r="C1899" t="s">
        <v>564</v>
      </c>
      <c r="D1899" s="1" t="s">
        <v>106</v>
      </c>
      <c r="E1899" s="1" t="s">
        <v>26</v>
      </c>
      <c r="F1899" s="17">
        <v>0.484027777777778</v>
      </c>
      <c r="G1899" s="17">
        <v>0.5</v>
      </c>
      <c r="H1899" s="17">
        <v>0.52361111111111103</v>
      </c>
      <c r="I1899" s="17">
        <f t="shared" si="586"/>
        <v>2.3611111111111027E-2</v>
      </c>
      <c r="K1899" s="1">
        <f t="shared" si="587"/>
        <v>34</v>
      </c>
      <c r="L1899" s="1">
        <v>1</v>
      </c>
    </row>
    <row r="1900" spans="1:12" hidden="1">
      <c r="A1900">
        <v>1891</v>
      </c>
      <c r="B1900" s="16">
        <v>43668</v>
      </c>
      <c r="C1900" t="s">
        <v>626</v>
      </c>
      <c r="D1900" s="1" t="s">
        <v>106</v>
      </c>
      <c r="E1900" s="1" t="s">
        <v>26</v>
      </c>
      <c r="F1900" s="17">
        <v>0.48125000000000001</v>
      </c>
      <c r="G1900" s="17">
        <v>0.48611111111111099</v>
      </c>
      <c r="H1900" s="17">
        <v>0.5</v>
      </c>
      <c r="I1900" s="17">
        <f t="shared" si="586"/>
        <v>1.3888888888889006E-2</v>
      </c>
      <c r="K1900" s="1">
        <f t="shared" si="587"/>
        <v>20</v>
      </c>
      <c r="L1900" s="1">
        <v>1</v>
      </c>
    </row>
    <row r="1901" spans="1:12" hidden="1">
      <c r="A1901">
        <v>1892</v>
      </c>
      <c r="B1901" s="16">
        <v>43668</v>
      </c>
      <c r="C1901" t="s">
        <v>339</v>
      </c>
      <c r="D1901" s="1" t="s">
        <v>106</v>
      </c>
      <c r="E1901" s="1" t="s">
        <v>19</v>
      </c>
      <c r="F1901" s="17">
        <v>0.468055555555556</v>
      </c>
      <c r="G1901" s="17">
        <v>0.47222222222222199</v>
      </c>
      <c r="H1901" s="17">
        <v>0.48611111111111099</v>
      </c>
      <c r="I1901" s="17">
        <f t="shared" si="586"/>
        <v>1.3888888888889006E-2</v>
      </c>
      <c r="K1901" s="1">
        <f t="shared" si="587"/>
        <v>20</v>
      </c>
      <c r="L1901" s="1">
        <v>1</v>
      </c>
    </row>
    <row r="1902" spans="1:12" hidden="1">
      <c r="A1902">
        <v>1893</v>
      </c>
      <c r="B1902" s="16">
        <v>43668</v>
      </c>
      <c r="C1902" t="s">
        <v>865</v>
      </c>
      <c r="D1902" s="1" t="s">
        <v>106</v>
      </c>
      <c r="E1902" s="1" t="s">
        <v>45</v>
      </c>
      <c r="F1902" s="17">
        <v>0.41805555555555601</v>
      </c>
      <c r="G1902" s="17">
        <v>0.42361111111111099</v>
      </c>
      <c r="H1902" s="17">
        <v>0.44444444444444398</v>
      </c>
      <c r="I1902" s="17">
        <f t="shared" si="586"/>
        <v>2.0833333333332982E-2</v>
      </c>
      <c r="K1902" s="1">
        <f t="shared" si="587"/>
        <v>30</v>
      </c>
      <c r="L1902" s="1">
        <v>1</v>
      </c>
    </row>
    <row r="1903" spans="1:12" hidden="1">
      <c r="A1903">
        <v>1894</v>
      </c>
      <c r="B1903" s="16">
        <v>43668</v>
      </c>
      <c r="C1903" t="s">
        <v>969</v>
      </c>
      <c r="D1903" s="1" t="s">
        <v>106</v>
      </c>
      <c r="E1903" s="1" t="s">
        <v>26</v>
      </c>
      <c r="F1903" s="17">
        <v>0.40972222222222199</v>
      </c>
      <c r="G1903" s="17">
        <v>0.41388888888888897</v>
      </c>
      <c r="H1903" s="17">
        <v>0.42708333333333298</v>
      </c>
      <c r="I1903" s="17">
        <f t="shared" si="586"/>
        <v>1.3194444444444009E-2</v>
      </c>
      <c r="K1903" s="1">
        <f t="shared" si="587"/>
        <v>19</v>
      </c>
      <c r="L1903" s="1">
        <v>1</v>
      </c>
    </row>
    <row r="1904" spans="1:12" hidden="1">
      <c r="A1904">
        <v>1895</v>
      </c>
      <c r="B1904" s="16">
        <v>43668</v>
      </c>
      <c r="C1904" t="s">
        <v>970</v>
      </c>
      <c r="D1904" s="1" t="s">
        <v>106</v>
      </c>
      <c r="E1904" s="1" t="s">
        <v>797</v>
      </c>
      <c r="F1904" s="17">
        <v>0.59583333333333299</v>
      </c>
      <c r="G1904" s="17">
        <v>0.60416666666666696</v>
      </c>
      <c r="H1904" s="17">
        <v>0.61805555555555602</v>
      </c>
      <c r="I1904" s="17">
        <f t="shared" si="586"/>
        <v>1.3888888888889062E-2</v>
      </c>
      <c r="K1904" s="1">
        <f t="shared" si="587"/>
        <v>20</v>
      </c>
      <c r="L1904" s="1">
        <v>1</v>
      </c>
    </row>
    <row r="1905" spans="1:12">
      <c r="A1905">
        <v>1896</v>
      </c>
      <c r="B1905" s="16">
        <v>43668</v>
      </c>
      <c r="C1905" t="s">
        <v>270</v>
      </c>
      <c r="D1905" s="1" t="s">
        <v>18</v>
      </c>
      <c r="E1905" s="1" t="s">
        <v>26</v>
      </c>
      <c r="F1905" s="17">
        <v>0.80208333333333304</v>
      </c>
      <c r="G1905" s="17">
        <v>0.80208333333333304</v>
      </c>
      <c r="H1905" s="17">
        <v>0.83194444444444404</v>
      </c>
      <c r="I1905" s="17">
        <f t="shared" si="586"/>
        <v>2.9861111111111005E-2</v>
      </c>
      <c r="K1905" s="1">
        <f t="shared" si="587"/>
        <v>43</v>
      </c>
      <c r="L1905" s="1">
        <v>1</v>
      </c>
    </row>
    <row r="1906" spans="1:12">
      <c r="A1906">
        <v>1897</v>
      </c>
      <c r="B1906" s="16">
        <v>43668</v>
      </c>
      <c r="C1906" t="s">
        <v>445</v>
      </c>
      <c r="D1906" s="1" t="s">
        <v>18</v>
      </c>
      <c r="E1906" s="1" t="s">
        <v>122</v>
      </c>
      <c r="F1906" s="17">
        <v>0.72916666666666696</v>
      </c>
      <c r="G1906" s="17">
        <v>0.74305555555555503</v>
      </c>
      <c r="H1906" s="17">
        <v>0.75416666666666698</v>
      </c>
      <c r="I1906" s="17">
        <f t="shared" si="586"/>
        <v>1.111111111111196E-2</v>
      </c>
      <c r="K1906" s="1">
        <f t="shared" si="587"/>
        <v>16</v>
      </c>
      <c r="L1906" s="1">
        <v>1</v>
      </c>
    </row>
    <row r="1907" spans="1:12">
      <c r="A1907">
        <v>1898</v>
      </c>
      <c r="B1907" s="16">
        <v>43668</v>
      </c>
      <c r="C1907" t="s">
        <v>587</v>
      </c>
      <c r="D1907" s="1" t="s">
        <v>18</v>
      </c>
      <c r="E1907" s="1" t="s">
        <v>21</v>
      </c>
      <c r="F1907" s="17">
        <v>0.80069444444444404</v>
      </c>
      <c r="G1907" s="17">
        <v>0.80138888888888904</v>
      </c>
      <c r="H1907" s="17">
        <v>0.82430555555555596</v>
      </c>
      <c r="I1907" s="17">
        <f t="shared" si="586"/>
        <v>2.2916666666666918E-2</v>
      </c>
      <c r="K1907" s="1">
        <f t="shared" si="587"/>
        <v>33</v>
      </c>
      <c r="L1907" s="1">
        <v>1</v>
      </c>
    </row>
    <row r="1908" spans="1:12">
      <c r="A1908">
        <v>1899</v>
      </c>
      <c r="B1908" s="16">
        <v>43668</v>
      </c>
      <c r="C1908" t="s">
        <v>607</v>
      </c>
      <c r="D1908" s="1" t="s">
        <v>18</v>
      </c>
      <c r="E1908" s="1" t="s">
        <v>26</v>
      </c>
      <c r="F1908" s="17">
        <v>0.72569444444444497</v>
      </c>
      <c r="G1908" s="17">
        <v>0.72916666666666696</v>
      </c>
      <c r="H1908" s="17">
        <v>0.74583333333333302</v>
      </c>
      <c r="I1908" s="17">
        <f t="shared" si="586"/>
        <v>1.6666666666666052E-2</v>
      </c>
      <c r="K1908" s="1">
        <f t="shared" si="587"/>
        <v>24</v>
      </c>
      <c r="L1908" s="1">
        <v>1</v>
      </c>
    </row>
    <row r="1909" spans="1:12">
      <c r="A1909">
        <v>1900</v>
      </c>
      <c r="B1909" s="16">
        <v>43668</v>
      </c>
      <c r="C1909" t="s">
        <v>963</v>
      </c>
      <c r="D1909" s="1" t="s">
        <v>18</v>
      </c>
      <c r="E1909" s="1" t="s">
        <v>318</v>
      </c>
      <c r="F1909" s="17">
        <v>0.64305555555555605</v>
      </c>
      <c r="G1909" s="17">
        <v>0.64583333333333304</v>
      </c>
      <c r="H1909" s="17">
        <v>0.67361111111111105</v>
      </c>
      <c r="I1909" s="17">
        <f t="shared" si="586"/>
        <v>2.7777777777778012E-2</v>
      </c>
      <c r="K1909" s="1">
        <f t="shared" si="587"/>
        <v>40</v>
      </c>
      <c r="L1909" s="1">
        <v>1</v>
      </c>
    </row>
    <row r="1910" spans="1:12">
      <c r="A1910">
        <v>1901</v>
      </c>
      <c r="B1910" s="16">
        <v>43668</v>
      </c>
      <c r="C1910" t="s">
        <v>837</v>
      </c>
      <c r="D1910" s="1" t="s">
        <v>18</v>
      </c>
      <c r="E1910" s="1" t="s">
        <v>122</v>
      </c>
      <c r="F1910" s="17">
        <v>0.68263888888888902</v>
      </c>
      <c r="G1910" s="17">
        <v>0.68263888888888902</v>
      </c>
      <c r="H1910" s="17">
        <v>0.68958333333333299</v>
      </c>
      <c r="I1910" s="17">
        <f t="shared" si="586"/>
        <v>6.9444444444439757E-3</v>
      </c>
      <c r="K1910" s="1">
        <f t="shared" si="587"/>
        <v>10</v>
      </c>
      <c r="L1910" s="1">
        <v>1</v>
      </c>
    </row>
    <row r="1911" spans="1:12" hidden="1">
      <c r="A1911">
        <v>1902</v>
      </c>
      <c r="B1911" s="16">
        <v>43668</v>
      </c>
      <c r="C1911" t="s">
        <v>59</v>
      </c>
      <c r="D1911" s="1" t="s">
        <v>13</v>
      </c>
      <c r="E1911" s="1" t="s">
        <v>19</v>
      </c>
      <c r="F1911" s="17">
        <v>0.71458333333333302</v>
      </c>
      <c r="G1911" s="17">
        <v>0.71458333333333302</v>
      </c>
      <c r="H1911" s="17">
        <v>0.77083333333333304</v>
      </c>
      <c r="I1911" s="17">
        <f t="shared" si="586"/>
        <v>5.6250000000000022E-2</v>
      </c>
      <c r="K1911" s="1">
        <f t="shared" si="587"/>
        <v>21</v>
      </c>
      <c r="L1911" s="1">
        <v>1</v>
      </c>
    </row>
    <row r="1912" spans="1:12" hidden="1">
      <c r="A1912">
        <v>1903</v>
      </c>
      <c r="B1912" s="16">
        <v>43668</v>
      </c>
      <c r="C1912" t="s">
        <v>355</v>
      </c>
      <c r="D1912" s="1" t="s">
        <v>13</v>
      </c>
      <c r="E1912" s="1" t="s">
        <v>26</v>
      </c>
      <c r="F1912" s="17">
        <v>0.70486111111111105</v>
      </c>
      <c r="G1912" s="17">
        <v>0.71527777777777801</v>
      </c>
      <c r="H1912" s="17">
        <v>0.74097222222222203</v>
      </c>
      <c r="I1912" s="17">
        <f t="shared" si="586"/>
        <v>2.569444444444402E-2</v>
      </c>
      <c r="K1912" s="1">
        <f t="shared" si="587"/>
        <v>37</v>
      </c>
      <c r="L1912" s="1">
        <v>1</v>
      </c>
    </row>
    <row r="1913" spans="1:12" hidden="1">
      <c r="A1913">
        <v>1904</v>
      </c>
      <c r="B1913" s="16">
        <v>43668</v>
      </c>
      <c r="C1913" t="s">
        <v>971</v>
      </c>
      <c r="D1913" s="1" t="s">
        <v>13</v>
      </c>
      <c r="E1913" s="1" t="s">
        <v>156</v>
      </c>
      <c r="F1913" s="17">
        <v>0.80625000000000002</v>
      </c>
      <c r="G1913" s="17">
        <v>0.80694444444444402</v>
      </c>
      <c r="H1913" s="17">
        <v>0.81944444444444497</v>
      </c>
      <c r="I1913" s="17">
        <f t="shared" si="586"/>
        <v>1.2500000000000955E-2</v>
      </c>
      <c r="K1913" s="1">
        <f t="shared" si="587"/>
        <v>18</v>
      </c>
      <c r="L1913" s="1">
        <v>1</v>
      </c>
    </row>
    <row r="1914" spans="1:12" hidden="1">
      <c r="A1914">
        <v>1905</v>
      </c>
      <c r="B1914" s="16">
        <v>43668</v>
      </c>
      <c r="C1914" t="s">
        <v>276</v>
      </c>
      <c r="D1914" s="1" t="s">
        <v>13</v>
      </c>
      <c r="E1914" s="1" t="s">
        <v>55</v>
      </c>
      <c r="F1914" s="17">
        <v>0.63541666666666696</v>
      </c>
      <c r="G1914" s="17">
        <v>0.63541666666666696</v>
      </c>
      <c r="H1914" s="17">
        <v>0.63819444444444395</v>
      </c>
      <c r="I1914" s="17">
        <f t="shared" si="586"/>
        <v>2.7777777777769908E-3</v>
      </c>
      <c r="K1914" s="1">
        <f t="shared" si="587"/>
        <v>4</v>
      </c>
      <c r="L1914" s="1">
        <v>1</v>
      </c>
    </row>
    <row r="1915" spans="1:12">
      <c r="A1915">
        <v>1906</v>
      </c>
      <c r="B1915" s="16">
        <v>43669</v>
      </c>
      <c r="C1915" t="s">
        <v>607</v>
      </c>
      <c r="D1915" s="1" t="s">
        <v>18</v>
      </c>
      <c r="E1915" s="1" t="s">
        <v>26</v>
      </c>
      <c r="F1915" s="17">
        <v>0.75486111111111098</v>
      </c>
      <c r="G1915" s="17">
        <v>0.77013888888888904</v>
      </c>
      <c r="H1915" s="17">
        <v>0.780555555555556</v>
      </c>
      <c r="I1915" s="17">
        <f t="shared" ref="I1915:I1919" si="588">H1915-G1915</f>
        <v>1.0416666666666963E-2</v>
      </c>
      <c r="K1915" s="1">
        <f t="shared" ref="K1915:K1919" si="589">MINUTE(I1915)</f>
        <v>15</v>
      </c>
      <c r="L1915" s="1">
        <v>1</v>
      </c>
    </row>
    <row r="1916" spans="1:12">
      <c r="A1916">
        <v>1907</v>
      </c>
      <c r="B1916" s="16">
        <v>43669</v>
      </c>
      <c r="C1916" t="s">
        <v>950</v>
      </c>
      <c r="D1916" s="1" t="s">
        <v>18</v>
      </c>
      <c r="E1916" s="1" t="s">
        <v>19</v>
      </c>
      <c r="F1916" s="17">
        <v>0.72013888888888899</v>
      </c>
      <c r="G1916" s="17">
        <v>0.75</v>
      </c>
      <c r="H1916" s="1" t="s">
        <v>442</v>
      </c>
      <c r="I1916" s="17" t="e">
        <f t="shared" si="588"/>
        <v>#VALUE!</v>
      </c>
      <c r="K1916" s="1" t="e">
        <f t="shared" si="589"/>
        <v>#VALUE!</v>
      </c>
      <c r="L1916" s="1">
        <v>1</v>
      </c>
    </row>
    <row r="1917" spans="1:12">
      <c r="A1917">
        <v>1908</v>
      </c>
      <c r="B1917" s="16">
        <v>43669</v>
      </c>
      <c r="C1917" t="s">
        <v>244</v>
      </c>
      <c r="D1917" s="1" t="s">
        <v>18</v>
      </c>
      <c r="E1917" s="1" t="s">
        <v>156</v>
      </c>
      <c r="F1917" s="17">
        <v>0.76875000000000004</v>
      </c>
      <c r="G1917" s="17">
        <v>0.77777777777777801</v>
      </c>
      <c r="H1917" s="17">
        <v>0.80138888888888904</v>
      </c>
      <c r="I1917" s="17">
        <f t="shared" si="588"/>
        <v>2.3611111111111027E-2</v>
      </c>
      <c r="K1917" s="1">
        <f t="shared" si="589"/>
        <v>34</v>
      </c>
      <c r="L1917" s="1">
        <v>1</v>
      </c>
    </row>
    <row r="1918" spans="1:12">
      <c r="A1918">
        <v>1909</v>
      </c>
      <c r="B1918" s="16">
        <v>43669</v>
      </c>
      <c r="C1918" t="s">
        <v>972</v>
      </c>
      <c r="D1918" s="1" t="s">
        <v>18</v>
      </c>
      <c r="E1918" s="1" t="s">
        <v>26</v>
      </c>
      <c r="F1918" s="17">
        <v>0.77916666666666701</v>
      </c>
      <c r="G1918" s="17">
        <v>0.82152777777777797</v>
      </c>
      <c r="H1918" s="17">
        <v>0.82430555555555596</v>
      </c>
      <c r="I1918" s="17">
        <f t="shared" si="588"/>
        <v>2.77777777777799E-3</v>
      </c>
      <c r="K1918" s="1">
        <f t="shared" si="589"/>
        <v>4</v>
      </c>
      <c r="L1918" s="1">
        <v>1</v>
      </c>
    </row>
    <row r="1919" spans="1:12">
      <c r="A1919">
        <v>1910</v>
      </c>
      <c r="B1919" s="16">
        <v>43669</v>
      </c>
      <c r="C1919" t="s">
        <v>343</v>
      </c>
      <c r="D1919" s="1" t="s">
        <v>18</v>
      </c>
      <c r="E1919" s="1" t="s">
        <v>797</v>
      </c>
      <c r="F1919" s="17">
        <v>0.71527777777777801</v>
      </c>
      <c r="G1919" s="17">
        <v>0.72083333333333299</v>
      </c>
      <c r="H1919" s="17">
        <v>0.72361111111111098</v>
      </c>
      <c r="I1919" s="17">
        <f t="shared" si="588"/>
        <v>2.77777777777799E-3</v>
      </c>
      <c r="K1919" s="1">
        <f t="shared" si="589"/>
        <v>4</v>
      </c>
      <c r="L1919" s="1">
        <v>1</v>
      </c>
    </row>
    <row r="1920" spans="1:12">
      <c r="A1920">
        <v>1911</v>
      </c>
      <c r="B1920" s="16">
        <v>43669</v>
      </c>
      <c r="C1920" t="s">
        <v>307</v>
      </c>
      <c r="D1920" s="1" t="s">
        <v>18</v>
      </c>
      <c r="E1920" s="1" t="s">
        <v>26</v>
      </c>
      <c r="F1920" s="17">
        <v>0.72222222222222199</v>
      </c>
      <c r="G1920" s="1">
        <v>17.2</v>
      </c>
      <c r="H1920" s="17">
        <v>0.74166666666666703</v>
      </c>
      <c r="I1920" s="17">
        <f t="shared" ref="I1920:I1929" si="590">H1920-G1920</f>
        <v>-16.458333333333332</v>
      </c>
      <c r="K1920" s="1" t="e">
        <f t="shared" ref="K1920:K1929" si="591">MINUTE(I1920)</f>
        <v>#NUM!</v>
      </c>
      <c r="L1920" s="1">
        <v>1</v>
      </c>
    </row>
    <row r="1921" spans="1:12">
      <c r="A1921">
        <v>1912</v>
      </c>
      <c r="B1921" s="16">
        <v>43669</v>
      </c>
      <c r="C1921" t="s">
        <v>973</v>
      </c>
      <c r="D1921" s="1" t="s">
        <v>18</v>
      </c>
      <c r="E1921" s="1" t="s">
        <v>19</v>
      </c>
      <c r="F1921" s="17">
        <v>0.66736111111111096</v>
      </c>
      <c r="G1921" s="17">
        <v>0.66805555555555596</v>
      </c>
      <c r="H1921" s="17">
        <v>0.68055555555555503</v>
      </c>
      <c r="I1921" s="17">
        <f t="shared" si="590"/>
        <v>1.2499999999999067E-2</v>
      </c>
      <c r="K1921" s="1">
        <f t="shared" si="591"/>
        <v>18</v>
      </c>
      <c r="L1921" s="1">
        <v>1</v>
      </c>
    </row>
    <row r="1922" spans="1:12" hidden="1">
      <c r="A1922">
        <v>1913</v>
      </c>
      <c r="B1922" s="16">
        <v>43669</v>
      </c>
      <c r="C1922" t="s">
        <v>974</v>
      </c>
      <c r="D1922" s="1" t="s">
        <v>13</v>
      </c>
      <c r="E1922" s="1" t="s">
        <v>156</v>
      </c>
      <c r="F1922" s="17">
        <v>0.718055555555556</v>
      </c>
      <c r="G1922" s="17">
        <v>0.718055555555556</v>
      </c>
      <c r="H1922" s="17">
        <v>0.72569444444444497</v>
      </c>
      <c r="I1922" s="17">
        <f t="shared" si="590"/>
        <v>7.6388888888889728E-3</v>
      </c>
      <c r="K1922" s="1">
        <f t="shared" si="591"/>
        <v>11</v>
      </c>
      <c r="L1922" s="1">
        <v>1</v>
      </c>
    </row>
    <row r="1923" spans="1:12" hidden="1">
      <c r="A1923">
        <v>1914</v>
      </c>
      <c r="B1923" s="16">
        <v>43669</v>
      </c>
      <c r="C1923" t="s">
        <v>596</v>
      </c>
      <c r="D1923" s="1" t="s">
        <v>13</v>
      </c>
      <c r="E1923" s="1" t="s">
        <v>21</v>
      </c>
      <c r="F1923" s="17">
        <v>0.64236111111111105</v>
      </c>
      <c r="G1923" s="17">
        <v>0.64583333333333304</v>
      </c>
      <c r="H1923" s="17">
        <v>0.65486111111111101</v>
      </c>
      <c r="I1923" s="17">
        <f t="shared" si="590"/>
        <v>9.0277777777779677E-3</v>
      </c>
      <c r="K1923" s="1">
        <f t="shared" si="591"/>
        <v>13</v>
      </c>
      <c r="L1923" s="1">
        <v>1</v>
      </c>
    </row>
    <row r="1924" spans="1:12" hidden="1">
      <c r="A1924">
        <v>1915</v>
      </c>
      <c r="B1924" s="16">
        <v>43669</v>
      </c>
      <c r="C1924" t="s">
        <v>117</v>
      </c>
      <c r="D1924" s="1" t="s">
        <v>13</v>
      </c>
      <c r="E1924" s="1" t="s">
        <v>797</v>
      </c>
      <c r="F1924" s="17">
        <v>0.53125</v>
      </c>
      <c r="G1924" s="17">
        <v>0.54513888888888895</v>
      </c>
      <c r="H1924" s="17">
        <v>0.54861111111111105</v>
      </c>
      <c r="I1924" s="17">
        <f t="shared" si="590"/>
        <v>3.4722222222220989E-3</v>
      </c>
      <c r="K1924" s="1">
        <f t="shared" si="591"/>
        <v>5</v>
      </c>
      <c r="L1924" s="1">
        <v>1</v>
      </c>
    </row>
    <row r="1925" spans="1:12" hidden="1">
      <c r="A1925">
        <v>1916</v>
      </c>
      <c r="B1925" s="16">
        <v>43669</v>
      </c>
      <c r="C1925" t="s">
        <v>200</v>
      </c>
      <c r="D1925" s="1" t="s">
        <v>13</v>
      </c>
      <c r="E1925" s="1" t="s">
        <v>26</v>
      </c>
      <c r="F1925" s="17">
        <v>0.47569444444444398</v>
      </c>
      <c r="G1925" s="17">
        <v>0.47569444444444398</v>
      </c>
      <c r="H1925" s="17">
        <v>0.50902777777777797</v>
      </c>
      <c r="I1925" s="17">
        <f t="shared" si="590"/>
        <v>3.3333333333333992E-2</v>
      </c>
      <c r="K1925" s="1">
        <f t="shared" si="591"/>
        <v>48</v>
      </c>
      <c r="L1925" s="1">
        <v>1</v>
      </c>
    </row>
    <row r="1926" spans="1:12" hidden="1">
      <c r="A1926">
        <v>1917</v>
      </c>
      <c r="B1926" s="16">
        <v>43669</v>
      </c>
      <c r="C1926" t="s">
        <v>693</v>
      </c>
      <c r="D1926" s="1" t="s">
        <v>13</v>
      </c>
      <c r="E1926" s="1" t="s">
        <v>26</v>
      </c>
      <c r="F1926" s="17">
        <v>0.45694444444444399</v>
      </c>
      <c r="G1926" s="17">
        <v>0.45694444444444399</v>
      </c>
      <c r="H1926" s="17">
        <v>0.47152777777777799</v>
      </c>
      <c r="I1926" s="17">
        <f t="shared" si="590"/>
        <v>1.4583333333334003E-2</v>
      </c>
      <c r="K1926" s="1">
        <f t="shared" si="591"/>
        <v>21</v>
      </c>
      <c r="L1926" s="1">
        <v>1</v>
      </c>
    </row>
    <row r="1927" spans="1:12" hidden="1">
      <c r="A1927">
        <v>1918</v>
      </c>
      <c r="B1927" s="16">
        <v>43669</v>
      </c>
      <c r="C1927" t="s">
        <v>975</v>
      </c>
      <c r="D1927" s="1" t="s">
        <v>106</v>
      </c>
      <c r="E1927" s="1" t="s">
        <v>55</v>
      </c>
      <c r="F1927" s="17">
        <v>0.45902777777777798</v>
      </c>
      <c r="G1927" s="17">
        <v>0.45902777777777798</v>
      </c>
      <c r="H1927" s="17">
        <v>0.46597222222222201</v>
      </c>
      <c r="I1927" s="17">
        <f t="shared" si="590"/>
        <v>6.9444444444440312E-3</v>
      </c>
      <c r="K1927" s="1">
        <f t="shared" si="591"/>
        <v>10</v>
      </c>
      <c r="L1927" s="1">
        <v>1</v>
      </c>
    </row>
    <row r="1928" spans="1:12" hidden="1">
      <c r="A1928">
        <v>1919</v>
      </c>
      <c r="B1928" s="16">
        <v>43669</v>
      </c>
      <c r="C1928" t="s">
        <v>976</v>
      </c>
      <c r="D1928" s="1" t="s">
        <v>106</v>
      </c>
      <c r="E1928" s="1" t="s">
        <v>29</v>
      </c>
      <c r="F1928" s="17">
        <v>0.46180555555555602</v>
      </c>
      <c r="G1928" s="17">
        <v>0.46180555555555602</v>
      </c>
      <c r="H1928" s="17">
        <v>0.48055555555555601</v>
      </c>
      <c r="I1928" s="17">
        <f t="shared" si="590"/>
        <v>1.8749999999999989E-2</v>
      </c>
      <c r="K1928" s="1">
        <f t="shared" si="591"/>
        <v>27</v>
      </c>
      <c r="L1928" s="1">
        <v>1</v>
      </c>
    </row>
    <row r="1929" spans="1:12" hidden="1">
      <c r="A1929">
        <v>1920</v>
      </c>
      <c r="B1929" s="16">
        <v>43669</v>
      </c>
      <c r="C1929" t="s">
        <v>977</v>
      </c>
      <c r="D1929" s="1" t="s">
        <v>106</v>
      </c>
      <c r="E1929" s="1" t="s">
        <v>122</v>
      </c>
      <c r="F1929" s="17">
        <v>0.44652777777777802</v>
      </c>
      <c r="G1929" s="17">
        <v>0.44652777777777802</v>
      </c>
      <c r="H1929" s="17">
        <v>0.453472222222222</v>
      </c>
      <c r="I1929" s="17">
        <f t="shared" si="590"/>
        <v>6.9444444444439757E-3</v>
      </c>
      <c r="K1929" s="1">
        <f t="shared" si="591"/>
        <v>10</v>
      </c>
      <c r="L1929" s="1">
        <v>1</v>
      </c>
    </row>
    <row r="1930" spans="1:12" hidden="1">
      <c r="A1930">
        <v>1921</v>
      </c>
      <c r="B1930" s="16">
        <v>43669</v>
      </c>
      <c r="C1930" t="s">
        <v>633</v>
      </c>
      <c r="D1930" s="1" t="s">
        <v>31</v>
      </c>
      <c r="E1930" s="1" t="s">
        <v>26</v>
      </c>
      <c r="F1930" s="17">
        <v>0.72013888888888899</v>
      </c>
      <c r="G1930" s="17">
        <v>0.72013888888888899</v>
      </c>
      <c r="H1930" s="1" t="s">
        <v>442</v>
      </c>
      <c r="I1930" s="17" t="e">
        <f t="shared" ref="I1930:I1934" si="592">H1930-G1930</f>
        <v>#VALUE!</v>
      </c>
      <c r="K1930" s="1" t="e">
        <f t="shared" ref="K1930:K1934" si="593">MINUTE(I1930)</f>
        <v>#VALUE!</v>
      </c>
      <c r="L1930" s="1">
        <v>1</v>
      </c>
    </row>
    <row r="1931" spans="1:12" hidden="1">
      <c r="A1931">
        <v>1922</v>
      </c>
      <c r="B1931" s="16">
        <v>43669</v>
      </c>
      <c r="C1931" t="s">
        <v>975</v>
      </c>
      <c r="D1931" s="1" t="s">
        <v>31</v>
      </c>
      <c r="E1931" s="1" t="s">
        <v>26</v>
      </c>
      <c r="F1931" s="17">
        <v>0.74652777777777801</v>
      </c>
      <c r="G1931" s="17">
        <v>0.74652777777777801</v>
      </c>
      <c r="H1931" s="17">
        <v>0.77638888888888902</v>
      </c>
      <c r="I1931" s="17">
        <f t="shared" si="592"/>
        <v>2.9861111111111005E-2</v>
      </c>
      <c r="K1931" s="1">
        <f t="shared" si="593"/>
        <v>43</v>
      </c>
      <c r="L1931" s="1">
        <v>1</v>
      </c>
    </row>
    <row r="1932" spans="1:12" hidden="1">
      <c r="A1932">
        <v>1923</v>
      </c>
      <c r="B1932" s="16">
        <v>43669</v>
      </c>
      <c r="C1932" t="s">
        <v>978</v>
      </c>
      <c r="D1932" s="1" t="s">
        <v>31</v>
      </c>
      <c r="E1932" s="1" t="s">
        <v>26</v>
      </c>
      <c r="F1932" s="17">
        <v>0.70833333333333304</v>
      </c>
      <c r="G1932" s="17">
        <v>0.71527777777777801</v>
      </c>
      <c r="H1932" s="1" t="s">
        <v>442</v>
      </c>
      <c r="I1932" s="17" t="e">
        <f t="shared" si="592"/>
        <v>#VALUE!</v>
      </c>
      <c r="K1932" s="1" t="e">
        <f t="shared" si="593"/>
        <v>#VALUE!</v>
      </c>
      <c r="L1932" s="1">
        <v>1</v>
      </c>
    </row>
    <row r="1933" spans="1:12" hidden="1">
      <c r="A1933">
        <v>1924</v>
      </c>
      <c r="B1933" s="16">
        <v>43669</v>
      </c>
      <c r="C1933" t="s">
        <v>71</v>
      </c>
      <c r="D1933" s="1" t="s">
        <v>31</v>
      </c>
      <c r="E1933" s="1" t="s">
        <v>26</v>
      </c>
      <c r="F1933" s="17">
        <v>0.70833333333333304</v>
      </c>
      <c r="G1933" s="17">
        <v>0.70833333333333304</v>
      </c>
      <c r="H1933" s="1" t="s">
        <v>442</v>
      </c>
      <c r="I1933" s="17" t="e">
        <f t="shared" si="592"/>
        <v>#VALUE!</v>
      </c>
      <c r="K1933" s="1" t="e">
        <f t="shared" si="593"/>
        <v>#VALUE!</v>
      </c>
      <c r="L1933" s="1">
        <v>1</v>
      </c>
    </row>
    <row r="1934" spans="1:12" hidden="1">
      <c r="A1934">
        <v>1925</v>
      </c>
      <c r="B1934" s="16">
        <v>43669</v>
      </c>
      <c r="C1934" t="s">
        <v>979</v>
      </c>
      <c r="D1934" s="1" t="s">
        <v>980</v>
      </c>
      <c r="E1934" s="1" t="s">
        <v>21</v>
      </c>
      <c r="F1934" s="17">
        <v>0.3125</v>
      </c>
      <c r="G1934" s="17">
        <v>0.34027777777777801</v>
      </c>
      <c r="H1934" s="17">
        <v>0.36111111111111099</v>
      </c>
      <c r="I1934" s="17">
        <f t="shared" si="592"/>
        <v>2.0833333333332982E-2</v>
      </c>
      <c r="K1934" s="1">
        <f t="shared" si="593"/>
        <v>30</v>
      </c>
      <c r="L1934" s="1">
        <v>1</v>
      </c>
    </row>
    <row r="1935" spans="1:12" hidden="1">
      <c r="A1935">
        <v>1926</v>
      </c>
      <c r="B1935" s="16">
        <v>43669</v>
      </c>
      <c r="C1935" t="s">
        <v>981</v>
      </c>
      <c r="D1935" s="1" t="s">
        <v>69</v>
      </c>
      <c r="E1935" s="1" t="s">
        <v>26</v>
      </c>
      <c r="F1935" s="17">
        <v>0.77291666666666703</v>
      </c>
      <c r="G1935" s="17">
        <v>0.77291666666666703</v>
      </c>
      <c r="H1935" s="1" t="s">
        <v>442</v>
      </c>
      <c r="I1935" s="17" t="e">
        <f t="shared" ref="I1935:I1945" si="594">H1935-G1935</f>
        <v>#VALUE!</v>
      </c>
      <c r="K1935" s="1" t="e">
        <f t="shared" ref="K1935:K1945" si="595">MINUTE(I1935)</f>
        <v>#VALUE!</v>
      </c>
      <c r="L1935" s="1">
        <v>1</v>
      </c>
    </row>
    <row r="1936" spans="1:12" hidden="1">
      <c r="A1936">
        <v>1927</v>
      </c>
      <c r="B1936" s="16">
        <v>43669</v>
      </c>
      <c r="C1936" t="s">
        <v>982</v>
      </c>
      <c r="D1936" s="1" t="s">
        <v>69</v>
      </c>
      <c r="E1936" s="1" t="s">
        <v>95</v>
      </c>
      <c r="F1936" s="17">
        <v>0.70694444444444404</v>
      </c>
      <c r="G1936" s="17">
        <v>0.70694444444444404</v>
      </c>
      <c r="H1936" s="1" t="s">
        <v>442</v>
      </c>
      <c r="I1936" s="17" t="e">
        <f t="shared" si="594"/>
        <v>#VALUE!</v>
      </c>
      <c r="K1936" s="1" t="e">
        <f t="shared" si="595"/>
        <v>#VALUE!</v>
      </c>
      <c r="L1936" s="1">
        <v>1</v>
      </c>
    </row>
    <row r="1937" spans="1:12" hidden="1">
      <c r="A1937">
        <v>1928</v>
      </c>
      <c r="B1937" s="16">
        <v>43669</v>
      </c>
      <c r="C1937" t="s">
        <v>69</v>
      </c>
      <c r="D1937" s="1" t="s">
        <v>69</v>
      </c>
      <c r="E1937" s="1" t="s">
        <v>29</v>
      </c>
      <c r="F1937" s="17">
        <v>0.78402777777777799</v>
      </c>
      <c r="G1937" s="17">
        <v>0.78402777777777799</v>
      </c>
      <c r="H1937" s="1" t="s">
        <v>442</v>
      </c>
      <c r="I1937" s="17" t="e">
        <f t="shared" si="594"/>
        <v>#VALUE!</v>
      </c>
      <c r="K1937" s="1" t="e">
        <f t="shared" si="595"/>
        <v>#VALUE!</v>
      </c>
      <c r="L1937" s="1">
        <v>1</v>
      </c>
    </row>
    <row r="1938" spans="1:12" hidden="1">
      <c r="A1938">
        <v>1929</v>
      </c>
      <c r="B1938" s="16">
        <v>43669</v>
      </c>
      <c r="C1938" t="s">
        <v>983</v>
      </c>
      <c r="D1938" s="1" t="s">
        <v>69</v>
      </c>
      <c r="E1938" s="1" t="s">
        <v>29</v>
      </c>
      <c r="F1938" s="17">
        <v>0.82013888888888897</v>
      </c>
      <c r="G1938" s="17">
        <v>0.82013888888888897</v>
      </c>
      <c r="H1938" s="1" t="s">
        <v>442</v>
      </c>
      <c r="I1938" s="17" t="e">
        <f t="shared" si="594"/>
        <v>#VALUE!</v>
      </c>
      <c r="K1938" s="1" t="e">
        <f t="shared" si="595"/>
        <v>#VALUE!</v>
      </c>
      <c r="L1938" s="1">
        <v>1</v>
      </c>
    </row>
    <row r="1939" spans="1:12" hidden="1">
      <c r="A1939">
        <v>1930</v>
      </c>
      <c r="B1939" s="16">
        <v>43669</v>
      </c>
      <c r="C1939" t="s">
        <v>200</v>
      </c>
      <c r="D1939" s="1" t="s">
        <v>69</v>
      </c>
      <c r="E1939" s="1" t="s">
        <v>122</v>
      </c>
      <c r="F1939" s="17">
        <v>0.76041666666666696</v>
      </c>
      <c r="G1939" s="17">
        <v>0.76041666666666696</v>
      </c>
      <c r="H1939" s="1" t="s">
        <v>442</v>
      </c>
      <c r="I1939" s="17" t="e">
        <f t="shared" si="594"/>
        <v>#VALUE!</v>
      </c>
      <c r="K1939" s="1" t="e">
        <f t="shared" si="595"/>
        <v>#VALUE!</v>
      </c>
      <c r="L1939" s="1">
        <v>1</v>
      </c>
    </row>
    <row r="1940" spans="1:12" hidden="1">
      <c r="A1940">
        <v>1931</v>
      </c>
      <c r="B1940" s="16">
        <v>43670</v>
      </c>
      <c r="C1940" t="s">
        <v>65</v>
      </c>
      <c r="D1940" s="1" t="s">
        <v>31</v>
      </c>
      <c r="E1940" s="1" t="s">
        <v>26</v>
      </c>
      <c r="F1940" s="17" t="s">
        <v>442</v>
      </c>
      <c r="G1940" s="17" t="s">
        <v>442</v>
      </c>
      <c r="H1940" s="17" t="s">
        <v>442</v>
      </c>
      <c r="I1940" s="17" t="e">
        <f t="shared" si="594"/>
        <v>#VALUE!</v>
      </c>
      <c r="K1940" s="1" t="e">
        <f t="shared" si="595"/>
        <v>#VALUE!</v>
      </c>
      <c r="L1940" s="1">
        <v>1</v>
      </c>
    </row>
    <row r="1941" spans="1:12" hidden="1">
      <c r="A1941">
        <v>1932</v>
      </c>
      <c r="B1941" s="16">
        <v>43670</v>
      </c>
      <c r="C1941" t="s">
        <v>47</v>
      </c>
      <c r="D1941" s="1" t="s">
        <v>31</v>
      </c>
      <c r="E1941" s="1" t="s">
        <v>26</v>
      </c>
      <c r="F1941" s="17" t="s">
        <v>442</v>
      </c>
      <c r="G1941" s="17" t="s">
        <v>442</v>
      </c>
      <c r="H1941" s="17" t="s">
        <v>442</v>
      </c>
      <c r="I1941" s="17" t="e">
        <f t="shared" si="594"/>
        <v>#VALUE!</v>
      </c>
      <c r="K1941" s="1" t="e">
        <f t="shared" si="595"/>
        <v>#VALUE!</v>
      </c>
      <c r="L1941" s="1">
        <v>1</v>
      </c>
    </row>
    <row r="1942" spans="1:12" hidden="1">
      <c r="A1942">
        <v>1933</v>
      </c>
      <c r="B1942" s="16">
        <v>43670</v>
      </c>
      <c r="C1942" t="s">
        <v>30</v>
      </c>
      <c r="D1942" s="1" t="s">
        <v>31</v>
      </c>
      <c r="E1942" s="1" t="s">
        <v>26</v>
      </c>
      <c r="F1942" s="17" t="s">
        <v>442</v>
      </c>
      <c r="G1942" s="17" t="s">
        <v>442</v>
      </c>
      <c r="H1942" s="17" t="s">
        <v>442</v>
      </c>
      <c r="I1942" s="17" t="e">
        <f t="shared" si="594"/>
        <v>#VALUE!</v>
      </c>
      <c r="K1942" s="1" t="e">
        <f t="shared" si="595"/>
        <v>#VALUE!</v>
      </c>
      <c r="L1942" s="1">
        <v>1</v>
      </c>
    </row>
    <row r="1943" spans="1:12" hidden="1">
      <c r="A1943">
        <v>1934</v>
      </c>
      <c r="B1943" s="16">
        <v>43670</v>
      </c>
      <c r="C1943" t="s">
        <v>65</v>
      </c>
      <c r="D1943" s="1" t="s">
        <v>31</v>
      </c>
      <c r="E1943" s="1" t="s">
        <v>26</v>
      </c>
      <c r="F1943" s="17" t="s">
        <v>442</v>
      </c>
      <c r="G1943" s="17" t="s">
        <v>442</v>
      </c>
      <c r="H1943" s="17" t="s">
        <v>442</v>
      </c>
      <c r="I1943" s="17" t="e">
        <f t="shared" si="594"/>
        <v>#VALUE!</v>
      </c>
      <c r="K1943" s="1" t="e">
        <f t="shared" si="595"/>
        <v>#VALUE!</v>
      </c>
      <c r="L1943" s="1">
        <v>1</v>
      </c>
    </row>
    <row r="1944" spans="1:12" hidden="1">
      <c r="A1944">
        <v>1935</v>
      </c>
      <c r="B1944" s="16">
        <v>43670</v>
      </c>
      <c r="C1944" t="s">
        <v>687</v>
      </c>
      <c r="D1944" s="1" t="s">
        <v>31</v>
      </c>
      <c r="E1944" s="1" t="s">
        <v>26</v>
      </c>
      <c r="F1944" s="17" t="s">
        <v>442</v>
      </c>
      <c r="G1944" s="17" t="s">
        <v>442</v>
      </c>
      <c r="H1944" s="17" t="s">
        <v>442</v>
      </c>
      <c r="I1944" s="17" t="e">
        <f t="shared" si="594"/>
        <v>#VALUE!</v>
      </c>
      <c r="K1944" s="1" t="e">
        <f t="shared" si="595"/>
        <v>#VALUE!</v>
      </c>
      <c r="L1944" s="1">
        <v>1</v>
      </c>
    </row>
    <row r="1945" spans="1:12" hidden="1">
      <c r="A1945">
        <v>1936</v>
      </c>
      <c r="B1945" s="16">
        <v>43670</v>
      </c>
      <c r="C1945" t="s">
        <v>984</v>
      </c>
      <c r="D1945" s="1" t="s">
        <v>31</v>
      </c>
      <c r="E1945" s="1" t="s">
        <v>26</v>
      </c>
      <c r="F1945" s="17" t="s">
        <v>442</v>
      </c>
      <c r="G1945" s="17" t="s">
        <v>442</v>
      </c>
      <c r="H1945" s="17" t="s">
        <v>442</v>
      </c>
      <c r="I1945" s="17" t="e">
        <f t="shared" si="594"/>
        <v>#VALUE!</v>
      </c>
      <c r="K1945" s="1" t="e">
        <f t="shared" si="595"/>
        <v>#VALUE!</v>
      </c>
      <c r="L1945" s="1">
        <v>1</v>
      </c>
    </row>
    <row r="1946" spans="1:12" hidden="1">
      <c r="A1946">
        <v>1937</v>
      </c>
      <c r="B1946" s="16">
        <v>43670</v>
      </c>
      <c r="C1946" t="s">
        <v>985</v>
      </c>
      <c r="D1946" s="1" t="s">
        <v>28</v>
      </c>
      <c r="E1946" s="1" t="s">
        <v>29</v>
      </c>
      <c r="F1946" s="17">
        <v>0.52777777777777801</v>
      </c>
      <c r="G1946" s="17">
        <v>0.52777777777777801</v>
      </c>
      <c r="H1946" s="17">
        <v>0.53819444444444398</v>
      </c>
      <c r="I1946" s="17">
        <f t="shared" ref="I1946:I1955" si="596">H1946-G1946</f>
        <v>1.0416666666665964E-2</v>
      </c>
      <c r="K1946" s="1">
        <f t="shared" ref="K1946:K1955" si="597">MINUTE(I1946)</f>
        <v>15</v>
      </c>
      <c r="L1946" s="1">
        <v>1</v>
      </c>
    </row>
    <row r="1947" spans="1:12" hidden="1">
      <c r="A1947">
        <v>1938</v>
      </c>
      <c r="B1947" s="16">
        <v>43670</v>
      </c>
      <c r="C1947" t="s">
        <v>200</v>
      </c>
      <c r="D1947" s="1" t="s">
        <v>28</v>
      </c>
      <c r="E1947" s="1" t="s">
        <v>302</v>
      </c>
      <c r="F1947" s="17">
        <v>0.48125000000000001</v>
      </c>
      <c r="G1947" s="17">
        <v>0.48125000000000001</v>
      </c>
      <c r="H1947" s="1" t="s">
        <v>442</v>
      </c>
      <c r="I1947" s="17" t="e">
        <f t="shared" si="596"/>
        <v>#VALUE!</v>
      </c>
      <c r="K1947" s="1" t="e">
        <f t="shared" si="597"/>
        <v>#VALUE!</v>
      </c>
      <c r="L1947" s="1">
        <v>1</v>
      </c>
    </row>
    <row r="1948" spans="1:12" hidden="1">
      <c r="A1948">
        <v>1939</v>
      </c>
      <c r="B1948" s="16">
        <v>43670</v>
      </c>
      <c r="C1948" t="s">
        <v>986</v>
      </c>
      <c r="D1948" s="1" t="s">
        <v>28</v>
      </c>
      <c r="E1948" s="1" t="s">
        <v>318</v>
      </c>
      <c r="F1948" s="17">
        <v>0.57777777777777795</v>
      </c>
      <c r="G1948" s="17">
        <v>0.57777777777777795</v>
      </c>
      <c r="H1948" s="17">
        <v>0.59722222222222199</v>
      </c>
      <c r="I1948" s="17">
        <f t="shared" si="596"/>
        <v>1.9444444444444042E-2</v>
      </c>
      <c r="K1948" s="1">
        <f t="shared" si="597"/>
        <v>28</v>
      </c>
      <c r="L1948" s="1">
        <v>1</v>
      </c>
    </row>
    <row r="1949" spans="1:12" hidden="1">
      <c r="A1949">
        <v>1940</v>
      </c>
      <c r="B1949" s="16">
        <v>43670</v>
      </c>
      <c r="C1949" t="s">
        <v>977</v>
      </c>
      <c r="D1949" s="1" t="s">
        <v>106</v>
      </c>
      <c r="E1949" s="1" t="s">
        <v>29</v>
      </c>
      <c r="F1949" s="17">
        <v>0.47222222222222199</v>
      </c>
      <c r="G1949" s="17">
        <v>0.48611111111111099</v>
      </c>
      <c r="H1949" s="17">
        <v>0.48958333333333298</v>
      </c>
      <c r="I1949" s="17">
        <f t="shared" si="596"/>
        <v>3.4722222222219878E-3</v>
      </c>
      <c r="K1949" s="1">
        <f t="shared" si="597"/>
        <v>5</v>
      </c>
      <c r="L1949" s="1">
        <v>1</v>
      </c>
    </row>
    <row r="1950" spans="1:12" hidden="1">
      <c r="A1950">
        <v>1941</v>
      </c>
      <c r="B1950" s="16">
        <v>43670</v>
      </c>
      <c r="C1950" t="s">
        <v>866</v>
      </c>
      <c r="D1950" s="1" t="s">
        <v>106</v>
      </c>
      <c r="E1950" s="1" t="s">
        <v>29</v>
      </c>
      <c r="F1950" s="17">
        <v>0.54513888888888895</v>
      </c>
      <c r="G1950" s="17">
        <v>0.54513888888888895</v>
      </c>
      <c r="H1950" s="17">
        <v>0.56597222222222199</v>
      </c>
      <c r="I1950" s="17">
        <f t="shared" si="596"/>
        <v>2.0833333333333037E-2</v>
      </c>
      <c r="K1950" s="1">
        <f t="shared" si="597"/>
        <v>30</v>
      </c>
      <c r="L1950" s="1">
        <v>1</v>
      </c>
    </row>
    <row r="1951" spans="1:12" hidden="1">
      <c r="A1951">
        <v>1942</v>
      </c>
      <c r="B1951" s="16">
        <v>43670</v>
      </c>
      <c r="C1951" t="s">
        <v>516</v>
      </c>
      <c r="D1951" s="1" t="s">
        <v>106</v>
      </c>
      <c r="E1951" s="1" t="s">
        <v>19</v>
      </c>
      <c r="F1951" s="17">
        <v>0.51041666666666696</v>
      </c>
      <c r="G1951" s="17">
        <v>0.51249999999999996</v>
      </c>
      <c r="H1951" s="17">
        <v>0.52777777777777801</v>
      </c>
      <c r="I1951" s="17">
        <f t="shared" si="596"/>
        <v>1.5277777777778057E-2</v>
      </c>
      <c r="K1951" s="1">
        <f t="shared" si="597"/>
        <v>22</v>
      </c>
      <c r="L1951" s="1">
        <v>1</v>
      </c>
    </row>
    <row r="1952" spans="1:12" hidden="1">
      <c r="A1952">
        <v>1943</v>
      </c>
      <c r="B1952" s="16">
        <v>43670</v>
      </c>
      <c r="C1952" t="s">
        <v>987</v>
      </c>
      <c r="D1952" s="1" t="s">
        <v>106</v>
      </c>
      <c r="E1952" s="1" t="s">
        <v>26</v>
      </c>
      <c r="F1952" s="17">
        <v>0.484027777777778</v>
      </c>
      <c r="G1952" s="17">
        <v>0.48958333333333298</v>
      </c>
      <c r="H1952" s="17">
        <v>0.50833333333333297</v>
      </c>
      <c r="I1952" s="17">
        <f t="shared" si="596"/>
        <v>1.8749999999999989E-2</v>
      </c>
      <c r="K1952" s="1">
        <f t="shared" si="597"/>
        <v>27</v>
      </c>
      <c r="L1952" s="1">
        <v>1</v>
      </c>
    </row>
    <row r="1953" spans="1:12">
      <c r="A1953">
        <v>1944</v>
      </c>
      <c r="B1953" s="16">
        <v>43670</v>
      </c>
      <c r="C1953" t="s">
        <v>46</v>
      </c>
      <c r="D1953" s="1" t="s">
        <v>18</v>
      </c>
      <c r="E1953" s="1" t="s">
        <v>797</v>
      </c>
      <c r="F1953" s="17">
        <v>0.82083333333333297</v>
      </c>
      <c r="G1953" s="17">
        <v>0.82638888888888895</v>
      </c>
      <c r="H1953" s="17">
        <v>0.83680555555555503</v>
      </c>
      <c r="I1953" s="17">
        <f t="shared" si="596"/>
        <v>1.0416666666666075E-2</v>
      </c>
      <c r="K1953" s="1">
        <f t="shared" si="597"/>
        <v>15</v>
      </c>
      <c r="L1953" s="1">
        <v>1</v>
      </c>
    </row>
    <row r="1954" spans="1:12">
      <c r="A1954">
        <v>1945</v>
      </c>
      <c r="B1954" s="16">
        <v>43670</v>
      </c>
      <c r="C1954" t="s">
        <v>101</v>
      </c>
      <c r="D1954" s="1" t="s">
        <v>18</v>
      </c>
      <c r="E1954" s="1" t="s">
        <v>797</v>
      </c>
      <c r="F1954" s="17">
        <v>0.67361111111111105</v>
      </c>
      <c r="G1954" s="17">
        <v>0.67708333333333304</v>
      </c>
      <c r="H1954" s="17">
        <v>0.70486111111111105</v>
      </c>
      <c r="I1954" s="17">
        <f t="shared" si="596"/>
        <v>2.7777777777778012E-2</v>
      </c>
      <c r="K1954" s="1">
        <f t="shared" si="597"/>
        <v>40</v>
      </c>
      <c r="L1954" s="1">
        <v>1</v>
      </c>
    </row>
    <row r="1955" spans="1:12">
      <c r="A1955">
        <v>1946</v>
      </c>
      <c r="B1955" s="16">
        <v>43670</v>
      </c>
      <c r="C1955" t="s">
        <v>988</v>
      </c>
      <c r="D1955" s="1" t="s">
        <v>18</v>
      </c>
      <c r="E1955" s="1" t="s">
        <v>29</v>
      </c>
      <c r="F1955" s="17">
        <v>0.71180555555555503</v>
      </c>
      <c r="G1955" s="17">
        <v>0.71527777777777801</v>
      </c>
      <c r="H1955" s="17">
        <v>0.72430555555555598</v>
      </c>
      <c r="I1955" s="17">
        <f t="shared" si="596"/>
        <v>9.0277777777779677E-3</v>
      </c>
      <c r="K1955" s="1">
        <f t="shared" si="597"/>
        <v>13</v>
      </c>
      <c r="L1955" s="1">
        <v>1</v>
      </c>
    </row>
    <row r="1956" spans="1:12" hidden="1">
      <c r="A1956">
        <v>1947</v>
      </c>
      <c r="B1956" s="16">
        <v>43670</v>
      </c>
      <c r="C1956" t="s">
        <v>989</v>
      </c>
      <c r="D1956" s="1" t="s">
        <v>13</v>
      </c>
      <c r="E1956" s="1" t="s">
        <v>29</v>
      </c>
      <c r="F1956" s="17">
        <v>0.60763888888888895</v>
      </c>
      <c r="G1956" s="17">
        <v>0.60833333333333295</v>
      </c>
      <c r="H1956" s="17">
        <v>0.61458333333333304</v>
      </c>
      <c r="I1956" s="17">
        <f t="shared" ref="I1956:I1958" si="598">H1956-G1956</f>
        <v>6.2500000000000888E-3</v>
      </c>
      <c r="K1956" s="1">
        <f t="shared" ref="K1956:K1958" si="599">MINUTE(I1956)</f>
        <v>9</v>
      </c>
      <c r="L1956" s="1">
        <v>1</v>
      </c>
    </row>
    <row r="1957" spans="1:12" hidden="1">
      <c r="A1957">
        <v>1948</v>
      </c>
      <c r="B1957" s="16">
        <v>43670</v>
      </c>
      <c r="C1957" t="s">
        <v>71</v>
      </c>
      <c r="D1957" s="1" t="s">
        <v>13</v>
      </c>
      <c r="E1957" s="1" t="s">
        <v>302</v>
      </c>
      <c r="F1957" s="17">
        <v>0.62291666666666701</v>
      </c>
      <c r="G1957" s="17">
        <v>0.62291666666666701</v>
      </c>
      <c r="H1957" s="17">
        <v>0.63055555555555598</v>
      </c>
      <c r="I1957" s="17">
        <f t="shared" si="598"/>
        <v>7.6388888888889728E-3</v>
      </c>
      <c r="K1957" s="1">
        <f t="shared" si="599"/>
        <v>11</v>
      </c>
      <c r="L1957" s="1">
        <v>1</v>
      </c>
    </row>
    <row r="1958" spans="1:12" hidden="1">
      <c r="A1958">
        <v>1949</v>
      </c>
      <c r="B1958" s="16">
        <v>43670</v>
      </c>
      <c r="C1958" t="s">
        <v>957</v>
      </c>
      <c r="D1958" s="1" t="s">
        <v>13</v>
      </c>
      <c r="E1958" s="1" t="s">
        <v>897</v>
      </c>
      <c r="F1958" s="17">
        <v>0.78472222222222199</v>
      </c>
      <c r="G1958" s="17">
        <v>0.78472222222222199</v>
      </c>
      <c r="H1958" s="17">
        <v>0.83125000000000004</v>
      </c>
      <c r="I1958" s="17">
        <f t="shared" si="598"/>
        <v>4.6527777777778057E-2</v>
      </c>
      <c r="K1958" s="1">
        <f t="shared" si="599"/>
        <v>7</v>
      </c>
      <c r="L1958" s="1">
        <v>1</v>
      </c>
    </row>
    <row r="1959" spans="1:12" hidden="1">
      <c r="A1959">
        <v>1950</v>
      </c>
      <c r="B1959" s="16">
        <v>43670</v>
      </c>
      <c r="C1959" t="s">
        <v>990</v>
      </c>
      <c r="D1959" s="1" t="s">
        <v>13</v>
      </c>
      <c r="E1959" s="1" t="s">
        <v>29</v>
      </c>
      <c r="F1959" s="17">
        <v>0.67638888888888904</v>
      </c>
      <c r="G1959" s="17">
        <v>0.68055555555555503</v>
      </c>
      <c r="H1959" s="1" t="s">
        <v>442</v>
      </c>
      <c r="I1959" s="17" t="e">
        <f t="shared" ref="I1959:I1964" si="600">H1959-G1959</f>
        <v>#VALUE!</v>
      </c>
      <c r="K1959" s="1" t="e">
        <f t="shared" ref="K1959:K1964" si="601">MINUTE(I1959)</f>
        <v>#VALUE!</v>
      </c>
      <c r="L1959" s="1">
        <v>1</v>
      </c>
    </row>
    <row r="1960" spans="1:12" hidden="1">
      <c r="A1960">
        <v>1951</v>
      </c>
      <c r="B1960" s="16">
        <v>43670</v>
      </c>
      <c r="C1960" t="s">
        <v>991</v>
      </c>
      <c r="D1960" s="1" t="s">
        <v>69</v>
      </c>
      <c r="E1960" s="1" t="s">
        <v>318</v>
      </c>
      <c r="F1960" s="17">
        <v>0.8125</v>
      </c>
      <c r="G1960" s="17">
        <v>0.8125</v>
      </c>
      <c r="H1960" s="1" t="s">
        <v>442</v>
      </c>
      <c r="I1960" s="17" t="e">
        <f t="shared" si="600"/>
        <v>#VALUE!</v>
      </c>
      <c r="K1960" s="1" t="e">
        <f t="shared" si="601"/>
        <v>#VALUE!</v>
      </c>
      <c r="L1960" s="1">
        <v>1</v>
      </c>
    </row>
    <row r="1961" spans="1:12" hidden="1">
      <c r="A1961">
        <v>1952</v>
      </c>
      <c r="B1961" s="16">
        <v>43671</v>
      </c>
      <c r="C1961" t="s">
        <v>992</v>
      </c>
      <c r="D1961" s="1" t="s">
        <v>38</v>
      </c>
      <c r="E1961" s="1" t="s">
        <v>19</v>
      </c>
      <c r="F1961" s="17">
        <v>0.38750000000000001</v>
      </c>
      <c r="G1961" s="17">
        <v>0.38888888888888901</v>
      </c>
      <c r="H1961" s="17">
        <v>0.39791666666666697</v>
      </c>
      <c r="I1961" s="17">
        <f t="shared" si="600"/>
        <v>9.0277777777779677E-3</v>
      </c>
      <c r="K1961" s="1">
        <f t="shared" si="601"/>
        <v>13</v>
      </c>
      <c r="L1961" s="1">
        <v>1</v>
      </c>
    </row>
    <row r="1962" spans="1:12" ht="15.75" hidden="1" customHeight="1">
      <c r="A1962">
        <v>1953</v>
      </c>
      <c r="B1962" s="16">
        <v>43671</v>
      </c>
      <c r="C1962" t="s">
        <v>993</v>
      </c>
      <c r="D1962" s="1" t="s">
        <v>38</v>
      </c>
      <c r="E1962" s="1" t="s">
        <v>29</v>
      </c>
      <c r="F1962" s="17">
        <v>0.40902777777777799</v>
      </c>
      <c r="G1962" s="17">
        <v>0.42708333333333298</v>
      </c>
      <c r="H1962" s="17">
        <v>0.44097222222222199</v>
      </c>
      <c r="I1962" s="17">
        <f t="shared" si="600"/>
        <v>1.3888888888889006E-2</v>
      </c>
      <c r="K1962" s="1">
        <f t="shared" si="601"/>
        <v>20</v>
      </c>
      <c r="L1962" s="1">
        <v>1</v>
      </c>
    </row>
    <row r="1963" spans="1:12" hidden="1">
      <c r="A1963">
        <v>1954</v>
      </c>
      <c r="B1963" s="16">
        <v>43671</v>
      </c>
      <c r="C1963" t="s">
        <v>892</v>
      </c>
      <c r="D1963" s="1" t="s">
        <v>38</v>
      </c>
      <c r="E1963" s="1" t="s">
        <v>21</v>
      </c>
      <c r="F1963" s="17">
        <v>0.44097222222222199</v>
      </c>
      <c r="G1963" s="17">
        <v>0.44097222222222199</v>
      </c>
      <c r="H1963" s="17">
        <v>0.45694444444444399</v>
      </c>
      <c r="I1963" s="17">
        <f t="shared" si="600"/>
        <v>1.5972222222221999E-2</v>
      </c>
      <c r="K1963" s="1">
        <f t="shared" si="601"/>
        <v>23</v>
      </c>
      <c r="L1963" s="1">
        <v>1</v>
      </c>
    </row>
    <row r="1964" spans="1:12" hidden="1">
      <c r="A1964">
        <v>1955</v>
      </c>
      <c r="B1964" s="16">
        <v>43671</v>
      </c>
      <c r="C1964" t="s">
        <v>178</v>
      </c>
      <c r="D1964" s="1" t="s">
        <v>38</v>
      </c>
      <c r="E1964" s="1" t="s">
        <v>26</v>
      </c>
      <c r="F1964" s="17">
        <v>0.44861111111111102</v>
      </c>
      <c r="G1964" s="17">
        <v>0.46041666666666697</v>
      </c>
      <c r="H1964" s="17">
        <v>0.49583333333333302</v>
      </c>
      <c r="I1964" s="17">
        <f t="shared" si="600"/>
        <v>3.5416666666666041E-2</v>
      </c>
      <c r="K1964" s="1">
        <f t="shared" si="601"/>
        <v>51</v>
      </c>
      <c r="L1964" s="1">
        <v>1</v>
      </c>
    </row>
    <row r="1965" spans="1:12" hidden="1">
      <c r="A1965">
        <v>1956</v>
      </c>
      <c r="B1965" s="16">
        <v>43671</v>
      </c>
      <c r="C1965" t="s">
        <v>610</v>
      </c>
      <c r="D1965" s="1" t="s">
        <v>106</v>
      </c>
      <c r="E1965" s="1" t="s">
        <v>19</v>
      </c>
      <c r="F1965" s="17">
        <v>0.389583333333333</v>
      </c>
      <c r="G1965" s="17">
        <v>0.389583333333333</v>
      </c>
      <c r="H1965" s="17">
        <v>0.39722222222222198</v>
      </c>
      <c r="I1965" s="17">
        <f t="shared" ref="I1965:I1971" si="602">H1965-G1965</f>
        <v>7.6388888888889728E-3</v>
      </c>
      <c r="K1965" s="1">
        <f t="shared" ref="K1965:K1971" si="603">MINUTE(I1965)</f>
        <v>11</v>
      </c>
      <c r="L1965" s="1">
        <v>1</v>
      </c>
    </row>
    <row r="1966" spans="1:12" hidden="1">
      <c r="A1966">
        <v>1957</v>
      </c>
      <c r="B1966" s="16">
        <v>43671</v>
      </c>
      <c r="C1966" t="s">
        <v>411</v>
      </c>
      <c r="D1966" s="1" t="s">
        <v>106</v>
      </c>
      <c r="E1966" s="1" t="s">
        <v>213</v>
      </c>
      <c r="F1966" s="17">
        <v>0.47986111111111102</v>
      </c>
      <c r="G1966" s="17">
        <v>0.47986111111111102</v>
      </c>
      <c r="H1966" s="17">
        <v>0.48680555555555599</v>
      </c>
      <c r="I1966" s="17">
        <f t="shared" si="602"/>
        <v>6.9444444444449749E-3</v>
      </c>
      <c r="K1966" s="1">
        <f t="shared" si="603"/>
        <v>10</v>
      </c>
      <c r="L1966" s="1">
        <v>1</v>
      </c>
    </row>
    <row r="1967" spans="1:12" hidden="1">
      <c r="A1967">
        <v>1958</v>
      </c>
      <c r="B1967" s="16">
        <v>43671</v>
      </c>
      <c r="C1967" t="s">
        <v>994</v>
      </c>
      <c r="D1967" s="1" t="s">
        <v>106</v>
      </c>
      <c r="E1967" s="1" t="s">
        <v>26</v>
      </c>
      <c r="F1967" s="17">
        <v>0.41666666666666702</v>
      </c>
      <c r="G1967" s="17">
        <v>0.43541666666666701</v>
      </c>
      <c r="H1967" s="17">
        <v>0.46527777777777801</v>
      </c>
      <c r="I1967" s="17">
        <f t="shared" si="602"/>
        <v>2.9861111111111005E-2</v>
      </c>
      <c r="K1967" s="1">
        <f t="shared" si="603"/>
        <v>43</v>
      </c>
      <c r="L1967" s="1">
        <v>1</v>
      </c>
    </row>
    <row r="1968" spans="1:12">
      <c r="A1968">
        <v>1959</v>
      </c>
      <c r="B1968" s="16">
        <v>43671</v>
      </c>
      <c r="C1968" t="s">
        <v>995</v>
      </c>
      <c r="D1968" s="1" t="s">
        <v>18</v>
      </c>
      <c r="E1968" s="1" t="s">
        <v>19</v>
      </c>
      <c r="F1968" s="17" t="s">
        <v>996</v>
      </c>
      <c r="G1968" s="17">
        <v>0.35486111111111102</v>
      </c>
      <c r="H1968" s="17">
        <v>0.36666666666666697</v>
      </c>
      <c r="I1968" s="17">
        <f t="shared" si="602"/>
        <v>1.1805555555555958E-2</v>
      </c>
      <c r="K1968" s="1">
        <f t="shared" si="603"/>
        <v>17</v>
      </c>
      <c r="L1968" s="1">
        <v>1</v>
      </c>
    </row>
    <row r="1969" spans="1:12">
      <c r="A1969">
        <v>1960</v>
      </c>
      <c r="B1969" s="16">
        <v>43671</v>
      </c>
      <c r="C1969" t="s">
        <v>564</v>
      </c>
      <c r="D1969" s="1" t="s">
        <v>18</v>
      </c>
      <c r="E1969" s="1" t="s">
        <v>19</v>
      </c>
      <c r="F1969" s="17">
        <v>0.8125</v>
      </c>
      <c r="G1969" s="17">
        <v>0.81597222222222199</v>
      </c>
      <c r="H1969" s="17">
        <v>0.83333333333333304</v>
      </c>
      <c r="I1969" s="17">
        <f t="shared" si="602"/>
        <v>1.7361111111111049E-2</v>
      </c>
      <c r="K1969" s="1">
        <f t="shared" si="603"/>
        <v>25</v>
      </c>
      <c r="L1969" s="1">
        <v>1</v>
      </c>
    </row>
    <row r="1970" spans="1:12">
      <c r="A1970">
        <v>1961</v>
      </c>
      <c r="B1970" s="16">
        <v>43671</v>
      </c>
      <c r="C1970" t="s">
        <v>950</v>
      </c>
      <c r="D1970" s="1" t="s">
        <v>18</v>
      </c>
      <c r="E1970" s="1" t="s">
        <v>19</v>
      </c>
      <c r="F1970" s="17">
        <v>0.77430555555555503</v>
      </c>
      <c r="G1970" s="17">
        <v>0.77569444444444402</v>
      </c>
      <c r="H1970" s="17">
        <v>0.78263888888888899</v>
      </c>
      <c r="I1970" s="17">
        <f t="shared" si="602"/>
        <v>6.9444444444449749E-3</v>
      </c>
      <c r="K1970" s="1">
        <f t="shared" si="603"/>
        <v>10</v>
      </c>
      <c r="L1970" s="1">
        <v>1</v>
      </c>
    </row>
    <row r="1971" spans="1:12">
      <c r="A1971">
        <v>1962</v>
      </c>
      <c r="B1971" s="16">
        <v>43671</v>
      </c>
      <c r="C1971" t="s">
        <v>270</v>
      </c>
      <c r="D1971" s="1" t="s">
        <v>18</v>
      </c>
      <c r="E1971" s="1" t="s">
        <v>29</v>
      </c>
      <c r="F1971" s="17">
        <v>0.70486111111111105</v>
      </c>
      <c r="G1971" s="17">
        <v>0.70694444444444404</v>
      </c>
      <c r="H1971" s="17">
        <v>0.71527777777777801</v>
      </c>
      <c r="I1971" s="17">
        <f t="shared" si="602"/>
        <v>8.3333333333339699E-3</v>
      </c>
      <c r="K1971" s="1">
        <f t="shared" si="603"/>
        <v>12</v>
      </c>
      <c r="L1971" s="1">
        <v>1</v>
      </c>
    </row>
    <row r="1972" spans="1:12" hidden="1">
      <c r="A1972">
        <v>1963</v>
      </c>
      <c r="B1972" s="16">
        <v>43671</v>
      </c>
      <c r="C1972" t="s">
        <v>997</v>
      </c>
      <c r="D1972" s="1" t="s">
        <v>13</v>
      </c>
      <c r="E1972" s="1" t="s">
        <v>21</v>
      </c>
      <c r="F1972" s="17">
        <v>0.67500000000000004</v>
      </c>
      <c r="G1972" s="17">
        <v>0.67708333333333304</v>
      </c>
      <c r="H1972" s="17">
        <v>0.68541666666666701</v>
      </c>
      <c r="I1972" s="17">
        <f t="shared" ref="I1972" si="604">H1972-G1972</f>
        <v>8.3333333333339699E-3</v>
      </c>
      <c r="K1972" s="1">
        <f t="shared" ref="K1972" si="605">MINUTE(I1972)</f>
        <v>12</v>
      </c>
      <c r="L1972" s="1">
        <v>1</v>
      </c>
    </row>
    <row r="1973" spans="1:12" hidden="1">
      <c r="A1973">
        <v>1964</v>
      </c>
      <c r="B1973" s="16">
        <v>43671</v>
      </c>
      <c r="C1973" t="s">
        <v>65</v>
      </c>
      <c r="D1973" s="1" t="s">
        <v>31</v>
      </c>
      <c r="E1973" s="1" t="s">
        <v>26</v>
      </c>
      <c r="F1973" s="17">
        <v>0.73958333333333304</v>
      </c>
      <c r="G1973" s="17">
        <v>0.73958333333333304</v>
      </c>
      <c r="H1973" s="1" t="s">
        <v>442</v>
      </c>
      <c r="I1973" s="17" t="e">
        <f t="shared" ref="I1973:I1989" si="606">H1973-G1973</f>
        <v>#VALUE!</v>
      </c>
      <c r="K1973" s="1" t="e">
        <f t="shared" ref="K1973:K1989" si="607">MINUTE(I1973)</f>
        <v>#VALUE!</v>
      </c>
      <c r="L1973" s="1">
        <v>1</v>
      </c>
    </row>
    <row r="1974" spans="1:12" hidden="1">
      <c r="A1974">
        <v>1965</v>
      </c>
      <c r="B1974" s="16">
        <v>43672</v>
      </c>
      <c r="C1974" t="s">
        <v>69</v>
      </c>
      <c r="D1974" s="1" t="s">
        <v>13</v>
      </c>
      <c r="E1974" s="1" t="s">
        <v>302</v>
      </c>
      <c r="F1974" s="17">
        <v>0.82847222222222205</v>
      </c>
      <c r="G1974" s="17">
        <v>0.83958333333333302</v>
      </c>
      <c r="H1974" s="17">
        <v>0.86180555555555605</v>
      </c>
      <c r="I1974" s="17">
        <f t="shared" si="606"/>
        <v>2.2222222222223031E-2</v>
      </c>
      <c r="K1974" s="1">
        <f t="shared" si="607"/>
        <v>32</v>
      </c>
      <c r="L1974" s="1">
        <v>1</v>
      </c>
    </row>
    <row r="1975" spans="1:12" hidden="1">
      <c r="A1975">
        <v>1966</v>
      </c>
      <c r="B1975" s="16">
        <v>43672</v>
      </c>
      <c r="C1975" t="s">
        <v>917</v>
      </c>
      <c r="D1975" s="1" t="s">
        <v>13</v>
      </c>
      <c r="E1975" s="1" t="s">
        <v>26</v>
      </c>
      <c r="F1975" s="17">
        <v>0.71527777777777801</v>
      </c>
      <c r="G1975" s="17">
        <v>0.73472222222222205</v>
      </c>
      <c r="H1975" s="17">
        <v>0.76388888888888895</v>
      </c>
      <c r="I1975" s="17">
        <f t="shared" si="606"/>
        <v>2.9166666666666896E-2</v>
      </c>
      <c r="K1975" s="1">
        <f t="shared" si="607"/>
        <v>42</v>
      </c>
      <c r="L1975" s="1">
        <v>1</v>
      </c>
    </row>
    <row r="1976" spans="1:12" hidden="1">
      <c r="A1976">
        <v>1967</v>
      </c>
      <c r="B1976" s="16">
        <v>43672</v>
      </c>
      <c r="C1976" t="s">
        <v>786</v>
      </c>
      <c r="D1976" s="1" t="s">
        <v>13</v>
      </c>
      <c r="E1976" s="1" t="s">
        <v>29</v>
      </c>
      <c r="F1976" s="17">
        <v>0.60069444444444398</v>
      </c>
      <c r="G1976" s="17">
        <v>0.60416666666666696</v>
      </c>
      <c r="H1976" s="17">
        <v>0.62152777777777801</v>
      </c>
      <c r="I1976" s="17">
        <f t="shared" si="606"/>
        <v>1.7361111111111049E-2</v>
      </c>
      <c r="K1976" s="1">
        <f t="shared" si="607"/>
        <v>25</v>
      </c>
      <c r="L1976" s="1">
        <v>1</v>
      </c>
    </row>
    <row r="1977" spans="1:12" hidden="1">
      <c r="A1977">
        <v>1968</v>
      </c>
      <c r="B1977" s="16">
        <v>43672</v>
      </c>
      <c r="C1977" t="s">
        <v>42</v>
      </c>
      <c r="D1977" s="1" t="s">
        <v>13</v>
      </c>
      <c r="E1977" s="1" t="s">
        <v>29</v>
      </c>
      <c r="F1977" s="17">
        <v>0.59791666666666698</v>
      </c>
      <c r="G1977" s="17">
        <v>0.60069444444444398</v>
      </c>
      <c r="H1977" s="17">
        <v>0.62083333333333302</v>
      </c>
      <c r="I1977" s="17">
        <f t="shared" si="606"/>
        <v>2.0138888888889039E-2</v>
      </c>
      <c r="K1977" s="1">
        <f t="shared" si="607"/>
        <v>29</v>
      </c>
      <c r="L1977" s="1">
        <v>1</v>
      </c>
    </row>
    <row r="1978" spans="1:12" hidden="1">
      <c r="A1978">
        <v>1969</v>
      </c>
      <c r="B1978" s="16">
        <v>43672</v>
      </c>
      <c r="C1978" t="s">
        <v>998</v>
      </c>
      <c r="D1978" s="1" t="s">
        <v>13</v>
      </c>
      <c r="E1978" s="1" t="s">
        <v>55</v>
      </c>
      <c r="F1978" s="17">
        <v>0.72916666666666696</v>
      </c>
      <c r="G1978" s="17">
        <v>0.73611111111111105</v>
      </c>
      <c r="H1978" s="17">
        <v>0.74097222222222203</v>
      </c>
      <c r="I1978" s="17">
        <f t="shared" si="606"/>
        <v>4.8611111111109828E-3</v>
      </c>
      <c r="K1978" s="1">
        <f t="shared" si="607"/>
        <v>7</v>
      </c>
      <c r="L1978" s="1">
        <v>1</v>
      </c>
    </row>
    <row r="1979" spans="1:12" hidden="1">
      <c r="A1979">
        <v>1970</v>
      </c>
      <c r="B1979" s="16">
        <v>43672</v>
      </c>
      <c r="C1979" t="s">
        <v>456</v>
      </c>
      <c r="D1979" s="1" t="s">
        <v>106</v>
      </c>
      <c r="E1979" s="1" t="s">
        <v>26</v>
      </c>
      <c r="F1979" s="17">
        <v>0.57430555555555596</v>
      </c>
      <c r="G1979" s="17">
        <v>0.57430555555555596</v>
      </c>
      <c r="H1979" s="17">
        <v>0.60694444444444395</v>
      </c>
      <c r="I1979" s="17">
        <f t="shared" si="606"/>
        <v>3.2638888888887996E-2</v>
      </c>
      <c r="K1979" s="1">
        <f t="shared" si="607"/>
        <v>47</v>
      </c>
      <c r="L1979" s="1">
        <v>1</v>
      </c>
    </row>
    <row r="1980" spans="1:12" hidden="1">
      <c r="A1980">
        <v>1971</v>
      </c>
      <c r="B1980" s="16">
        <v>43672</v>
      </c>
      <c r="C1980" t="s">
        <v>999</v>
      </c>
      <c r="D1980" s="1" t="s">
        <v>106</v>
      </c>
      <c r="E1980" s="1" t="s">
        <v>26</v>
      </c>
      <c r="F1980" s="17">
        <v>0.44236111111111098</v>
      </c>
      <c r="G1980" s="17">
        <v>0.44236111111111098</v>
      </c>
      <c r="H1980" s="17">
        <v>0.47916666666666702</v>
      </c>
      <c r="I1980" s="17">
        <f t="shared" si="606"/>
        <v>3.6805555555556035E-2</v>
      </c>
      <c r="K1980" s="1">
        <f t="shared" si="607"/>
        <v>53</v>
      </c>
      <c r="L1980" s="1">
        <v>1</v>
      </c>
    </row>
    <row r="1981" spans="1:12" hidden="1">
      <c r="A1981">
        <v>1972</v>
      </c>
      <c r="B1981" s="16">
        <v>43672</v>
      </c>
      <c r="C1981" t="s">
        <v>71</v>
      </c>
      <c r="D1981" s="1" t="s">
        <v>106</v>
      </c>
      <c r="E1981" s="1" t="s">
        <v>29</v>
      </c>
      <c r="F1981" s="17">
        <v>0.71250000000000002</v>
      </c>
      <c r="G1981" s="17">
        <v>0.71250000000000002</v>
      </c>
      <c r="H1981" s="17">
        <v>0.72152777777777799</v>
      </c>
      <c r="I1981" s="17">
        <f t="shared" si="606"/>
        <v>9.0277777777779677E-3</v>
      </c>
      <c r="K1981" s="1">
        <f t="shared" si="607"/>
        <v>13</v>
      </c>
      <c r="L1981" s="1">
        <v>1</v>
      </c>
    </row>
    <row r="1982" spans="1:12" hidden="1">
      <c r="A1982">
        <v>1973</v>
      </c>
      <c r="B1982" s="16">
        <v>43672</v>
      </c>
      <c r="C1982" t="s">
        <v>149</v>
      </c>
      <c r="D1982" s="1" t="s">
        <v>106</v>
      </c>
      <c r="E1982" s="1" t="s">
        <v>21</v>
      </c>
      <c r="F1982" s="17">
        <v>0.82916666666666705</v>
      </c>
      <c r="G1982" s="17">
        <v>0.82916666666666705</v>
      </c>
      <c r="H1982" s="17">
        <v>0.83819444444444402</v>
      </c>
      <c r="I1982" s="17">
        <f t="shared" si="606"/>
        <v>9.0277777777769685E-3</v>
      </c>
      <c r="K1982" s="1">
        <f t="shared" si="607"/>
        <v>13</v>
      </c>
      <c r="L1982" s="1">
        <v>1</v>
      </c>
    </row>
    <row r="1983" spans="1:12">
      <c r="A1983">
        <v>1974</v>
      </c>
      <c r="B1983" s="16">
        <v>43672</v>
      </c>
      <c r="C1983" t="s">
        <v>69</v>
      </c>
      <c r="D1983" s="1" t="s">
        <v>18</v>
      </c>
      <c r="E1983" s="1" t="s">
        <v>421</v>
      </c>
      <c r="F1983" s="17">
        <v>0.51249999999999996</v>
      </c>
      <c r="G1983" s="17">
        <v>0.51388888888888895</v>
      </c>
      <c r="H1983" s="17">
        <v>0.55486111111111103</v>
      </c>
      <c r="I1983" s="17">
        <f t="shared" si="606"/>
        <v>4.0972222222222077E-2</v>
      </c>
      <c r="K1983" s="1">
        <f t="shared" si="607"/>
        <v>59</v>
      </c>
      <c r="L1983" s="1">
        <v>1</v>
      </c>
    </row>
    <row r="1984" spans="1:12">
      <c r="A1984">
        <v>1975</v>
      </c>
      <c r="B1984" s="16">
        <v>43672</v>
      </c>
      <c r="C1984" t="s">
        <v>951</v>
      </c>
      <c r="D1984" s="1" t="s">
        <v>18</v>
      </c>
      <c r="E1984" s="1" t="s">
        <v>58</v>
      </c>
      <c r="F1984" s="17">
        <v>0.43958333333333299</v>
      </c>
      <c r="G1984" s="17">
        <v>0.44097222222222199</v>
      </c>
      <c r="H1984" s="17">
        <v>0.45138888888888901</v>
      </c>
      <c r="I1984" s="17">
        <f t="shared" si="606"/>
        <v>1.0416666666667018E-2</v>
      </c>
      <c r="K1984" s="1">
        <f t="shared" si="607"/>
        <v>15</v>
      </c>
      <c r="L1984" s="1">
        <v>1</v>
      </c>
    </row>
    <row r="1985" spans="1:12">
      <c r="A1985">
        <v>1976</v>
      </c>
      <c r="B1985" s="16">
        <v>43672</v>
      </c>
      <c r="C1985" t="s">
        <v>1000</v>
      </c>
      <c r="D1985" s="1" t="s">
        <v>18</v>
      </c>
      <c r="E1985" s="1" t="s">
        <v>421</v>
      </c>
      <c r="F1985" s="17">
        <v>0.391666666666667</v>
      </c>
      <c r="G1985" s="17">
        <v>0.39305555555555599</v>
      </c>
      <c r="H1985" s="17">
        <v>0.40625</v>
      </c>
      <c r="I1985" s="17">
        <f t="shared" si="606"/>
        <v>1.3194444444444009E-2</v>
      </c>
      <c r="K1985" s="1">
        <f t="shared" si="607"/>
        <v>19</v>
      </c>
      <c r="L1985" s="1">
        <v>1</v>
      </c>
    </row>
    <row r="1986" spans="1:12" hidden="1">
      <c r="A1986">
        <v>1977</v>
      </c>
      <c r="B1986" s="16">
        <v>43672</v>
      </c>
      <c r="C1986" t="s">
        <v>756</v>
      </c>
      <c r="D1986" s="1" t="s">
        <v>31</v>
      </c>
      <c r="E1986" s="1" t="s">
        <v>26</v>
      </c>
      <c r="F1986" s="17">
        <v>0.71180555555555503</v>
      </c>
      <c r="G1986" s="17">
        <v>0.71180555555555503</v>
      </c>
      <c r="H1986" s="17">
        <v>0.72916666666666696</v>
      </c>
      <c r="I1986" s="17">
        <f t="shared" si="606"/>
        <v>1.7361111111111938E-2</v>
      </c>
      <c r="K1986" s="1">
        <f t="shared" si="607"/>
        <v>25</v>
      </c>
      <c r="L1986" s="1">
        <v>1</v>
      </c>
    </row>
    <row r="1987" spans="1:12" hidden="1">
      <c r="A1987">
        <v>1978</v>
      </c>
      <c r="B1987" s="16">
        <v>43672</v>
      </c>
      <c r="C1987" t="s">
        <v>71</v>
      </c>
      <c r="D1987" s="1" t="s">
        <v>31</v>
      </c>
      <c r="E1987" s="1" t="s">
        <v>26</v>
      </c>
      <c r="F1987" s="17">
        <v>0.72916666666666696</v>
      </c>
      <c r="G1987" s="17">
        <v>0.72916666666666696</v>
      </c>
      <c r="H1987" s="17">
        <v>0.75</v>
      </c>
      <c r="I1987" s="17">
        <f t="shared" si="606"/>
        <v>2.0833333333333037E-2</v>
      </c>
      <c r="K1987" s="1">
        <f t="shared" si="607"/>
        <v>30</v>
      </c>
      <c r="L1987" s="1">
        <v>1</v>
      </c>
    </row>
    <row r="1988" spans="1:12" hidden="1">
      <c r="A1988">
        <v>1979</v>
      </c>
      <c r="B1988" s="16">
        <v>43672</v>
      </c>
      <c r="C1988" t="s">
        <v>687</v>
      </c>
      <c r="D1988" s="1" t="s">
        <v>31</v>
      </c>
      <c r="E1988" s="1" t="s">
        <v>26</v>
      </c>
      <c r="F1988" s="17">
        <v>0.84513888888888899</v>
      </c>
      <c r="G1988" s="17">
        <v>0.84513888888888899</v>
      </c>
      <c r="H1988" s="17">
        <v>0.85347222222222197</v>
      </c>
      <c r="I1988" s="17">
        <f t="shared" si="606"/>
        <v>8.3333333333329707E-3</v>
      </c>
      <c r="K1988" s="1">
        <f t="shared" si="607"/>
        <v>12</v>
      </c>
      <c r="L1988" s="1">
        <v>1</v>
      </c>
    </row>
    <row r="1989" spans="1:12" hidden="1">
      <c r="A1989">
        <v>1980</v>
      </c>
      <c r="B1989" s="16">
        <v>43672</v>
      </c>
      <c r="C1989" t="s">
        <v>47</v>
      </c>
      <c r="D1989" s="1" t="s">
        <v>31</v>
      </c>
      <c r="E1989" s="1" t="s">
        <v>26</v>
      </c>
      <c r="F1989" s="17">
        <v>0.85347222222222197</v>
      </c>
      <c r="G1989" s="17">
        <v>0.85347222222222197</v>
      </c>
      <c r="H1989" s="17">
        <v>0.86805555555555503</v>
      </c>
      <c r="I1989" s="17">
        <f t="shared" si="606"/>
        <v>1.4583333333333059E-2</v>
      </c>
      <c r="K1989" s="1">
        <f t="shared" si="607"/>
        <v>21</v>
      </c>
      <c r="L1989" s="1">
        <v>1</v>
      </c>
    </row>
    <row r="1990" spans="1:12" hidden="1">
      <c r="A1990">
        <v>1981</v>
      </c>
      <c r="B1990" s="16">
        <v>43673</v>
      </c>
      <c r="C1990" t="s">
        <v>193</v>
      </c>
      <c r="D1990" s="1" t="s">
        <v>13</v>
      </c>
      <c r="E1990" s="1" t="s">
        <v>26</v>
      </c>
      <c r="F1990" s="17">
        <v>0.87152777777777801</v>
      </c>
      <c r="G1990" s="17">
        <v>0.87847222222222199</v>
      </c>
      <c r="H1990" s="17">
        <v>0.90833333333333299</v>
      </c>
      <c r="I1990" s="17">
        <f t="shared" ref="I1990:I2007" si="608">H1990-G1990</f>
        <v>2.9861111111111005E-2</v>
      </c>
      <c r="K1990" s="1">
        <f t="shared" ref="K1990:K2007" si="609">MINUTE(I1990)</f>
        <v>43</v>
      </c>
      <c r="L1990" s="1">
        <v>1</v>
      </c>
    </row>
    <row r="1991" spans="1:12" hidden="1">
      <c r="A1991">
        <v>1982</v>
      </c>
      <c r="B1991" s="16">
        <v>43673</v>
      </c>
      <c r="C1991" t="s">
        <v>65</v>
      </c>
      <c r="D1991" s="1" t="s">
        <v>106</v>
      </c>
      <c r="E1991" s="1" t="s">
        <v>26</v>
      </c>
      <c r="F1991" s="17">
        <v>0.51736111111111105</v>
      </c>
      <c r="G1991" s="17">
        <v>0.51736111111111105</v>
      </c>
      <c r="H1991" s="17">
        <v>0.53472222222222199</v>
      </c>
      <c r="I1991" s="17">
        <f t="shared" si="608"/>
        <v>1.7361111111110938E-2</v>
      </c>
      <c r="K1991" s="1">
        <f t="shared" si="609"/>
        <v>25</v>
      </c>
      <c r="L1991" s="1">
        <v>1</v>
      </c>
    </row>
    <row r="1992" spans="1:12" hidden="1">
      <c r="A1992">
        <v>1983</v>
      </c>
      <c r="B1992" s="16">
        <v>43673</v>
      </c>
      <c r="C1992" t="s">
        <v>71</v>
      </c>
      <c r="D1992" s="1" t="s">
        <v>106</v>
      </c>
      <c r="E1992" s="1" t="s">
        <v>29</v>
      </c>
      <c r="F1992" s="17">
        <v>0.54236111111111096</v>
      </c>
      <c r="G1992" s="17">
        <v>0.54236111111111096</v>
      </c>
      <c r="H1992" s="17">
        <v>0.55208333333333304</v>
      </c>
      <c r="I1992" s="17">
        <f t="shared" si="608"/>
        <v>9.7222222222220767E-3</v>
      </c>
      <c r="K1992" s="1">
        <f t="shared" si="609"/>
        <v>14</v>
      </c>
      <c r="L1992" s="1">
        <v>1</v>
      </c>
    </row>
    <row r="1993" spans="1:12" hidden="1">
      <c r="A1993">
        <v>1984</v>
      </c>
      <c r="B1993" s="16">
        <v>43673</v>
      </c>
      <c r="C1993" t="s">
        <v>178</v>
      </c>
      <c r="D1993" s="1" t="s">
        <v>106</v>
      </c>
      <c r="E1993" s="1" t="s">
        <v>302</v>
      </c>
      <c r="F1993" s="17">
        <v>0.44652777777777802</v>
      </c>
      <c r="G1993" s="17">
        <v>0.44652777777777802</v>
      </c>
      <c r="H1993" s="17">
        <v>0.452777777777778</v>
      </c>
      <c r="I1993" s="17">
        <f t="shared" si="608"/>
        <v>6.2499999999999778E-3</v>
      </c>
      <c r="K1993" s="1">
        <f t="shared" si="609"/>
        <v>9</v>
      </c>
      <c r="L1993" s="1">
        <v>1</v>
      </c>
    </row>
    <row r="1994" spans="1:12" hidden="1">
      <c r="A1994">
        <v>1985</v>
      </c>
      <c r="B1994" s="16">
        <v>43673</v>
      </c>
      <c r="C1994" t="s">
        <v>343</v>
      </c>
      <c r="D1994" s="1" t="s">
        <v>106</v>
      </c>
      <c r="E1994" s="1" t="s">
        <v>318</v>
      </c>
      <c r="F1994" s="17">
        <v>0.33680555555555602</v>
      </c>
      <c r="G1994" s="17">
        <v>0.33680555555555602</v>
      </c>
      <c r="H1994" s="17">
        <v>0.34375</v>
      </c>
      <c r="I1994" s="17">
        <f t="shared" si="608"/>
        <v>6.9444444444439757E-3</v>
      </c>
      <c r="K1994" s="1">
        <f t="shared" si="609"/>
        <v>10</v>
      </c>
      <c r="L1994" s="1">
        <v>1</v>
      </c>
    </row>
    <row r="1995" spans="1:12" hidden="1">
      <c r="A1995">
        <v>1986</v>
      </c>
      <c r="B1995" s="16">
        <v>43673</v>
      </c>
      <c r="C1995" t="s">
        <v>200</v>
      </c>
      <c r="D1995" s="1" t="s">
        <v>106</v>
      </c>
      <c r="E1995" s="1" t="s">
        <v>19</v>
      </c>
      <c r="F1995" s="17">
        <v>0.56805555555555598</v>
      </c>
      <c r="G1995" s="17">
        <v>0.56805555555555598</v>
      </c>
      <c r="H1995" s="17">
        <v>0.57083333333333297</v>
      </c>
      <c r="I1995" s="17">
        <f t="shared" si="608"/>
        <v>2.7777777777769908E-3</v>
      </c>
      <c r="K1995" s="1">
        <f t="shared" si="609"/>
        <v>4</v>
      </c>
      <c r="L1995" s="1">
        <v>1</v>
      </c>
    </row>
    <row r="1996" spans="1:12" hidden="1">
      <c r="A1996">
        <v>1987</v>
      </c>
      <c r="B1996" s="16">
        <v>43673</v>
      </c>
      <c r="C1996" t="s">
        <v>926</v>
      </c>
      <c r="D1996" s="1" t="s">
        <v>106</v>
      </c>
      <c r="E1996" s="1" t="s">
        <v>21</v>
      </c>
      <c r="F1996" s="17">
        <v>0.42430555555555599</v>
      </c>
      <c r="G1996" s="17">
        <v>0.42430555555555599</v>
      </c>
      <c r="H1996" s="17">
        <v>0.43263888888888902</v>
      </c>
      <c r="I1996" s="17">
        <f t="shared" si="608"/>
        <v>8.3333333333330262E-3</v>
      </c>
      <c r="K1996" s="1">
        <f t="shared" si="609"/>
        <v>12</v>
      </c>
      <c r="L1996" s="1">
        <v>1</v>
      </c>
    </row>
    <row r="1997" spans="1:12" hidden="1">
      <c r="A1997">
        <v>1988</v>
      </c>
      <c r="B1997" s="16">
        <v>43673</v>
      </c>
      <c r="C1997" t="s">
        <v>1001</v>
      </c>
      <c r="D1997" s="1" t="s">
        <v>76</v>
      </c>
      <c r="E1997" s="1" t="s">
        <v>26</v>
      </c>
      <c r="F1997" s="17">
        <v>0.89305555555555605</v>
      </c>
      <c r="G1997" s="17">
        <v>0.89305555555555605</v>
      </c>
      <c r="H1997" s="17">
        <v>0.90277777777777801</v>
      </c>
      <c r="I1997" s="17">
        <f t="shared" si="608"/>
        <v>9.7222222222219656E-3</v>
      </c>
      <c r="K1997" s="1">
        <f t="shared" si="609"/>
        <v>14</v>
      </c>
      <c r="L1997" s="1">
        <v>1</v>
      </c>
    </row>
    <row r="1998" spans="1:12" hidden="1">
      <c r="A1998">
        <v>1989</v>
      </c>
      <c r="B1998" s="16">
        <v>43673</v>
      </c>
      <c r="C1998" t="s">
        <v>1002</v>
      </c>
      <c r="D1998" s="1" t="s">
        <v>76</v>
      </c>
      <c r="E1998" s="1" t="s">
        <v>26</v>
      </c>
      <c r="F1998" s="17">
        <v>0.45833333333333298</v>
      </c>
      <c r="G1998" s="17">
        <v>0.45833333333333298</v>
      </c>
      <c r="H1998" s="17">
        <v>0.47916666666666702</v>
      </c>
      <c r="I1998" s="17">
        <f t="shared" si="608"/>
        <v>2.0833333333334036E-2</v>
      </c>
      <c r="K1998" s="1">
        <f t="shared" si="609"/>
        <v>30</v>
      </c>
      <c r="L1998" s="1">
        <v>1</v>
      </c>
    </row>
    <row r="1999" spans="1:12" hidden="1">
      <c r="A1999">
        <v>1990</v>
      </c>
      <c r="B1999" s="16">
        <v>43673</v>
      </c>
      <c r="C1999" t="s">
        <v>663</v>
      </c>
      <c r="D1999" s="1" t="s">
        <v>80</v>
      </c>
      <c r="E1999" s="1" t="s">
        <v>81</v>
      </c>
      <c r="F1999" s="17">
        <v>0.69722222222222197</v>
      </c>
      <c r="G1999" s="17">
        <v>0.70138888888888895</v>
      </c>
      <c r="H1999" s="17">
        <v>0.71875</v>
      </c>
      <c r="I1999" s="17">
        <f t="shared" si="608"/>
        <v>1.7361111111111049E-2</v>
      </c>
      <c r="K1999" s="1">
        <f t="shared" si="609"/>
        <v>25</v>
      </c>
      <c r="L1999" s="1">
        <v>1</v>
      </c>
    </row>
    <row r="2000" spans="1:12" hidden="1">
      <c r="A2000">
        <v>1991</v>
      </c>
      <c r="B2000" s="16">
        <v>43673</v>
      </c>
      <c r="C2000" t="s">
        <v>127</v>
      </c>
      <c r="D2000" s="1" t="s">
        <v>80</v>
      </c>
      <c r="E2000" s="1" t="s">
        <v>19</v>
      </c>
      <c r="F2000" s="17">
        <v>0.35208333333333303</v>
      </c>
      <c r="G2000" s="17">
        <v>0.35208333333333303</v>
      </c>
      <c r="H2000" s="17">
        <v>0.38194444444444398</v>
      </c>
      <c r="I2000" s="17">
        <f t="shared" si="608"/>
        <v>2.986111111111095E-2</v>
      </c>
      <c r="K2000" s="1">
        <f t="shared" si="609"/>
        <v>43</v>
      </c>
      <c r="L2000" s="1">
        <v>1</v>
      </c>
    </row>
    <row r="2001" spans="1:12" hidden="1">
      <c r="A2001">
        <v>1992</v>
      </c>
      <c r="B2001" s="16">
        <v>43673</v>
      </c>
      <c r="C2001" t="s">
        <v>1003</v>
      </c>
      <c r="D2001" s="1" t="s">
        <v>13</v>
      </c>
      <c r="E2001" s="1" t="s">
        <v>19</v>
      </c>
      <c r="F2001" s="17">
        <v>0.77083333333333304</v>
      </c>
      <c r="G2001" s="17">
        <v>0.77083333333333304</v>
      </c>
      <c r="H2001" s="17">
        <v>0.78402777777777799</v>
      </c>
      <c r="I2001" s="17">
        <f t="shared" si="608"/>
        <v>1.3194444444444953E-2</v>
      </c>
      <c r="K2001" s="1">
        <f t="shared" si="609"/>
        <v>19</v>
      </c>
      <c r="L2001" s="1">
        <v>1</v>
      </c>
    </row>
    <row r="2002" spans="1:12" hidden="1">
      <c r="A2002">
        <v>1993</v>
      </c>
      <c r="B2002" s="16">
        <v>43673</v>
      </c>
      <c r="C2002" t="s">
        <v>1004</v>
      </c>
      <c r="D2002" s="1" t="s">
        <v>13</v>
      </c>
      <c r="E2002" s="1" t="s">
        <v>797</v>
      </c>
      <c r="F2002" s="17">
        <v>0.85555555555555596</v>
      </c>
      <c r="G2002" s="17">
        <v>0.85555555555555596</v>
      </c>
      <c r="H2002" s="17">
        <v>0.87847222222222199</v>
      </c>
      <c r="I2002" s="17">
        <f t="shared" si="608"/>
        <v>2.291666666666603E-2</v>
      </c>
      <c r="K2002" s="1">
        <f t="shared" si="609"/>
        <v>33</v>
      </c>
      <c r="L2002" s="1">
        <v>1</v>
      </c>
    </row>
    <row r="2003" spans="1:12" hidden="1">
      <c r="A2003">
        <v>1994</v>
      </c>
      <c r="B2003" s="16">
        <v>43673</v>
      </c>
      <c r="C2003" t="s">
        <v>1005</v>
      </c>
      <c r="D2003" s="1" t="s">
        <v>69</v>
      </c>
      <c r="E2003" s="1" t="s">
        <v>29</v>
      </c>
      <c r="F2003" s="17">
        <v>0.53263888888888899</v>
      </c>
      <c r="G2003" s="17">
        <v>0.53263888888888899</v>
      </c>
      <c r="H2003" s="1" t="s">
        <v>442</v>
      </c>
      <c r="I2003" s="17" t="e">
        <f t="shared" si="608"/>
        <v>#VALUE!</v>
      </c>
      <c r="K2003" s="1" t="e">
        <f t="shared" si="609"/>
        <v>#VALUE!</v>
      </c>
      <c r="L2003" s="1">
        <v>1</v>
      </c>
    </row>
    <row r="2004" spans="1:12" hidden="1">
      <c r="A2004">
        <v>1995</v>
      </c>
      <c r="B2004" s="16">
        <v>43673</v>
      </c>
      <c r="C2004" t="s">
        <v>1006</v>
      </c>
      <c r="D2004" s="1" t="s">
        <v>69</v>
      </c>
      <c r="E2004" s="1" t="s">
        <v>29</v>
      </c>
      <c r="F2004" s="17">
        <v>0.54027777777777797</v>
      </c>
      <c r="G2004" s="17">
        <v>0.54027777777777797</v>
      </c>
      <c r="H2004" s="1" t="s">
        <v>442</v>
      </c>
      <c r="I2004" s="17" t="e">
        <f t="shared" si="608"/>
        <v>#VALUE!</v>
      </c>
      <c r="K2004" s="1" t="e">
        <f t="shared" si="609"/>
        <v>#VALUE!</v>
      </c>
      <c r="L2004" s="1">
        <v>1</v>
      </c>
    </row>
    <row r="2005" spans="1:12" hidden="1">
      <c r="A2005">
        <v>1996</v>
      </c>
      <c r="B2005" s="16">
        <v>43673</v>
      </c>
      <c r="C2005" t="s">
        <v>313</v>
      </c>
      <c r="D2005" s="1" t="s">
        <v>69</v>
      </c>
      <c r="E2005" s="1" t="s">
        <v>21</v>
      </c>
      <c r="F2005" s="17">
        <v>0.50347222222222199</v>
      </c>
      <c r="G2005" s="17">
        <v>0.50347222222222199</v>
      </c>
      <c r="H2005" s="1" t="s">
        <v>442</v>
      </c>
      <c r="I2005" s="17" t="e">
        <f t="shared" si="608"/>
        <v>#VALUE!</v>
      </c>
      <c r="K2005" s="1" t="e">
        <f t="shared" si="609"/>
        <v>#VALUE!</v>
      </c>
      <c r="L2005" s="1">
        <v>1</v>
      </c>
    </row>
    <row r="2006" spans="1:12" hidden="1">
      <c r="A2006">
        <v>1997</v>
      </c>
      <c r="B2006" s="16">
        <v>43673</v>
      </c>
      <c r="C2006" t="s">
        <v>1004</v>
      </c>
      <c r="D2006" s="1" t="s">
        <v>69</v>
      </c>
      <c r="E2006" s="1" t="s">
        <v>45</v>
      </c>
      <c r="F2006" s="17">
        <v>0.52708333333333302</v>
      </c>
      <c r="G2006" s="17">
        <v>0.52708333333333302</v>
      </c>
      <c r="H2006" s="1" t="s">
        <v>442</v>
      </c>
      <c r="I2006" s="17" t="e">
        <f t="shared" si="608"/>
        <v>#VALUE!</v>
      </c>
      <c r="K2006" s="1" t="e">
        <f t="shared" si="609"/>
        <v>#VALUE!</v>
      </c>
      <c r="L2006" s="1">
        <v>1</v>
      </c>
    </row>
    <row r="2007" spans="1:12" hidden="1">
      <c r="A2007">
        <v>1998</v>
      </c>
      <c r="B2007" s="16">
        <v>43673</v>
      </c>
      <c r="C2007" t="s">
        <v>498</v>
      </c>
      <c r="D2007" s="1" t="s">
        <v>69</v>
      </c>
      <c r="E2007" s="1" t="s">
        <v>26</v>
      </c>
      <c r="F2007" s="17">
        <v>0.46527777777777801</v>
      </c>
      <c r="G2007" s="17">
        <v>0.46527777777777801</v>
      </c>
      <c r="H2007" s="1" t="s">
        <v>442</v>
      </c>
      <c r="I2007" s="17" t="e">
        <f t="shared" si="608"/>
        <v>#VALUE!</v>
      </c>
      <c r="K2007" s="1" t="e">
        <f t="shared" si="609"/>
        <v>#VALUE!</v>
      </c>
      <c r="L2007" s="1">
        <v>1</v>
      </c>
    </row>
    <row r="2008" spans="1:12" hidden="1">
      <c r="A2008">
        <v>1999</v>
      </c>
      <c r="B2008" s="16">
        <v>43674</v>
      </c>
      <c r="C2008" t="s">
        <v>460</v>
      </c>
      <c r="D2008" s="1" t="s">
        <v>80</v>
      </c>
      <c r="E2008" s="1" t="s">
        <v>26</v>
      </c>
      <c r="F2008" s="17">
        <v>0.72361111111111098</v>
      </c>
      <c r="G2008" s="17">
        <v>0.72916666666666696</v>
      </c>
      <c r="H2008" s="17">
        <v>0.76180555555555596</v>
      </c>
      <c r="I2008" s="17">
        <f t="shared" ref="I2008:I2027" si="610">H2008-G2008</f>
        <v>3.2638888888888995E-2</v>
      </c>
      <c r="K2008" s="1">
        <f t="shared" ref="K2008:K2027" si="611">MINUTE(I2008)</f>
        <v>47</v>
      </c>
      <c r="L2008" s="1">
        <v>1</v>
      </c>
    </row>
    <row r="2009" spans="1:12">
      <c r="A2009">
        <v>2000</v>
      </c>
      <c r="B2009" s="16">
        <v>43674</v>
      </c>
      <c r="C2009" t="s">
        <v>12</v>
      </c>
      <c r="D2009" s="1" t="s">
        <v>18</v>
      </c>
      <c r="E2009" s="1" t="s">
        <v>26</v>
      </c>
      <c r="F2009" s="17">
        <v>0.75972222222222197</v>
      </c>
      <c r="G2009" s="17">
        <v>0.76111111111111096</v>
      </c>
      <c r="H2009" s="17">
        <v>0.78333333333333299</v>
      </c>
      <c r="I2009" s="17">
        <f t="shared" si="610"/>
        <v>2.2222222222222032E-2</v>
      </c>
      <c r="K2009" s="1">
        <f t="shared" si="611"/>
        <v>32</v>
      </c>
      <c r="L2009" s="1">
        <v>1</v>
      </c>
    </row>
    <row r="2010" spans="1:12">
      <c r="A2010">
        <v>2001</v>
      </c>
      <c r="B2010" s="16">
        <v>43674</v>
      </c>
      <c r="C2010" t="s">
        <v>1007</v>
      </c>
      <c r="D2010" s="1" t="s">
        <v>18</v>
      </c>
      <c r="E2010" s="1" t="s">
        <v>19</v>
      </c>
      <c r="F2010" s="17">
        <v>0.57986111111111105</v>
      </c>
      <c r="G2010" s="17">
        <v>0.58125000000000004</v>
      </c>
      <c r="H2010" s="17">
        <v>0.58333333333333304</v>
      </c>
      <c r="I2010" s="17">
        <f t="shared" si="610"/>
        <v>2.0833333333329929E-3</v>
      </c>
      <c r="K2010" s="1">
        <f t="shared" si="611"/>
        <v>3</v>
      </c>
      <c r="L2010" s="1">
        <v>1</v>
      </c>
    </row>
    <row r="2011" spans="1:12">
      <c r="A2011">
        <v>2002</v>
      </c>
      <c r="B2011" s="16">
        <v>43674</v>
      </c>
      <c r="C2011" t="s">
        <v>1008</v>
      </c>
      <c r="D2011" s="1" t="s">
        <v>18</v>
      </c>
      <c r="E2011" s="1" t="s">
        <v>19</v>
      </c>
      <c r="F2011" s="17">
        <v>0.41875000000000001</v>
      </c>
      <c r="G2011" s="17">
        <v>0.421527777777778</v>
      </c>
      <c r="H2011" s="17">
        <v>0.43611111111111101</v>
      </c>
      <c r="I2011" s="17">
        <f t="shared" si="610"/>
        <v>1.4583333333333004E-2</v>
      </c>
      <c r="K2011" s="1">
        <f t="shared" si="611"/>
        <v>21</v>
      </c>
      <c r="L2011" s="1">
        <v>1</v>
      </c>
    </row>
    <row r="2012" spans="1:12" hidden="1">
      <c r="A2012">
        <v>2003</v>
      </c>
      <c r="B2012" s="16">
        <v>43675</v>
      </c>
      <c r="C2012" t="s">
        <v>566</v>
      </c>
      <c r="D2012" s="1" t="s">
        <v>13</v>
      </c>
      <c r="E2012" s="1" t="s">
        <v>26</v>
      </c>
      <c r="F2012" s="17">
        <v>0.72986111111111096</v>
      </c>
      <c r="G2012" s="17">
        <v>0.72986111111111096</v>
      </c>
      <c r="H2012" s="17">
        <v>0.75277777777777799</v>
      </c>
      <c r="I2012" s="17">
        <f t="shared" si="610"/>
        <v>2.2916666666667029E-2</v>
      </c>
      <c r="K2012" s="1">
        <f t="shared" si="611"/>
        <v>33</v>
      </c>
      <c r="L2012" s="1">
        <v>1</v>
      </c>
    </row>
    <row r="2013" spans="1:12" hidden="1">
      <c r="A2013">
        <v>2004</v>
      </c>
      <c r="B2013" s="16">
        <v>43675</v>
      </c>
      <c r="C2013" t="s">
        <v>69</v>
      </c>
      <c r="D2013" s="1" t="s">
        <v>13</v>
      </c>
      <c r="E2013" s="1" t="s">
        <v>19</v>
      </c>
      <c r="F2013" s="17">
        <v>0.67361111111111105</v>
      </c>
      <c r="G2013" s="17">
        <v>0.67361111111111105</v>
      </c>
      <c r="H2013" s="17">
        <v>0.6875</v>
      </c>
      <c r="I2013" s="17">
        <f t="shared" si="610"/>
        <v>1.3888888888888951E-2</v>
      </c>
      <c r="K2013" s="1">
        <f t="shared" si="611"/>
        <v>20</v>
      </c>
      <c r="L2013" s="1">
        <v>1</v>
      </c>
    </row>
    <row r="2014" spans="1:12" hidden="1">
      <c r="A2014">
        <v>2005</v>
      </c>
      <c r="B2014" s="16">
        <v>43675</v>
      </c>
      <c r="C2014" t="s">
        <v>1009</v>
      </c>
      <c r="D2014" s="1" t="s">
        <v>13</v>
      </c>
      <c r="E2014" s="1" t="s">
        <v>29</v>
      </c>
      <c r="F2014" s="17">
        <v>0.75902777777777797</v>
      </c>
      <c r="G2014" s="17">
        <v>0.75902777777777797</v>
      </c>
      <c r="H2014" s="17">
        <v>0.77291666666666703</v>
      </c>
      <c r="I2014" s="17">
        <f t="shared" si="610"/>
        <v>1.3888888888889062E-2</v>
      </c>
      <c r="K2014" s="1">
        <f t="shared" si="611"/>
        <v>20</v>
      </c>
      <c r="L2014" s="1">
        <v>1</v>
      </c>
    </row>
    <row r="2015" spans="1:12">
      <c r="A2015">
        <v>2006</v>
      </c>
      <c r="B2015" s="16">
        <v>43675</v>
      </c>
      <c r="C2015" t="s">
        <v>447</v>
      </c>
      <c r="D2015" s="1" t="s">
        <v>18</v>
      </c>
      <c r="E2015" s="1" t="s">
        <v>29</v>
      </c>
      <c r="F2015" s="17">
        <v>0.594444444444444</v>
      </c>
      <c r="G2015" s="17">
        <v>0.594444444444444</v>
      </c>
      <c r="H2015" s="17">
        <v>0.62361111111111101</v>
      </c>
      <c r="I2015" s="17">
        <f t="shared" si="610"/>
        <v>2.9166666666667007E-2</v>
      </c>
      <c r="K2015" s="1">
        <f t="shared" si="611"/>
        <v>42</v>
      </c>
      <c r="L2015" s="1">
        <v>1</v>
      </c>
    </row>
    <row r="2016" spans="1:12">
      <c r="A2016">
        <v>2007</v>
      </c>
      <c r="B2016" s="16">
        <v>43675</v>
      </c>
      <c r="C2016" t="s">
        <v>12</v>
      </c>
      <c r="D2016" s="1" t="s">
        <v>18</v>
      </c>
      <c r="E2016" s="1" t="s">
        <v>19</v>
      </c>
      <c r="F2016" s="17">
        <v>0.76666666666666705</v>
      </c>
      <c r="G2016" s="17">
        <v>0.77083333333333304</v>
      </c>
      <c r="H2016" s="17">
        <v>0.78749999999999998</v>
      </c>
      <c r="I2016" s="17">
        <f t="shared" si="610"/>
        <v>1.6666666666666941E-2</v>
      </c>
      <c r="K2016" s="1">
        <f t="shared" si="611"/>
        <v>24</v>
      </c>
      <c r="L2016" s="1">
        <v>1</v>
      </c>
    </row>
    <row r="2017" spans="1:12" hidden="1">
      <c r="A2017">
        <v>2008</v>
      </c>
      <c r="B2017" s="16">
        <v>43675</v>
      </c>
      <c r="C2017" t="s">
        <v>12</v>
      </c>
      <c r="D2017" s="1" t="s">
        <v>38</v>
      </c>
      <c r="E2017" s="1" t="s">
        <v>26</v>
      </c>
      <c r="F2017" s="17">
        <v>0.56805555555555598</v>
      </c>
      <c r="G2017" s="17">
        <v>0.56805555555555598</v>
      </c>
      <c r="H2017" s="17">
        <v>0.58750000000000002</v>
      </c>
      <c r="I2017" s="17">
        <f t="shared" si="610"/>
        <v>1.9444444444444042E-2</v>
      </c>
      <c r="K2017" s="1">
        <f t="shared" si="611"/>
        <v>28</v>
      </c>
      <c r="L2017" s="1">
        <v>1</v>
      </c>
    </row>
    <row r="2018" spans="1:12" hidden="1">
      <c r="A2018">
        <v>2009</v>
      </c>
      <c r="B2018" s="16">
        <v>43675</v>
      </c>
      <c r="C2018" t="s">
        <v>339</v>
      </c>
      <c r="D2018" s="1" t="s">
        <v>38</v>
      </c>
      <c r="E2018" s="1" t="s">
        <v>19</v>
      </c>
      <c r="F2018" s="17">
        <v>0.41736111111111102</v>
      </c>
      <c r="G2018" s="17">
        <v>0.43125000000000002</v>
      </c>
      <c r="H2018" s="17">
        <v>0.44097222222222199</v>
      </c>
      <c r="I2018" s="17">
        <f t="shared" si="610"/>
        <v>9.7222222222219656E-3</v>
      </c>
      <c r="K2018" s="1">
        <f t="shared" si="611"/>
        <v>14</v>
      </c>
      <c r="L2018" s="1">
        <v>1</v>
      </c>
    </row>
    <row r="2019" spans="1:12" hidden="1">
      <c r="A2019">
        <v>2010</v>
      </c>
      <c r="B2019" s="16">
        <v>43675</v>
      </c>
      <c r="C2019" t="s">
        <v>270</v>
      </c>
      <c r="D2019" s="1" t="s">
        <v>38</v>
      </c>
      <c r="E2019" s="1" t="s">
        <v>16</v>
      </c>
      <c r="F2019" s="17">
        <v>0.37083333333333302</v>
      </c>
      <c r="G2019" s="17">
        <v>0.37152777777777801</v>
      </c>
      <c r="H2019" s="17">
        <v>0.38194444444444398</v>
      </c>
      <c r="I2019" s="17">
        <f t="shared" si="610"/>
        <v>1.0416666666665964E-2</v>
      </c>
      <c r="K2019" s="1">
        <f t="shared" si="611"/>
        <v>15</v>
      </c>
      <c r="L2019" s="1">
        <v>1</v>
      </c>
    </row>
    <row r="2020" spans="1:12" hidden="1">
      <c r="A2020">
        <v>2011</v>
      </c>
      <c r="B2020" s="16">
        <v>43675</v>
      </c>
      <c r="C2020" t="s">
        <v>468</v>
      </c>
      <c r="D2020" s="1" t="s">
        <v>38</v>
      </c>
      <c r="E2020" s="1" t="s">
        <v>897</v>
      </c>
      <c r="F2020" s="17">
        <v>0.46458333333333302</v>
      </c>
      <c r="G2020" s="17">
        <v>0.47847222222222202</v>
      </c>
      <c r="H2020" s="17">
        <v>0.52638888888888902</v>
      </c>
      <c r="I2020" s="17">
        <f t="shared" si="610"/>
        <v>4.7916666666666996E-2</v>
      </c>
      <c r="K2020" s="1">
        <f t="shared" si="611"/>
        <v>9</v>
      </c>
      <c r="L2020" s="1">
        <v>1</v>
      </c>
    </row>
    <row r="2021" spans="1:12" hidden="1">
      <c r="A2021">
        <v>2012</v>
      </c>
      <c r="B2021" s="16">
        <v>43675</v>
      </c>
      <c r="C2021" t="s">
        <v>1010</v>
      </c>
      <c r="D2021" s="1" t="s">
        <v>106</v>
      </c>
      <c r="E2021" s="1" t="s">
        <v>19</v>
      </c>
      <c r="F2021" s="17">
        <v>0.76527777777777795</v>
      </c>
      <c r="G2021" s="17">
        <v>0.76527777777777795</v>
      </c>
      <c r="H2021" s="17">
        <v>0.77083333333333304</v>
      </c>
      <c r="I2021" s="17">
        <f t="shared" si="610"/>
        <v>5.5555555555550917E-3</v>
      </c>
      <c r="K2021" s="1">
        <f t="shared" si="611"/>
        <v>8</v>
      </c>
      <c r="L2021" s="1">
        <v>1</v>
      </c>
    </row>
    <row r="2022" spans="1:12" hidden="1">
      <c r="A2022">
        <v>2013</v>
      </c>
      <c r="B2022" s="16">
        <v>43675</v>
      </c>
      <c r="C2022" t="s">
        <v>125</v>
      </c>
      <c r="D2022" s="1" t="s">
        <v>106</v>
      </c>
      <c r="E2022" s="1" t="s">
        <v>26</v>
      </c>
      <c r="F2022" s="17">
        <v>0.73611111111111105</v>
      </c>
      <c r="G2022" s="17">
        <v>0.73611111111111105</v>
      </c>
      <c r="H2022" s="17">
        <v>0.75</v>
      </c>
      <c r="I2022" s="17">
        <f t="shared" si="610"/>
        <v>1.3888888888888951E-2</v>
      </c>
      <c r="K2022" s="1">
        <f t="shared" si="611"/>
        <v>20</v>
      </c>
      <c r="L2022" s="1">
        <v>1</v>
      </c>
    </row>
    <row r="2023" spans="1:12" hidden="1">
      <c r="A2023">
        <v>2014</v>
      </c>
      <c r="B2023" s="16">
        <v>43675</v>
      </c>
      <c r="C2023" t="s">
        <v>460</v>
      </c>
      <c r="D2023" s="1" t="s">
        <v>106</v>
      </c>
      <c r="E2023" s="1" t="s">
        <v>318</v>
      </c>
      <c r="F2023" s="17">
        <v>0.37847222222222199</v>
      </c>
      <c r="G2023" s="17">
        <v>0.38194444444444398</v>
      </c>
      <c r="H2023" s="17">
        <v>0.39930555555555602</v>
      </c>
      <c r="I2023" s="17">
        <f t="shared" si="610"/>
        <v>1.7361111111112049E-2</v>
      </c>
      <c r="K2023" s="1">
        <f t="shared" si="611"/>
        <v>25</v>
      </c>
      <c r="L2023" s="1">
        <v>1</v>
      </c>
    </row>
    <row r="2024" spans="1:12" hidden="1">
      <c r="A2024">
        <v>2015</v>
      </c>
      <c r="B2024" s="16">
        <v>43675</v>
      </c>
      <c r="C2024" t="s">
        <v>355</v>
      </c>
      <c r="D2024" s="1" t="s">
        <v>106</v>
      </c>
      <c r="E2024" s="1" t="s">
        <v>26</v>
      </c>
      <c r="F2024" s="17">
        <v>0.406944444444444</v>
      </c>
      <c r="G2024" s="17">
        <v>0.41666666666666702</v>
      </c>
      <c r="H2024" s="17">
        <v>0.44097222222222199</v>
      </c>
      <c r="I2024" s="17">
        <f t="shared" si="610"/>
        <v>2.430555555555497E-2</v>
      </c>
      <c r="K2024" s="1">
        <f t="shared" si="611"/>
        <v>35</v>
      </c>
      <c r="L2024" s="1">
        <v>1</v>
      </c>
    </row>
    <row r="2025" spans="1:12" hidden="1">
      <c r="A2025">
        <v>2016</v>
      </c>
      <c r="B2025" s="16">
        <v>43675</v>
      </c>
      <c r="C2025" t="s">
        <v>1011</v>
      </c>
      <c r="D2025" s="1" t="s">
        <v>106</v>
      </c>
      <c r="E2025" s="1" t="s">
        <v>29</v>
      </c>
      <c r="F2025" s="17">
        <v>0.43611111111111101</v>
      </c>
      <c r="G2025" s="17">
        <v>0.44097222222222199</v>
      </c>
      <c r="H2025" s="17">
        <v>0.45486111111111099</v>
      </c>
      <c r="I2025" s="17">
        <f t="shared" si="610"/>
        <v>1.3888888888889006E-2</v>
      </c>
      <c r="K2025" s="1">
        <f t="shared" si="611"/>
        <v>20</v>
      </c>
      <c r="L2025" s="1">
        <v>1</v>
      </c>
    </row>
    <row r="2026" spans="1:12" hidden="1">
      <c r="A2026">
        <v>2017</v>
      </c>
      <c r="B2026" s="16">
        <v>43675</v>
      </c>
      <c r="C2026" t="s">
        <v>1012</v>
      </c>
      <c r="D2026" s="1" t="s">
        <v>106</v>
      </c>
      <c r="E2026" s="1" t="s">
        <v>156</v>
      </c>
      <c r="F2026" s="17">
        <v>0.47916666666666702</v>
      </c>
      <c r="G2026" s="17">
        <v>0.47916666666666702</v>
      </c>
      <c r="H2026" s="17">
        <v>0.50694444444444398</v>
      </c>
      <c r="I2026" s="17">
        <f t="shared" si="610"/>
        <v>2.7777777777776957E-2</v>
      </c>
      <c r="K2026" s="1">
        <f t="shared" si="611"/>
        <v>40</v>
      </c>
      <c r="L2026" s="1">
        <v>1</v>
      </c>
    </row>
    <row r="2027" spans="1:12" hidden="1">
      <c r="A2027">
        <v>2018</v>
      </c>
      <c r="B2027" s="16">
        <v>43675</v>
      </c>
      <c r="C2027" t="s">
        <v>1013</v>
      </c>
      <c r="D2027" s="1" t="s">
        <v>106</v>
      </c>
      <c r="E2027" s="1" t="s">
        <v>302</v>
      </c>
      <c r="F2027" s="17">
        <v>0.46597222222222201</v>
      </c>
      <c r="G2027" s="17">
        <v>0.46597222222222201</v>
      </c>
      <c r="H2027" s="17">
        <v>0.47916666666666702</v>
      </c>
      <c r="I2027" s="17">
        <f t="shared" si="610"/>
        <v>1.3194444444445008E-2</v>
      </c>
      <c r="K2027" s="1">
        <f t="shared" si="611"/>
        <v>19</v>
      </c>
      <c r="L2027" s="1">
        <v>1</v>
      </c>
    </row>
    <row r="2028" spans="1:12" hidden="1">
      <c r="A2028">
        <v>2019</v>
      </c>
      <c r="B2028" s="16">
        <v>43676</v>
      </c>
      <c r="C2028" t="s">
        <v>117</v>
      </c>
      <c r="D2028" s="1" t="s">
        <v>13</v>
      </c>
      <c r="E2028" s="1" t="s">
        <v>302</v>
      </c>
      <c r="F2028" s="17">
        <v>0.52361111111111103</v>
      </c>
      <c r="G2028" s="17">
        <v>0.52500000000000002</v>
      </c>
      <c r="H2028" s="17">
        <v>0.52986111111111101</v>
      </c>
      <c r="I2028" s="17">
        <f t="shared" ref="I2028:I2040" si="612">H2028-G2028</f>
        <v>4.8611111111109828E-3</v>
      </c>
      <c r="K2028" s="1">
        <f t="shared" ref="K2028:K2040" si="613">MINUTE(I2028)</f>
        <v>7</v>
      </c>
      <c r="L2028" s="1">
        <v>1</v>
      </c>
    </row>
    <row r="2029" spans="1:12" hidden="1">
      <c r="A2029">
        <v>2020</v>
      </c>
      <c r="B2029" s="16">
        <v>43676</v>
      </c>
      <c r="C2029" t="s">
        <v>1002</v>
      </c>
      <c r="D2029" s="1" t="s">
        <v>13</v>
      </c>
      <c r="E2029" s="1" t="s">
        <v>19</v>
      </c>
      <c r="F2029" s="17">
        <v>0.32291666666666702</v>
      </c>
      <c r="G2029" s="17">
        <v>0.33194444444444399</v>
      </c>
      <c r="H2029" s="17">
        <v>0.35416666666666702</v>
      </c>
      <c r="I2029" s="17">
        <f t="shared" si="612"/>
        <v>2.2222222222223031E-2</v>
      </c>
      <c r="K2029" s="1">
        <f t="shared" si="613"/>
        <v>32</v>
      </c>
      <c r="L2029" s="1">
        <v>1</v>
      </c>
    </row>
    <row r="2030" spans="1:12" hidden="1">
      <c r="A2030">
        <v>2021</v>
      </c>
      <c r="B2030" s="16">
        <v>43676</v>
      </c>
      <c r="C2030" t="s">
        <v>941</v>
      </c>
      <c r="D2030" s="1" t="s">
        <v>13</v>
      </c>
      <c r="E2030" s="1" t="s">
        <v>19</v>
      </c>
      <c r="F2030" s="17">
        <v>0.44027777777777799</v>
      </c>
      <c r="G2030" s="17">
        <v>0.44027777777777799</v>
      </c>
      <c r="H2030" s="17">
        <v>0.44791666666666702</v>
      </c>
      <c r="I2030" s="17">
        <f t="shared" si="612"/>
        <v>7.6388888888890283E-3</v>
      </c>
      <c r="K2030" s="1">
        <f t="shared" si="613"/>
        <v>11</v>
      </c>
      <c r="L2030" s="1">
        <v>1</v>
      </c>
    </row>
    <row r="2031" spans="1:12" hidden="1">
      <c r="A2031">
        <v>2022</v>
      </c>
      <c r="B2031" s="16">
        <v>43676</v>
      </c>
      <c r="C2031" t="s">
        <v>1014</v>
      </c>
      <c r="D2031" s="1" t="s">
        <v>13</v>
      </c>
      <c r="E2031" s="1" t="s">
        <v>55</v>
      </c>
      <c r="F2031" s="17">
        <v>0.468055555555556</v>
      </c>
      <c r="G2031" s="17">
        <v>0.47222222222222199</v>
      </c>
      <c r="H2031" s="17">
        <v>0.48958333333333298</v>
      </c>
      <c r="I2031" s="17">
        <f t="shared" si="612"/>
        <v>1.7361111111110994E-2</v>
      </c>
      <c r="K2031" s="1">
        <f t="shared" si="613"/>
        <v>25</v>
      </c>
      <c r="L2031" s="1">
        <v>1</v>
      </c>
    </row>
    <row r="2032" spans="1:12" hidden="1">
      <c r="A2032">
        <v>2023</v>
      </c>
      <c r="B2032" s="16">
        <v>43676</v>
      </c>
      <c r="C2032" t="s">
        <v>1015</v>
      </c>
      <c r="D2032" s="1" t="s">
        <v>13</v>
      </c>
      <c r="E2032" s="1" t="s">
        <v>21</v>
      </c>
      <c r="F2032" s="17">
        <v>0.52916666666666701</v>
      </c>
      <c r="G2032" s="17">
        <v>0.53472222222222199</v>
      </c>
      <c r="H2032" s="17">
        <v>0.54513888888888895</v>
      </c>
      <c r="I2032" s="17">
        <f t="shared" si="612"/>
        <v>1.0416666666666963E-2</v>
      </c>
      <c r="K2032" s="1">
        <f t="shared" si="613"/>
        <v>15</v>
      </c>
      <c r="L2032" s="1">
        <v>1</v>
      </c>
    </row>
    <row r="2033" spans="1:12">
      <c r="A2033">
        <v>2024</v>
      </c>
      <c r="B2033" s="16">
        <v>43676</v>
      </c>
      <c r="C2033" t="s">
        <v>1016</v>
      </c>
      <c r="D2033" s="1" t="s">
        <v>18</v>
      </c>
      <c r="E2033" s="1" t="s">
        <v>29</v>
      </c>
      <c r="F2033" s="17">
        <v>0.71319444444444402</v>
      </c>
      <c r="G2033" s="17">
        <v>0.71388888888888902</v>
      </c>
      <c r="H2033" s="17">
        <v>0.72152777777777799</v>
      </c>
      <c r="I2033" s="17">
        <f t="shared" si="612"/>
        <v>7.6388888888889728E-3</v>
      </c>
      <c r="K2033" s="1">
        <f t="shared" si="613"/>
        <v>11</v>
      </c>
      <c r="L2033" s="1">
        <v>1</v>
      </c>
    </row>
    <row r="2034" spans="1:12" hidden="1">
      <c r="A2034">
        <v>2025</v>
      </c>
      <c r="B2034" s="16">
        <v>43676</v>
      </c>
      <c r="C2034" t="s">
        <v>1017</v>
      </c>
      <c r="D2034" s="1" t="s">
        <v>106</v>
      </c>
      <c r="E2034" s="1" t="s">
        <v>26</v>
      </c>
      <c r="F2034" s="17">
        <v>0.69513888888888897</v>
      </c>
      <c r="G2034" s="17">
        <v>0.69513888888888897</v>
      </c>
      <c r="H2034" s="17">
        <v>0.71527777777777801</v>
      </c>
      <c r="I2034" s="17">
        <f t="shared" si="612"/>
        <v>2.0138888888889039E-2</v>
      </c>
      <c r="K2034" s="1">
        <f t="shared" si="613"/>
        <v>29</v>
      </c>
      <c r="L2034" s="1">
        <v>1</v>
      </c>
    </row>
    <row r="2035" spans="1:12" hidden="1">
      <c r="A2035">
        <v>2026</v>
      </c>
      <c r="B2035" s="16">
        <v>43676</v>
      </c>
      <c r="C2035" t="s">
        <v>1018</v>
      </c>
      <c r="D2035" s="1" t="s">
        <v>106</v>
      </c>
      <c r="E2035" s="1" t="s">
        <v>19</v>
      </c>
      <c r="F2035" s="17">
        <v>0.54861111111111105</v>
      </c>
      <c r="G2035" s="17">
        <v>0.55208333333333304</v>
      </c>
      <c r="H2035" s="17">
        <v>0.5625</v>
      </c>
      <c r="I2035" s="17">
        <f t="shared" si="612"/>
        <v>1.0416666666666963E-2</v>
      </c>
      <c r="K2035" s="1">
        <f t="shared" si="613"/>
        <v>15</v>
      </c>
      <c r="L2035" s="1">
        <v>1</v>
      </c>
    </row>
    <row r="2036" spans="1:12" hidden="1">
      <c r="A2036">
        <v>2027</v>
      </c>
      <c r="B2036" s="16">
        <v>43676</v>
      </c>
      <c r="C2036" t="s">
        <v>247</v>
      </c>
      <c r="D2036" s="1" t="s">
        <v>106</v>
      </c>
      <c r="E2036" s="1" t="s">
        <v>26</v>
      </c>
      <c r="F2036" s="17">
        <v>0.55347222222222203</v>
      </c>
      <c r="G2036" s="17">
        <v>0.5625</v>
      </c>
      <c r="H2036" s="17">
        <v>0.58958333333333302</v>
      </c>
      <c r="I2036" s="17">
        <f t="shared" si="612"/>
        <v>2.7083333333333015E-2</v>
      </c>
      <c r="K2036" s="1">
        <f t="shared" si="613"/>
        <v>39</v>
      </c>
      <c r="L2036" s="1">
        <v>1</v>
      </c>
    </row>
    <row r="2037" spans="1:12" hidden="1">
      <c r="A2037">
        <v>2028</v>
      </c>
      <c r="B2037" s="16">
        <v>43676</v>
      </c>
      <c r="C2037" t="s">
        <v>1019</v>
      </c>
      <c r="D2037" s="1" t="s">
        <v>106</v>
      </c>
      <c r="E2037" s="1" t="s">
        <v>21</v>
      </c>
      <c r="F2037" s="17">
        <v>0.50138888888888899</v>
      </c>
      <c r="G2037" s="17">
        <v>0.50138888888888899</v>
      </c>
      <c r="H2037" s="1" t="s">
        <v>442</v>
      </c>
      <c r="I2037" s="17" t="e">
        <f t="shared" si="612"/>
        <v>#VALUE!</v>
      </c>
      <c r="K2037" s="1" t="e">
        <f t="shared" si="613"/>
        <v>#VALUE!</v>
      </c>
      <c r="L2037" s="1">
        <v>1</v>
      </c>
    </row>
    <row r="2038" spans="1:12" hidden="1">
      <c r="A2038">
        <v>2029</v>
      </c>
      <c r="B2038" s="16">
        <v>43676</v>
      </c>
      <c r="C2038" t="s">
        <v>509</v>
      </c>
      <c r="D2038" s="1" t="s">
        <v>31</v>
      </c>
      <c r="E2038" s="1" t="s">
        <v>26</v>
      </c>
      <c r="F2038" s="17">
        <v>0.70208333333333295</v>
      </c>
      <c r="G2038" s="17">
        <v>0.70208333333333295</v>
      </c>
      <c r="H2038" s="1" t="s">
        <v>442</v>
      </c>
      <c r="I2038" s="17" t="e">
        <f t="shared" si="612"/>
        <v>#VALUE!</v>
      </c>
      <c r="K2038" s="1" t="e">
        <f t="shared" si="613"/>
        <v>#VALUE!</v>
      </c>
      <c r="L2038" s="1">
        <v>1</v>
      </c>
    </row>
    <row r="2039" spans="1:12" hidden="1">
      <c r="A2039">
        <v>2030</v>
      </c>
      <c r="B2039" s="16">
        <v>43676</v>
      </c>
      <c r="C2039" t="s">
        <v>30</v>
      </c>
      <c r="D2039" s="1" t="s">
        <v>31</v>
      </c>
      <c r="E2039" s="1" t="s">
        <v>19</v>
      </c>
      <c r="F2039" s="17">
        <v>0.67638888888888904</v>
      </c>
      <c r="G2039" s="17">
        <v>0.67638888888888904</v>
      </c>
      <c r="H2039" s="1" t="s">
        <v>442</v>
      </c>
      <c r="I2039" s="17" t="e">
        <f t="shared" si="612"/>
        <v>#VALUE!</v>
      </c>
      <c r="K2039" s="1" t="e">
        <f t="shared" si="613"/>
        <v>#VALUE!</v>
      </c>
      <c r="L2039" s="1">
        <v>1</v>
      </c>
    </row>
    <row r="2040" spans="1:12" hidden="1">
      <c r="A2040">
        <v>2031</v>
      </c>
      <c r="B2040" s="16">
        <v>43676</v>
      </c>
      <c r="C2040" t="s">
        <v>320</v>
      </c>
      <c r="D2040" s="1" t="s">
        <v>31</v>
      </c>
      <c r="E2040" s="1" t="s">
        <v>26</v>
      </c>
      <c r="F2040" s="17">
        <v>0.8125</v>
      </c>
      <c r="G2040" s="17">
        <v>0.8125</v>
      </c>
      <c r="H2040" s="17">
        <v>0.82638888888888895</v>
      </c>
      <c r="I2040" s="17">
        <f t="shared" si="612"/>
        <v>1.3888888888888951E-2</v>
      </c>
      <c r="K2040" s="1">
        <f t="shared" si="613"/>
        <v>20</v>
      </c>
      <c r="L2040" s="1">
        <v>1</v>
      </c>
    </row>
    <row r="2041" spans="1:12" hidden="1">
      <c r="A2041">
        <v>2032</v>
      </c>
      <c r="B2041" s="16">
        <v>43677</v>
      </c>
      <c r="F2041" s="17"/>
      <c r="I2041" s="17">
        <f t="shared" ref="I2041:I2074" si="614">H2041-G2041</f>
        <v>0</v>
      </c>
      <c r="K2041" s="1">
        <f t="shared" ref="K2041:K2074" si="615">MINUTE(I2041)</f>
        <v>0</v>
      </c>
      <c r="L2041" s="1">
        <v>1</v>
      </c>
    </row>
    <row r="2042" spans="1:12" hidden="1">
      <c r="A2042">
        <v>2033</v>
      </c>
      <c r="B2042" s="16">
        <v>43678</v>
      </c>
      <c r="C2042" t="s">
        <v>1020</v>
      </c>
      <c r="D2042" s="1" t="s">
        <v>18</v>
      </c>
      <c r="E2042" s="1" t="s">
        <v>29</v>
      </c>
      <c r="F2042" s="17">
        <v>0.67291666666666705</v>
      </c>
      <c r="G2042" s="17">
        <v>0.67361111111111105</v>
      </c>
      <c r="H2042" s="17">
        <v>0.686805555555556</v>
      </c>
      <c r="I2042" s="17">
        <f t="shared" si="614"/>
        <v>1.3194444444444953E-2</v>
      </c>
      <c r="K2042" s="1">
        <f t="shared" si="615"/>
        <v>19</v>
      </c>
      <c r="L2042" s="1">
        <v>1</v>
      </c>
    </row>
    <row r="2043" spans="1:12" hidden="1">
      <c r="A2043">
        <v>2034</v>
      </c>
      <c r="B2043" s="16">
        <v>43678</v>
      </c>
      <c r="C2043" t="s">
        <v>1021</v>
      </c>
      <c r="D2043" s="1" t="s">
        <v>18</v>
      </c>
      <c r="E2043" s="1" t="s">
        <v>26</v>
      </c>
      <c r="F2043" s="17">
        <v>0.79305555555555596</v>
      </c>
      <c r="G2043" s="17">
        <v>0.79791666666666705</v>
      </c>
      <c r="H2043" s="17">
        <v>0.83263888888888904</v>
      </c>
      <c r="I2043" s="17">
        <f t="shared" si="614"/>
        <v>3.4722222222221988E-2</v>
      </c>
      <c r="K2043" s="1">
        <f t="shared" si="615"/>
        <v>50</v>
      </c>
      <c r="L2043" s="1">
        <v>1</v>
      </c>
    </row>
    <row r="2044" spans="1:12" hidden="1">
      <c r="A2044">
        <v>2035</v>
      </c>
      <c r="B2044" s="16">
        <v>43678</v>
      </c>
      <c r="C2044" t="s">
        <v>982</v>
      </c>
      <c r="D2044" s="1" t="s">
        <v>106</v>
      </c>
      <c r="E2044" s="1" t="s">
        <v>156</v>
      </c>
      <c r="F2044" s="17">
        <v>0.83888888888888902</v>
      </c>
      <c r="G2044" s="17">
        <v>0.83888888888888902</v>
      </c>
      <c r="H2044" s="1" t="s">
        <v>442</v>
      </c>
      <c r="I2044" s="17" t="e">
        <f t="shared" si="614"/>
        <v>#VALUE!</v>
      </c>
      <c r="K2044" s="1" t="e">
        <f t="shared" si="615"/>
        <v>#VALUE!</v>
      </c>
      <c r="L2044" s="1">
        <v>1</v>
      </c>
    </row>
    <row r="2045" spans="1:12" hidden="1">
      <c r="A2045">
        <v>2036</v>
      </c>
      <c r="B2045" s="16">
        <v>43678</v>
      </c>
      <c r="C2045" t="s">
        <v>12</v>
      </c>
      <c r="D2045" s="1" t="s">
        <v>106</v>
      </c>
      <c r="E2045" s="1" t="s">
        <v>45</v>
      </c>
      <c r="F2045" s="17">
        <v>0.74444444444444402</v>
      </c>
      <c r="G2045" s="17">
        <v>0.74444444444444402</v>
      </c>
      <c r="H2045" s="17">
        <v>0.75208333333333299</v>
      </c>
      <c r="I2045" s="17">
        <f t="shared" si="614"/>
        <v>7.6388888888889728E-3</v>
      </c>
      <c r="K2045" s="1">
        <f t="shared" si="615"/>
        <v>11</v>
      </c>
      <c r="L2045" s="1">
        <v>1</v>
      </c>
    </row>
    <row r="2046" spans="1:12" hidden="1">
      <c r="A2046">
        <v>2037</v>
      </c>
      <c r="B2046" s="16">
        <v>43678</v>
      </c>
      <c r="C2046" t="s">
        <v>1022</v>
      </c>
      <c r="D2046" s="1" t="s">
        <v>106</v>
      </c>
      <c r="E2046" s="1" t="s">
        <v>29</v>
      </c>
      <c r="F2046" s="17">
        <v>0.63472222222222197</v>
      </c>
      <c r="G2046" s="17">
        <v>0.63472222222222197</v>
      </c>
      <c r="H2046" s="1" t="s">
        <v>442</v>
      </c>
      <c r="I2046" s="17" t="e">
        <f t="shared" si="614"/>
        <v>#VALUE!</v>
      </c>
      <c r="K2046" s="1" t="e">
        <f t="shared" si="615"/>
        <v>#VALUE!</v>
      </c>
      <c r="L2046" s="1">
        <v>1</v>
      </c>
    </row>
    <row r="2047" spans="1:12" hidden="1">
      <c r="A2047">
        <v>2038</v>
      </c>
      <c r="B2047" s="16">
        <v>43678</v>
      </c>
      <c r="C2047" t="s">
        <v>1023</v>
      </c>
      <c r="D2047" s="1" t="s">
        <v>13</v>
      </c>
      <c r="E2047" s="1" t="s">
        <v>26</v>
      </c>
      <c r="F2047" s="17">
        <v>0.77569444444444402</v>
      </c>
      <c r="G2047" s="17">
        <v>0.78472222222222199</v>
      </c>
      <c r="H2047" s="17">
        <v>0.8125</v>
      </c>
      <c r="I2047" s="17">
        <f t="shared" si="614"/>
        <v>2.7777777777778012E-2</v>
      </c>
      <c r="K2047" s="1">
        <f t="shared" si="615"/>
        <v>40</v>
      </c>
      <c r="L2047" s="1">
        <v>1</v>
      </c>
    </row>
    <row r="2048" spans="1:12" hidden="1">
      <c r="A2048">
        <v>2039</v>
      </c>
      <c r="B2048" s="16">
        <v>43678</v>
      </c>
      <c r="C2048" t="s">
        <v>1024</v>
      </c>
      <c r="D2048" s="1" t="s">
        <v>13</v>
      </c>
      <c r="E2048" s="1" t="s">
        <v>19</v>
      </c>
      <c r="F2048" s="17">
        <v>0.83333333333333304</v>
      </c>
      <c r="G2048" s="17">
        <v>0.84027777777777801</v>
      </c>
      <c r="H2048" s="17">
        <v>0.85833333333333295</v>
      </c>
      <c r="I2048" s="17">
        <f t="shared" si="614"/>
        <v>1.8055555555554936E-2</v>
      </c>
      <c r="K2048" s="1">
        <f t="shared" si="615"/>
        <v>26</v>
      </c>
      <c r="L2048" s="1">
        <v>1</v>
      </c>
    </row>
    <row r="2049" spans="1:12" hidden="1">
      <c r="A2049">
        <v>2040</v>
      </c>
      <c r="B2049" s="16">
        <v>43678</v>
      </c>
      <c r="C2049" t="s">
        <v>1025</v>
      </c>
      <c r="D2049" s="1" t="s">
        <v>13</v>
      </c>
      <c r="E2049" s="1" t="s">
        <v>29</v>
      </c>
      <c r="F2049" s="17">
        <v>0.79861111111111105</v>
      </c>
      <c r="G2049" s="17">
        <v>0.8125</v>
      </c>
      <c r="H2049" s="17">
        <v>0.81944444444444497</v>
      </c>
      <c r="I2049" s="17">
        <f t="shared" si="614"/>
        <v>6.9444444444449749E-3</v>
      </c>
      <c r="K2049" s="1">
        <f t="shared" si="615"/>
        <v>10</v>
      </c>
      <c r="L2049" s="1">
        <v>1</v>
      </c>
    </row>
    <row r="2050" spans="1:12" hidden="1">
      <c r="A2050">
        <v>2041</v>
      </c>
      <c r="B2050" s="16">
        <v>43678</v>
      </c>
      <c r="C2050" t="s">
        <v>275</v>
      </c>
      <c r="D2050" s="1" t="s">
        <v>13</v>
      </c>
      <c r="E2050" s="1" t="s">
        <v>26</v>
      </c>
      <c r="F2050" s="17">
        <v>0.77430555555555503</v>
      </c>
      <c r="G2050" s="17">
        <v>0.77430555555555503</v>
      </c>
      <c r="H2050" s="17">
        <v>0.79166666666666696</v>
      </c>
      <c r="I2050" s="17">
        <f t="shared" si="614"/>
        <v>1.7361111111111938E-2</v>
      </c>
      <c r="K2050" s="1">
        <f t="shared" si="615"/>
        <v>25</v>
      </c>
      <c r="L2050" s="1">
        <v>1</v>
      </c>
    </row>
    <row r="2051" spans="1:12" hidden="1">
      <c r="A2051">
        <v>2042</v>
      </c>
      <c r="B2051" s="16">
        <v>43678</v>
      </c>
      <c r="C2051" t="s">
        <v>1026</v>
      </c>
      <c r="D2051" s="1" t="s">
        <v>13</v>
      </c>
      <c r="E2051" s="1" t="s">
        <v>26</v>
      </c>
      <c r="F2051" s="17">
        <v>0.47291666666666698</v>
      </c>
      <c r="G2051" s="17">
        <v>0.47916666666666702</v>
      </c>
      <c r="H2051" s="17">
        <v>0.50694444444444398</v>
      </c>
      <c r="I2051" s="17">
        <f t="shared" si="614"/>
        <v>2.7777777777776957E-2</v>
      </c>
      <c r="K2051" s="1">
        <f t="shared" si="615"/>
        <v>40</v>
      </c>
      <c r="L2051" s="1">
        <v>1</v>
      </c>
    </row>
    <row r="2052" spans="1:12" hidden="1">
      <c r="A2052">
        <v>2043</v>
      </c>
      <c r="B2052" s="16">
        <v>43678</v>
      </c>
      <c r="C2052" t="s">
        <v>1027</v>
      </c>
      <c r="D2052" s="1" t="s">
        <v>13</v>
      </c>
      <c r="E2052" s="1" t="s">
        <v>29</v>
      </c>
      <c r="F2052" s="17">
        <v>0.52430555555555602</v>
      </c>
      <c r="G2052" s="17">
        <v>0.52777777777777801</v>
      </c>
      <c r="H2052" s="17">
        <v>0.53472222222222199</v>
      </c>
      <c r="I2052" s="17">
        <f t="shared" si="614"/>
        <v>6.9444444444439757E-3</v>
      </c>
      <c r="K2052" s="1">
        <f t="shared" si="615"/>
        <v>10</v>
      </c>
      <c r="L2052" s="1">
        <v>1</v>
      </c>
    </row>
    <row r="2053" spans="1:12" hidden="1">
      <c r="A2053">
        <v>2044</v>
      </c>
      <c r="B2053" s="16">
        <v>43678</v>
      </c>
      <c r="C2053" t="s">
        <v>118</v>
      </c>
      <c r="D2053" s="1" t="s">
        <v>13</v>
      </c>
      <c r="E2053" s="1" t="s">
        <v>21</v>
      </c>
      <c r="F2053" s="17">
        <v>0.468055555555556</v>
      </c>
      <c r="G2053" s="17">
        <v>0.468055555555556</v>
      </c>
      <c r="H2053" s="17">
        <v>0.49305555555555602</v>
      </c>
      <c r="I2053" s="17">
        <f t="shared" si="614"/>
        <v>2.5000000000000022E-2</v>
      </c>
      <c r="K2053" s="1">
        <f t="shared" si="615"/>
        <v>36</v>
      </c>
      <c r="L2053" s="1">
        <v>1</v>
      </c>
    </row>
    <row r="2054" spans="1:12" hidden="1">
      <c r="A2054">
        <v>2045</v>
      </c>
      <c r="B2054" s="16">
        <v>43678</v>
      </c>
      <c r="C2054" t="s">
        <v>101</v>
      </c>
      <c r="D2054" s="1" t="s">
        <v>28</v>
      </c>
      <c r="E2054" s="1" t="s">
        <v>19</v>
      </c>
      <c r="F2054" s="17">
        <v>0.41458333333333303</v>
      </c>
      <c r="G2054" s="17">
        <v>0.41458333333333303</v>
      </c>
      <c r="H2054" s="17">
        <v>0.43055555555555602</v>
      </c>
      <c r="I2054" s="17">
        <f t="shared" si="614"/>
        <v>1.5972222222222998E-2</v>
      </c>
      <c r="K2054" s="1">
        <f t="shared" si="615"/>
        <v>23</v>
      </c>
      <c r="L2054" s="1">
        <v>1</v>
      </c>
    </row>
    <row r="2055" spans="1:12" hidden="1">
      <c r="A2055">
        <v>2046</v>
      </c>
      <c r="B2055" s="16">
        <v>43678</v>
      </c>
      <c r="C2055" t="s">
        <v>205</v>
      </c>
      <c r="D2055" s="1" t="s">
        <v>28</v>
      </c>
      <c r="E2055" s="1" t="s">
        <v>26</v>
      </c>
      <c r="F2055" s="17">
        <v>0.34652777777777799</v>
      </c>
      <c r="G2055" s="17">
        <v>0.34652777777777799</v>
      </c>
      <c r="H2055" s="17">
        <v>0.36319444444444399</v>
      </c>
      <c r="I2055" s="17">
        <f t="shared" si="614"/>
        <v>1.6666666666665997E-2</v>
      </c>
      <c r="K2055" s="1">
        <f t="shared" si="615"/>
        <v>24</v>
      </c>
      <c r="L2055" s="1">
        <v>1</v>
      </c>
    </row>
    <row r="2056" spans="1:12" hidden="1">
      <c r="A2056">
        <v>2047</v>
      </c>
      <c r="B2056" s="16">
        <v>43678</v>
      </c>
      <c r="C2056" t="s">
        <v>323</v>
      </c>
      <c r="D2056" s="1" t="s">
        <v>28</v>
      </c>
      <c r="E2056" s="1" t="s">
        <v>21</v>
      </c>
      <c r="F2056" s="17">
        <v>0.52083333333333304</v>
      </c>
      <c r="G2056" s="17">
        <v>0.52083333333333304</v>
      </c>
      <c r="H2056" s="17">
        <v>0.53125</v>
      </c>
      <c r="I2056" s="17">
        <f t="shared" si="614"/>
        <v>1.0416666666666963E-2</v>
      </c>
      <c r="K2056" s="1">
        <f t="shared" si="615"/>
        <v>15</v>
      </c>
      <c r="L2056" s="1">
        <v>1</v>
      </c>
    </row>
    <row r="2057" spans="1:12" hidden="1">
      <c r="A2057">
        <v>2048</v>
      </c>
      <c r="B2057" s="16">
        <v>43678</v>
      </c>
      <c r="C2057" t="s">
        <v>142</v>
      </c>
      <c r="D2057" s="1" t="s">
        <v>28</v>
      </c>
      <c r="E2057" s="1" t="s">
        <v>19</v>
      </c>
      <c r="F2057" s="17">
        <v>0.45833333333333298</v>
      </c>
      <c r="G2057" s="17">
        <v>0.45833333333333298</v>
      </c>
      <c r="H2057" s="17">
        <v>0.47222222222222199</v>
      </c>
      <c r="I2057" s="17">
        <f t="shared" si="614"/>
        <v>1.3888888888889006E-2</v>
      </c>
      <c r="K2057" s="1">
        <f t="shared" si="615"/>
        <v>20</v>
      </c>
      <c r="L2057" s="1">
        <v>1</v>
      </c>
    </row>
    <row r="2058" spans="1:12" hidden="1">
      <c r="A2058">
        <v>2049</v>
      </c>
      <c r="B2058" s="16">
        <v>43678</v>
      </c>
      <c r="C2058" t="s">
        <v>1028</v>
      </c>
      <c r="D2058" s="1" t="s">
        <v>69</v>
      </c>
      <c r="E2058" s="1" t="s">
        <v>26</v>
      </c>
      <c r="F2058" s="17">
        <v>0.72986111111111096</v>
      </c>
      <c r="G2058" s="17">
        <v>0.73055555555555596</v>
      </c>
      <c r="H2058" s="17">
        <v>0.73958333333333304</v>
      </c>
      <c r="I2058" s="17">
        <f t="shared" si="614"/>
        <v>9.0277777777770796E-3</v>
      </c>
      <c r="K2058" s="1">
        <f t="shared" si="615"/>
        <v>13</v>
      </c>
      <c r="L2058" s="1">
        <v>1</v>
      </c>
    </row>
    <row r="2059" spans="1:12" hidden="1">
      <c r="A2059">
        <v>2050</v>
      </c>
      <c r="B2059" s="16">
        <v>43678</v>
      </c>
      <c r="C2059" t="s">
        <v>887</v>
      </c>
      <c r="D2059" s="1" t="s">
        <v>31</v>
      </c>
      <c r="E2059" s="1" t="s">
        <v>26</v>
      </c>
      <c r="F2059" s="17">
        <v>0.72152777777777799</v>
      </c>
      <c r="G2059" s="17">
        <v>0.72152777777777799</v>
      </c>
      <c r="H2059" s="17">
        <v>0.72916666666666696</v>
      </c>
      <c r="I2059" s="17">
        <f t="shared" si="614"/>
        <v>7.6388888888889728E-3</v>
      </c>
      <c r="K2059" s="1">
        <f t="shared" si="615"/>
        <v>11</v>
      </c>
      <c r="L2059" s="1">
        <v>1</v>
      </c>
    </row>
    <row r="2060" spans="1:12" hidden="1">
      <c r="A2060">
        <v>2051</v>
      </c>
      <c r="B2060" s="16">
        <v>43678</v>
      </c>
      <c r="C2060" t="s">
        <v>46</v>
      </c>
      <c r="D2060" s="1" t="s">
        <v>31</v>
      </c>
      <c r="E2060" s="1" t="s">
        <v>26</v>
      </c>
      <c r="F2060" s="17">
        <v>0.72916666666666696</v>
      </c>
      <c r="G2060" s="17">
        <v>0.72916666666666696</v>
      </c>
      <c r="H2060" s="17">
        <v>0.74861111111111101</v>
      </c>
      <c r="I2060" s="17">
        <f t="shared" si="614"/>
        <v>1.9444444444444042E-2</v>
      </c>
      <c r="K2060" s="1">
        <f t="shared" si="615"/>
        <v>28</v>
      </c>
      <c r="L2060" s="1">
        <v>1</v>
      </c>
    </row>
    <row r="2061" spans="1:12" hidden="1">
      <c r="A2061">
        <v>2052</v>
      </c>
      <c r="B2061" s="16">
        <v>43678</v>
      </c>
      <c r="C2061" t="s">
        <v>47</v>
      </c>
      <c r="D2061" s="1" t="s">
        <v>31</v>
      </c>
      <c r="E2061" s="1" t="s">
        <v>26</v>
      </c>
      <c r="F2061" s="17">
        <v>0.75277777777777799</v>
      </c>
      <c r="G2061" s="17">
        <v>0.75277777777777799</v>
      </c>
      <c r="H2061" s="17">
        <v>0.77222222222222203</v>
      </c>
      <c r="I2061" s="17">
        <f t="shared" si="614"/>
        <v>1.9444444444444042E-2</v>
      </c>
      <c r="K2061" s="1">
        <f t="shared" si="615"/>
        <v>28</v>
      </c>
      <c r="L2061" s="1">
        <v>1</v>
      </c>
    </row>
    <row r="2062" spans="1:12" hidden="1">
      <c r="A2062">
        <v>2053</v>
      </c>
      <c r="B2062" s="16">
        <v>43678</v>
      </c>
      <c r="C2062" t="s">
        <v>960</v>
      </c>
      <c r="D2062" s="1" t="s">
        <v>31</v>
      </c>
      <c r="E2062" s="1" t="s">
        <v>26</v>
      </c>
      <c r="F2062" s="17">
        <v>0.79166666666666696</v>
      </c>
      <c r="G2062" s="17">
        <v>0.79166666666666696</v>
      </c>
      <c r="H2062" s="17">
        <v>0.80902777777777801</v>
      </c>
      <c r="I2062" s="17">
        <f t="shared" si="614"/>
        <v>1.7361111111111049E-2</v>
      </c>
      <c r="K2062" s="1">
        <f t="shared" si="615"/>
        <v>25</v>
      </c>
      <c r="L2062" s="1">
        <v>1</v>
      </c>
    </row>
    <row r="2063" spans="1:12" hidden="1">
      <c r="A2063">
        <v>2054</v>
      </c>
      <c r="B2063" s="16">
        <v>43678</v>
      </c>
      <c r="C2063" t="s">
        <v>445</v>
      </c>
      <c r="D2063" s="1" t="s">
        <v>31</v>
      </c>
      <c r="E2063" s="1" t="s">
        <v>26</v>
      </c>
      <c r="F2063" s="17">
        <v>0.77430555555555503</v>
      </c>
      <c r="G2063" s="17">
        <v>0.77430555555555503</v>
      </c>
      <c r="H2063" s="17">
        <v>0.78819444444444497</v>
      </c>
      <c r="I2063" s="17">
        <f t="shared" si="614"/>
        <v>1.388888888888995E-2</v>
      </c>
      <c r="K2063" s="1">
        <f t="shared" si="615"/>
        <v>20</v>
      </c>
      <c r="L2063" s="1">
        <v>1</v>
      </c>
    </row>
    <row r="2064" spans="1:12" hidden="1">
      <c r="A2064">
        <v>2055</v>
      </c>
      <c r="B2064" s="16">
        <v>43679</v>
      </c>
      <c r="C2064" t="s">
        <v>1029</v>
      </c>
      <c r="D2064" s="1" t="s">
        <v>13</v>
      </c>
      <c r="E2064" s="1" t="s">
        <v>26</v>
      </c>
      <c r="F2064" s="17">
        <v>0.70833333333333304</v>
      </c>
      <c r="G2064" s="17">
        <v>0.71527777777777801</v>
      </c>
      <c r="H2064" s="17">
        <v>0.73472222222222205</v>
      </c>
      <c r="I2064" s="17">
        <f t="shared" si="614"/>
        <v>1.9444444444444042E-2</v>
      </c>
      <c r="K2064" s="1">
        <f t="shared" si="615"/>
        <v>28</v>
      </c>
      <c r="L2064" s="1">
        <v>1</v>
      </c>
    </row>
    <row r="2065" spans="1:12" hidden="1">
      <c r="A2065">
        <v>2056</v>
      </c>
      <c r="B2065" s="16">
        <v>43679</v>
      </c>
      <c r="C2065" t="s">
        <v>166</v>
      </c>
      <c r="D2065" s="1" t="s">
        <v>13</v>
      </c>
      <c r="E2065" s="1" t="s">
        <v>421</v>
      </c>
      <c r="F2065" s="17">
        <v>0.61319444444444404</v>
      </c>
      <c r="G2065" s="17">
        <v>0.61319444444444404</v>
      </c>
      <c r="H2065" s="1" t="s">
        <v>442</v>
      </c>
      <c r="I2065" s="17" t="e">
        <f t="shared" si="614"/>
        <v>#VALUE!</v>
      </c>
      <c r="K2065" s="1" t="e">
        <f t="shared" si="615"/>
        <v>#VALUE!</v>
      </c>
      <c r="L2065" s="1">
        <v>1</v>
      </c>
    </row>
    <row r="2066" spans="1:12" hidden="1">
      <c r="A2066">
        <v>2057</v>
      </c>
      <c r="B2066" s="16">
        <v>43679</v>
      </c>
      <c r="C2066" t="s">
        <v>276</v>
      </c>
      <c r="D2066" s="1" t="s">
        <v>13</v>
      </c>
      <c r="E2066" s="1" t="s">
        <v>19</v>
      </c>
      <c r="F2066" s="17">
        <v>0.70069444444444395</v>
      </c>
      <c r="G2066" s="17">
        <v>0.70486111111111105</v>
      </c>
      <c r="H2066" s="17">
        <v>0.71250000000000002</v>
      </c>
      <c r="I2066" s="17">
        <f t="shared" si="614"/>
        <v>7.6388888888889728E-3</v>
      </c>
      <c r="K2066" s="1">
        <f t="shared" si="615"/>
        <v>11</v>
      </c>
      <c r="L2066" s="1">
        <v>1</v>
      </c>
    </row>
    <row r="2067" spans="1:12" hidden="1">
      <c r="A2067">
        <v>2058</v>
      </c>
      <c r="B2067" s="16">
        <v>43679</v>
      </c>
      <c r="C2067" t="s">
        <v>1030</v>
      </c>
      <c r="D2067" s="1" t="s">
        <v>18</v>
      </c>
      <c r="E2067" s="1" t="s">
        <v>26</v>
      </c>
      <c r="F2067" s="17">
        <v>0.52083333333333304</v>
      </c>
      <c r="G2067" s="17">
        <v>0.52291666666666703</v>
      </c>
      <c r="H2067" s="17">
        <v>0.5625</v>
      </c>
      <c r="I2067" s="17">
        <f t="shared" si="614"/>
        <v>3.9583333333332971E-2</v>
      </c>
      <c r="K2067" s="1">
        <f t="shared" si="615"/>
        <v>57</v>
      </c>
      <c r="L2067" s="1">
        <v>1</v>
      </c>
    </row>
    <row r="2068" spans="1:12" hidden="1">
      <c r="A2068">
        <v>2059</v>
      </c>
      <c r="B2068" s="16">
        <v>43679</v>
      </c>
      <c r="C2068" t="s">
        <v>1031</v>
      </c>
      <c r="D2068" s="1" t="s">
        <v>18</v>
      </c>
      <c r="E2068" s="1" t="s">
        <v>45</v>
      </c>
      <c r="F2068" s="17">
        <v>0.48055555555555601</v>
      </c>
      <c r="G2068" s="17">
        <v>0.48055555555555601</v>
      </c>
      <c r="H2068" s="1" t="s">
        <v>442</v>
      </c>
      <c r="I2068" s="17" t="e">
        <f t="shared" si="614"/>
        <v>#VALUE!</v>
      </c>
      <c r="K2068" s="1" t="e">
        <f t="shared" si="615"/>
        <v>#VALUE!</v>
      </c>
      <c r="L2068" s="1">
        <v>1</v>
      </c>
    </row>
    <row r="2069" spans="1:12" hidden="1">
      <c r="A2069">
        <v>2060</v>
      </c>
      <c r="B2069" s="16">
        <v>43679</v>
      </c>
      <c r="C2069" t="s">
        <v>65</v>
      </c>
      <c r="D2069" s="1" t="s">
        <v>18</v>
      </c>
      <c r="E2069" s="1" t="s">
        <v>21</v>
      </c>
      <c r="F2069" s="17">
        <v>0.47499999999999998</v>
      </c>
      <c r="G2069" s="17">
        <v>0.47638888888888897</v>
      </c>
      <c r="H2069" s="17">
        <v>0.48958333333333298</v>
      </c>
      <c r="I2069" s="17">
        <f t="shared" si="614"/>
        <v>1.3194444444444009E-2</v>
      </c>
      <c r="K2069" s="1">
        <f t="shared" si="615"/>
        <v>19</v>
      </c>
      <c r="L2069" s="1">
        <v>1</v>
      </c>
    </row>
    <row r="2070" spans="1:12" hidden="1">
      <c r="A2070">
        <v>2061</v>
      </c>
      <c r="B2070" s="16">
        <v>43679</v>
      </c>
      <c r="C2070" t="s">
        <v>59</v>
      </c>
      <c r="D2070" s="1" t="s">
        <v>18</v>
      </c>
      <c r="E2070" s="1" t="s">
        <v>29</v>
      </c>
      <c r="F2070" s="17">
        <v>1124</v>
      </c>
      <c r="G2070" s="17">
        <v>0.47916666666666702</v>
      </c>
      <c r="H2070" s="17">
        <v>0.49305555555555602</v>
      </c>
      <c r="I2070" s="17">
        <f t="shared" si="614"/>
        <v>1.3888888888889006E-2</v>
      </c>
      <c r="K2070" s="1">
        <f t="shared" si="615"/>
        <v>20</v>
      </c>
      <c r="L2070" s="1">
        <v>1</v>
      </c>
    </row>
    <row r="2071" spans="1:12" hidden="1">
      <c r="A2071">
        <v>2062</v>
      </c>
      <c r="B2071" s="16">
        <v>43679</v>
      </c>
      <c r="C2071" t="s">
        <v>1032</v>
      </c>
      <c r="D2071" s="1" t="s">
        <v>18</v>
      </c>
      <c r="E2071" s="1" t="s">
        <v>21</v>
      </c>
      <c r="F2071" s="17">
        <v>0.375</v>
      </c>
      <c r="G2071" s="17">
        <v>0.38124999999999998</v>
      </c>
      <c r="H2071" s="17">
        <v>0.41736111111111102</v>
      </c>
      <c r="I2071" s="17">
        <f t="shared" si="614"/>
        <v>3.6111111111111038E-2</v>
      </c>
      <c r="K2071" s="1">
        <f t="shared" si="615"/>
        <v>52</v>
      </c>
      <c r="L2071" s="1">
        <v>1</v>
      </c>
    </row>
    <row r="2072" spans="1:12" hidden="1">
      <c r="A2072">
        <v>2063</v>
      </c>
      <c r="B2072" s="16">
        <v>43679</v>
      </c>
      <c r="C2072" t="s">
        <v>288</v>
      </c>
      <c r="D2072" s="1" t="s">
        <v>18</v>
      </c>
      <c r="E2072" s="1" t="s">
        <v>19</v>
      </c>
      <c r="F2072" s="17">
        <v>0.36666666666666697</v>
      </c>
      <c r="G2072" s="17">
        <v>0.36944444444444402</v>
      </c>
      <c r="H2072" s="17">
        <v>0.40347222222222201</v>
      </c>
      <c r="I2072" s="17">
        <f t="shared" si="614"/>
        <v>3.402777777777799E-2</v>
      </c>
      <c r="K2072" s="1">
        <f t="shared" si="615"/>
        <v>49</v>
      </c>
      <c r="L2072" s="1">
        <v>1</v>
      </c>
    </row>
    <row r="2073" spans="1:12" hidden="1">
      <c r="A2073">
        <v>2064</v>
      </c>
      <c r="B2073" s="16">
        <v>43679</v>
      </c>
      <c r="C2073" t="s">
        <v>444</v>
      </c>
      <c r="D2073" s="1" t="s">
        <v>18</v>
      </c>
      <c r="E2073" s="1" t="s">
        <v>26</v>
      </c>
      <c r="F2073" s="17">
        <v>0.359722222222222</v>
      </c>
      <c r="G2073" s="17">
        <v>0.36111111111111099</v>
      </c>
      <c r="H2073" s="17">
        <v>0.37638888888888899</v>
      </c>
      <c r="I2073" s="17">
        <f t="shared" si="614"/>
        <v>1.5277777777778001E-2</v>
      </c>
      <c r="K2073" s="1">
        <f t="shared" si="615"/>
        <v>22</v>
      </c>
      <c r="L2073" s="1">
        <v>1</v>
      </c>
    </row>
    <row r="2074" spans="1:12" hidden="1">
      <c r="A2074">
        <v>2065</v>
      </c>
      <c r="B2074" s="16">
        <v>43679</v>
      </c>
      <c r="C2074" t="s">
        <v>277</v>
      </c>
      <c r="D2074" s="1" t="s">
        <v>18</v>
      </c>
      <c r="E2074" s="1" t="s">
        <v>26</v>
      </c>
      <c r="F2074" s="17">
        <v>0.33611111111111103</v>
      </c>
      <c r="G2074" s="17">
        <v>0.36111111111111099</v>
      </c>
      <c r="H2074" s="17">
        <v>0.37152777777777801</v>
      </c>
      <c r="I2074" s="17">
        <f t="shared" si="614"/>
        <v>1.0416666666667018E-2</v>
      </c>
      <c r="K2074" s="1">
        <f t="shared" si="615"/>
        <v>15</v>
      </c>
      <c r="L2074" s="1">
        <v>1</v>
      </c>
    </row>
    <row r="2075" spans="1:12" hidden="1">
      <c r="A2075">
        <v>2066</v>
      </c>
      <c r="B2075" s="16">
        <v>43679</v>
      </c>
      <c r="C2075" t="s">
        <v>401</v>
      </c>
      <c r="D2075" s="1" t="s">
        <v>31</v>
      </c>
      <c r="E2075" s="1" t="s">
        <v>26</v>
      </c>
      <c r="F2075" s="17">
        <v>0.68055555555555503</v>
      </c>
      <c r="G2075" s="17">
        <v>0.70138888888888895</v>
      </c>
      <c r="H2075" s="17">
        <v>0.72569444444444497</v>
      </c>
      <c r="I2075" s="17">
        <f t="shared" ref="I2075:I2087" si="616">H2075-G2075</f>
        <v>2.4305555555556024E-2</v>
      </c>
      <c r="K2075" s="1">
        <f t="shared" ref="K2075:K2087" si="617">MINUTE(I2075)</f>
        <v>35</v>
      </c>
      <c r="L2075" s="1">
        <v>1</v>
      </c>
    </row>
    <row r="2076" spans="1:12" hidden="1">
      <c r="A2076">
        <v>2067</v>
      </c>
      <c r="B2076" s="16">
        <v>43679</v>
      </c>
      <c r="C2076" t="s">
        <v>1033</v>
      </c>
      <c r="D2076" s="1" t="s">
        <v>31</v>
      </c>
      <c r="E2076" s="1" t="s">
        <v>26</v>
      </c>
      <c r="F2076" s="17">
        <v>0.73055555555555596</v>
      </c>
      <c r="G2076" s="17">
        <v>0.73055555555555596</v>
      </c>
      <c r="H2076" s="17">
        <v>0.74861111111111101</v>
      </c>
      <c r="I2076" s="17">
        <f t="shared" si="616"/>
        <v>1.8055555555555047E-2</v>
      </c>
      <c r="K2076" s="1">
        <f t="shared" si="617"/>
        <v>26</v>
      </c>
      <c r="L2076" s="1">
        <v>1</v>
      </c>
    </row>
    <row r="2077" spans="1:12" hidden="1">
      <c r="A2077">
        <v>2068</v>
      </c>
      <c r="B2077" s="16">
        <v>43679</v>
      </c>
      <c r="C2077" t="s">
        <v>940</v>
      </c>
      <c r="D2077" s="1" t="s">
        <v>31</v>
      </c>
      <c r="E2077" s="1" t="s">
        <v>26</v>
      </c>
      <c r="F2077" s="17">
        <v>0.75</v>
      </c>
      <c r="G2077" s="17">
        <v>0.75</v>
      </c>
      <c r="H2077" s="17">
        <v>0.76388888888888895</v>
      </c>
      <c r="I2077" s="17">
        <f t="shared" si="616"/>
        <v>1.3888888888888951E-2</v>
      </c>
      <c r="K2077" s="1">
        <f t="shared" si="617"/>
        <v>20</v>
      </c>
      <c r="L2077" s="1">
        <v>1</v>
      </c>
    </row>
    <row r="2078" spans="1:12" hidden="1">
      <c r="A2078">
        <v>2069</v>
      </c>
      <c r="B2078" s="16">
        <v>43679</v>
      </c>
      <c r="C2078" t="s">
        <v>65</v>
      </c>
      <c r="D2078" s="1" t="s">
        <v>31</v>
      </c>
      <c r="E2078" s="1" t="s">
        <v>26</v>
      </c>
      <c r="F2078" s="17">
        <v>0.77986111111111101</v>
      </c>
      <c r="G2078" s="17">
        <v>0.78263888888888899</v>
      </c>
      <c r="H2078" s="17">
        <v>0.79166666666666696</v>
      </c>
      <c r="I2078" s="17">
        <f t="shared" si="616"/>
        <v>9.0277777777779677E-3</v>
      </c>
      <c r="K2078" s="1">
        <f t="shared" si="617"/>
        <v>13</v>
      </c>
      <c r="L2078" s="1">
        <v>1</v>
      </c>
    </row>
    <row r="2079" spans="1:12" hidden="1">
      <c r="A2079">
        <v>2070</v>
      </c>
      <c r="B2079" s="16">
        <v>43679</v>
      </c>
      <c r="C2079" t="s">
        <v>196</v>
      </c>
      <c r="D2079" s="1" t="s">
        <v>31</v>
      </c>
      <c r="E2079" s="1" t="s">
        <v>26</v>
      </c>
      <c r="F2079" s="17">
        <v>0.811805555555556</v>
      </c>
      <c r="G2079" s="17">
        <v>0.81458333333333299</v>
      </c>
      <c r="H2079" s="17">
        <v>0.83402777777777803</v>
      </c>
      <c r="I2079" s="17">
        <f t="shared" si="616"/>
        <v>1.9444444444445041E-2</v>
      </c>
      <c r="K2079" s="1">
        <f t="shared" si="617"/>
        <v>28</v>
      </c>
      <c r="L2079" s="1">
        <v>1</v>
      </c>
    </row>
    <row r="2080" spans="1:12" hidden="1">
      <c r="A2080">
        <v>2071</v>
      </c>
      <c r="B2080" s="16">
        <v>43679</v>
      </c>
      <c r="C2080" t="s">
        <v>339</v>
      </c>
      <c r="D2080" s="1" t="s">
        <v>106</v>
      </c>
      <c r="E2080" s="1" t="s">
        <v>26</v>
      </c>
      <c r="F2080" s="17">
        <v>0.38263888888888897</v>
      </c>
      <c r="G2080" s="17">
        <v>0.38541666666666702</v>
      </c>
      <c r="H2080" s="17">
        <v>0.40625</v>
      </c>
      <c r="I2080" s="17">
        <f t="shared" si="616"/>
        <v>2.0833333333332982E-2</v>
      </c>
      <c r="K2080" s="1">
        <f t="shared" si="617"/>
        <v>30</v>
      </c>
      <c r="L2080" s="1">
        <v>1</v>
      </c>
    </row>
    <row r="2081" spans="1:12" hidden="1">
      <c r="A2081">
        <v>2072</v>
      </c>
      <c r="B2081" s="16">
        <v>43679</v>
      </c>
      <c r="C2081" t="s">
        <v>1034</v>
      </c>
      <c r="D2081" s="1" t="s">
        <v>106</v>
      </c>
      <c r="E2081" s="1" t="s">
        <v>19</v>
      </c>
      <c r="F2081" s="17">
        <v>0.46250000000000002</v>
      </c>
      <c r="G2081" s="17">
        <v>0.46250000000000002</v>
      </c>
      <c r="H2081" s="17">
        <v>0.47916666666666702</v>
      </c>
      <c r="I2081" s="17">
        <f t="shared" si="616"/>
        <v>1.6666666666666996E-2</v>
      </c>
      <c r="K2081" s="1">
        <f t="shared" si="617"/>
        <v>24</v>
      </c>
      <c r="L2081" s="1">
        <v>1</v>
      </c>
    </row>
    <row r="2082" spans="1:12" hidden="1">
      <c r="A2082">
        <v>2073</v>
      </c>
      <c r="B2082" s="16">
        <v>43679</v>
      </c>
      <c r="C2082" t="s">
        <v>140</v>
      </c>
      <c r="D2082" s="1" t="s">
        <v>106</v>
      </c>
      <c r="E2082" s="1" t="s">
        <v>897</v>
      </c>
      <c r="F2082" s="17">
        <v>0.50277777777777799</v>
      </c>
      <c r="G2082" s="17">
        <v>0.50694444444444398</v>
      </c>
      <c r="H2082" s="17">
        <v>0.53472222222222199</v>
      </c>
      <c r="I2082" s="17">
        <f t="shared" si="616"/>
        <v>2.7777777777778012E-2</v>
      </c>
      <c r="K2082" s="1">
        <f t="shared" si="617"/>
        <v>40</v>
      </c>
      <c r="L2082" s="1">
        <v>1</v>
      </c>
    </row>
    <row r="2083" spans="1:12" hidden="1">
      <c r="A2083">
        <v>2074</v>
      </c>
      <c r="B2083" s="16">
        <v>43679</v>
      </c>
      <c r="C2083" t="s">
        <v>554</v>
      </c>
      <c r="D2083" s="1" t="s">
        <v>106</v>
      </c>
      <c r="E2083" s="1" t="s">
        <v>26</v>
      </c>
      <c r="F2083" s="17">
        <v>0.64236111111111105</v>
      </c>
      <c r="G2083" s="17">
        <v>0.64583333333333304</v>
      </c>
      <c r="H2083" s="17">
        <v>0.66666666666666696</v>
      </c>
      <c r="I2083" s="17">
        <f t="shared" si="616"/>
        <v>2.0833333333333925E-2</v>
      </c>
      <c r="K2083" s="1">
        <f t="shared" si="617"/>
        <v>30</v>
      </c>
      <c r="L2083" s="1">
        <v>1</v>
      </c>
    </row>
    <row r="2084" spans="1:12" hidden="1">
      <c r="A2084">
        <v>2075</v>
      </c>
      <c r="B2084" s="16">
        <v>43679</v>
      </c>
      <c r="C2084" t="s">
        <v>1035</v>
      </c>
      <c r="D2084" s="1" t="s">
        <v>106</v>
      </c>
      <c r="E2084" s="1" t="s">
        <v>19</v>
      </c>
      <c r="F2084" s="17">
        <v>0.46250000000000002</v>
      </c>
      <c r="G2084" s="17">
        <v>0.46250000000000002</v>
      </c>
      <c r="H2084" s="17">
        <v>0.47222222222222199</v>
      </c>
      <c r="I2084" s="17">
        <f t="shared" si="616"/>
        <v>9.7222222222219656E-3</v>
      </c>
      <c r="K2084" s="1">
        <f t="shared" si="617"/>
        <v>14</v>
      </c>
      <c r="L2084" s="1">
        <v>1</v>
      </c>
    </row>
    <row r="2085" spans="1:12" hidden="1">
      <c r="A2085">
        <v>2076</v>
      </c>
      <c r="B2085" s="16">
        <v>43679</v>
      </c>
      <c r="C2085" t="s">
        <v>691</v>
      </c>
      <c r="D2085" s="1" t="s">
        <v>106</v>
      </c>
      <c r="E2085" s="1" t="s">
        <v>318</v>
      </c>
      <c r="F2085" s="17">
        <v>0.56527777777777799</v>
      </c>
      <c r="G2085" s="17">
        <v>0.56527777777777799</v>
      </c>
      <c r="H2085" s="17">
        <v>0.58958333333333302</v>
      </c>
      <c r="I2085" s="17">
        <f t="shared" si="616"/>
        <v>2.4305555555555025E-2</v>
      </c>
      <c r="K2085" s="1">
        <f t="shared" si="617"/>
        <v>35</v>
      </c>
      <c r="L2085" s="1">
        <v>1</v>
      </c>
    </row>
    <row r="2086" spans="1:12" hidden="1">
      <c r="A2086">
        <v>2077</v>
      </c>
      <c r="B2086" s="16">
        <v>43679</v>
      </c>
      <c r="C2086" t="s">
        <v>987</v>
      </c>
      <c r="D2086" s="1" t="s">
        <v>106</v>
      </c>
      <c r="E2086" s="1" t="s">
        <v>19</v>
      </c>
      <c r="F2086" s="17">
        <v>0.74652777777777801</v>
      </c>
      <c r="G2086" s="17">
        <v>0.74652777777777801</v>
      </c>
      <c r="H2086" s="17">
        <v>0.75138888888888899</v>
      </c>
      <c r="I2086" s="17">
        <f t="shared" si="616"/>
        <v>4.8611111111109828E-3</v>
      </c>
      <c r="K2086" s="1">
        <f t="shared" si="617"/>
        <v>7</v>
      </c>
      <c r="L2086" s="1">
        <v>1</v>
      </c>
    </row>
    <row r="2087" spans="1:12" hidden="1">
      <c r="A2087">
        <v>2078</v>
      </c>
      <c r="B2087" s="16">
        <v>43679</v>
      </c>
      <c r="C2087" t="s">
        <v>1003</v>
      </c>
      <c r="D2087" s="1" t="s">
        <v>106</v>
      </c>
      <c r="E2087" s="1" t="s">
        <v>122</v>
      </c>
      <c r="F2087" s="17">
        <v>0.74305555555555503</v>
      </c>
      <c r="G2087" s="17">
        <v>0.74861111111111101</v>
      </c>
      <c r="H2087" s="17">
        <v>0.75694444444444497</v>
      </c>
      <c r="I2087" s="17">
        <f t="shared" si="616"/>
        <v>8.3333333333339699E-3</v>
      </c>
      <c r="K2087" s="1">
        <f t="shared" si="617"/>
        <v>12</v>
      </c>
      <c r="L2087" s="1">
        <v>1</v>
      </c>
    </row>
    <row r="2088" spans="1:12" hidden="1">
      <c r="A2088">
        <v>2079</v>
      </c>
      <c r="B2088" s="16">
        <v>43679</v>
      </c>
      <c r="C2088" t="s">
        <v>814</v>
      </c>
      <c r="D2088" s="1" t="s">
        <v>106</v>
      </c>
      <c r="E2088" s="1" t="s">
        <v>21</v>
      </c>
      <c r="F2088" s="17">
        <v>0.58402777777777803</v>
      </c>
      <c r="G2088" s="17">
        <v>0.58819444444444402</v>
      </c>
      <c r="H2088" s="17">
        <v>0.59375</v>
      </c>
      <c r="I2088" s="17">
        <f t="shared" ref="I2088:I2093" si="618">H2088-G2088</f>
        <v>5.5555555555559799E-3</v>
      </c>
      <c r="K2088" s="1">
        <f t="shared" ref="K2088:K2093" si="619">MINUTE(I2088)</f>
        <v>8</v>
      </c>
      <c r="L2088" s="1">
        <v>1</v>
      </c>
    </row>
    <row r="2089" spans="1:12" hidden="1">
      <c r="A2089">
        <v>2080</v>
      </c>
      <c r="B2089" s="16">
        <v>43680</v>
      </c>
      <c r="C2089" t="s">
        <v>642</v>
      </c>
      <c r="D2089" s="1" t="s">
        <v>771</v>
      </c>
      <c r="E2089" s="1" t="s">
        <v>21</v>
      </c>
      <c r="F2089" s="17" t="s">
        <v>442</v>
      </c>
      <c r="G2089" s="1" t="s">
        <v>442</v>
      </c>
      <c r="H2089" s="1" t="s">
        <v>442</v>
      </c>
      <c r="I2089" s="17" t="e">
        <f t="shared" si="618"/>
        <v>#VALUE!</v>
      </c>
      <c r="K2089" s="1" t="e">
        <f t="shared" si="619"/>
        <v>#VALUE!</v>
      </c>
      <c r="L2089" s="1">
        <v>1</v>
      </c>
    </row>
    <row r="2090" spans="1:12" hidden="1">
      <c r="A2090">
        <v>2081</v>
      </c>
      <c r="B2090" s="16">
        <v>43680</v>
      </c>
      <c r="C2090" t="s">
        <v>994</v>
      </c>
      <c r="D2090" s="1" t="s">
        <v>771</v>
      </c>
      <c r="E2090" s="1" t="s">
        <v>191</v>
      </c>
      <c r="F2090" s="17">
        <v>0.55833333333333302</v>
      </c>
      <c r="G2090" s="17">
        <v>0.55833333333333302</v>
      </c>
      <c r="H2090" s="1" t="s">
        <v>442</v>
      </c>
      <c r="I2090" s="17" t="e">
        <f t="shared" si="618"/>
        <v>#VALUE!</v>
      </c>
      <c r="K2090" s="1" t="e">
        <f t="shared" si="619"/>
        <v>#VALUE!</v>
      </c>
      <c r="L2090" s="1">
        <v>1</v>
      </c>
    </row>
    <row r="2091" spans="1:12" hidden="1">
      <c r="A2091">
        <v>2082</v>
      </c>
      <c r="B2091" s="16">
        <v>43680</v>
      </c>
      <c r="C2091" t="s">
        <v>69</v>
      </c>
      <c r="D2091" s="1" t="s">
        <v>771</v>
      </c>
      <c r="E2091" s="1" t="s">
        <v>29</v>
      </c>
      <c r="F2091" s="17">
        <v>0.4375</v>
      </c>
      <c r="G2091" s="17">
        <v>0.4375</v>
      </c>
      <c r="H2091" s="1" t="s">
        <v>442</v>
      </c>
      <c r="I2091" s="17" t="e">
        <f t="shared" si="618"/>
        <v>#VALUE!</v>
      </c>
      <c r="K2091" s="1" t="e">
        <f t="shared" si="619"/>
        <v>#VALUE!</v>
      </c>
      <c r="L2091" s="1">
        <v>1</v>
      </c>
    </row>
    <row r="2092" spans="1:12" hidden="1">
      <c r="A2092">
        <v>2083</v>
      </c>
      <c r="B2092" s="16">
        <v>43680</v>
      </c>
      <c r="C2092" t="s">
        <v>1037</v>
      </c>
      <c r="D2092" s="1" t="s">
        <v>771</v>
      </c>
      <c r="E2092" s="1" t="s">
        <v>19</v>
      </c>
      <c r="F2092" s="17">
        <v>0.391666666666667</v>
      </c>
      <c r="G2092" s="17">
        <v>0.391666666666667</v>
      </c>
      <c r="H2092" s="1" t="s">
        <v>442</v>
      </c>
      <c r="I2092" s="17" t="e">
        <f t="shared" si="618"/>
        <v>#VALUE!</v>
      </c>
      <c r="K2092" s="1" t="e">
        <f t="shared" si="619"/>
        <v>#VALUE!</v>
      </c>
      <c r="L2092" s="1">
        <v>1</v>
      </c>
    </row>
    <row r="2093" spans="1:12" hidden="1">
      <c r="A2093">
        <v>2084</v>
      </c>
      <c r="B2093" s="16">
        <v>43680</v>
      </c>
      <c r="C2093" t="s">
        <v>724</v>
      </c>
      <c r="D2093" s="1" t="s">
        <v>771</v>
      </c>
      <c r="E2093" s="1" t="s">
        <v>302</v>
      </c>
      <c r="F2093" s="17">
        <v>0.55555555555555602</v>
      </c>
      <c r="G2093" s="17">
        <v>0.5625</v>
      </c>
      <c r="H2093" s="1" t="s">
        <v>442</v>
      </c>
      <c r="I2093" s="17" t="e">
        <f t="shared" si="618"/>
        <v>#VALUE!</v>
      </c>
      <c r="K2093" s="1" t="e">
        <f t="shared" si="619"/>
        <v>#VALUE!</v>
      </c>
      <c r="L2093" s="1">
        <v>1</v>
      </c>
    </row>
    <row r="2094" spans="1:12" hidden="1">
      <c r="A2094">
        <v>2085</v>
      </c>
      <c r="B2094" s="16">
        <v>43680</v>
      </c>
      <c r="C2094" t="s">
        <v>1038</v>
      </c>
      <c r="D2094" s="1" t="s">
        <v>80</v>
      </c>
      <c r="E2094" s="1" t="s">
        <v>26</v>
      </c>
      <c r="F2094" s="17">
        <v>0.60416666666666696</v>
      </c>
      <c r="G2094" s="17">
        <v>0.73402777777777795</v>
      </c>
      <c r="H2094" s="17">
        <v>0.61666666666666703</v>
      </c>
      <c r="I2094" s="17">
        <f t="shared" ref="I2094:I2106" si="620">H2094-G2094</f>
        <v>-0.11736111111111092</v>
      </c>
      <c r="K2094" s="1" t="e">
        <f t="shared" ref="K2094:K2106" si="621">MINUTE(I2094)</f>
        <v>#NUM!</v>
      </c>
      <c r="L2094" s="1">
        <v>1</v>
      </c>
    </row>
    <row r="2095" spans="1:12" hidden="1">
      <c r="A2095">
        <v>2086</v>
      </c>
      <c r="B2095" s="16">
        <v>43680</v>
      </c>
      <c r="C2095" t="s">
        <v>183</v>
      </c>
      <c r="D2095" s="1" t="s">
        <v>80</v>
      </c>
      <c r="E2095" s="1" t="s">
        <v>29</v>
      </c>
      <c r="F2095" s="17">
        <v>0.67083333333333295</v>
      </c>
      <c r="G2095" s="17">
        <v>0.67361111111111105</v>
      </c>
      <c r="H2095" s="17">
        <v>0.68055555555555503</v>
      </c>
      <c r="I2095" s="17">
        <f t="shared" si="620"/>
        <v>6.9444444444439757E-3</v>
      </c>
      <c r="K2095" s="1">
        <f t="shared" si="621"/>
        <v>10</v>
      </c>
      <c r="L2095" s="1">
        <v>1</v>
      </c>
    </row>
    <row r="2096" spans="1:12" hidden="1">
      <c r="A2096">
        <v>2087</v>
      </c>
      <c r="B2096" s="16">
        <v>43680</v>
      </c>
      <c r="C2096" t="s">
        <v>411</v>
      </c>
      <c r="D2096" s="1" t="s">
        <v>80</v>
      </c>
      <c r="E2096" s="1" t="s">
        <v>213</v>
      </c>
      <c r="F2096" s="17">
        <v>0.48263888888888901</v>
      </c>
      <c r="G2096" s="17">
        <v>0.48263888888888901</v>
      </c>
      <c r="H2096" s="1" t="s">
        <v>442</v>
      </c>
      <c r="I2096" s="17" t="e">
        <f t="shared" si="620"/>
        <v>#VALUE!</v>
      </c>
      <c r="K2096" s="1" t="e">
        <f t="shared" si="621"/>
        <v>#VALUE!</v>
      </c>
      <c r="L2096" s="1">
        <v>1</v>
      </c>
    </row>
    <row r="2097" spans="1:12" hidden="1">
      <c r="A2097">
        <v>2088</v>
      </c>
      <c r="B2097" s="16">
        <v>43680</v>
      </c>
      <c r="C2097" t="s">
        <v>218</v>
      </c>
      <c r="D2097" s="1" t="s">
        <v>13</v>
      </c>
      <c r="E2097" s="1" t="s">
        <v>55</v>
      </c>
      <c r="F2097" s="17">
        <v>0.72013888888888899</v>
      </c>
      <c r="G2097" s="17">
        <v>0.72013888888888899</v>
      </c>
      <c r="H2097" s="17">
        <v>0.72569444444444497</v>
      </c>
      <c r="I2097" s="17">
        <f t="shared" si="620"/>
        <v>5.5555555555559799E-3</v>
      </c>
      <c r="K2097" s="1">
        <f t="shared" si="621"/>
        <v>8</v>
      </c>
      <c r="L2097" s="1">
        <v>1</v>
      </c>
    </row>
    <row r="2098" spans="1:12" hidden="1">
      <c r="A2098">
        <v>2089</v>
      </c>
      <c r="B2098" s="16">
        <v>43680</v>
      </c>
      <c r="C2098" t="s">
        <v>1039</v>
      </c>
      <c r="D2098" s="1" t="s">
        <v>13</v>
      </c>
      <c r="E2098" s="1" t="s">
        <v>29</v>
      </c>
      <c r="F2098" s="17">
        <v>0.45833333333333298</v>
      </c>
      <c r="G2098" s="17">
        <v>0.45833333333333298</v>
      </c>
      <c r="H2098" s="17">
        <v>0.59513888888888899</v>
      </c>
      <c r="I2098" s="17">
        <f t="shared" si="620"/>
        <v>0.13680555555555601</v>
      </c>
      <c r="K2098" s="1">
        <f t="shared" si="621"/>
        <v>17</v>
      </c>
      <c r="L2098" s="1">
        <v>1</v>
      </c>
    </row>
    <row r="2099" spans="1:12" hidden="1">
      <c r="A2099">
        <v>2090</v>
      </c>
      <c r="B2099" s="16">
        <v>43680</v>
      </c>
      <c r="C2099" t="s">
        <v>960</v>
      </c>
      <c r="D2099" s="1" t="s">
        <v>13</v>
      </c>
      <c r="E2099" s="1" t="s">
        <v>927</v>
      </c>
      <c r="F2099" s="17">
        <v>0.38750000000000001</v>
      </c>
      <c r="G2099" s="17">
        <v>0.39236111111111099</v>
      </c>
      <c r="H2099" s="17">
        <v>0.40972222222222199</v>
      </c>
      <c r="I2099" s="17">
        <f t="shared" si="620"/>
        <v>1.7361111111110994E-2</v>
      </c>
      <c r="K2099" s="1">
        <f t="shared" si="621"/>
        <v>25</v>
      </c>
      <c r="L2099" s="1">
        <v>1</v>
      </c>
    </row>
    <row r="2100" spans="1:12" hidden="1">
      <c r="A2100">
        <v>2091</v>
      </c>
      <c r="B2100" s="16">
        <v>43680</v>
      </c>
      <c r="C2100" t="s">
        <v>1040</v>
      </c>
      <c r="D2100" s="1" t="s">
        <v>13</v>
      </c>
      <c r="E2100" s="1" t="s">
        <v>55</v>
      </c>
      <c r="F2100" s="17">
        <v>0.44444444444444398</v>
      </c>
      <c r="G2100" s="17">
        <v>0.44444444444444398</v>
      </c>
      <c r="H2100" s="17">
        <v>0.45138888888888901</v>
      </c>
      <c r="I2100" s="17">
        <f t="shared" si="620"/>
        <v>6.9444444444450304E-3</v>
      </c>
      <c r="K2100" s="1">
        <f t="shared" si="621"/>
        <v>10</v>
      </c>
      <c r="L2100" s="1">
        <v>1</v>
      </c>
    </row>
    <row r="2101" spans="1:12" hidden="1">
      <c r="A2101">
        <v>2092</v>
      </c>
      <c r="B2101" s="16">
        <v>43680</v>
      </c>
      <c r="C2101" t="s">
        <v>1041</v>
      </c>
      <c r="D2101" s="1" t="s">
        <v>13</v>
      </c>
      <c r="E2101" s="1" t="s">
        <v>185</v>
      </c>
      <c r="F2101" s="17">
        <v>0.73263888888888895</v>
      </c>
      <c r="G2101" s="17">
        <v>0.74305555555555503</v>
      </c>
      <c r="H2101" s="17">
        <v>0.74722222222222201</v>
      </c>
      <c r="I2101" s="17">
        <f t="shared" si="620"/>
        <v>4.1666666666669849E-3</v>
      </c>
      <c r="K2101" s="1">
        <f t="shared" si="621"/>
        <v>6</v>
      </c>
      <c r="L2101" s="1">
        <v>1</v>
      </c>
    </row>
    <row r="2102" spans="1:12" hidden="1">
      <c r="A2102">
        <v>2093</v>
      </c>
      <c r="B2102" s="16">
        <v>43680</v>
      </c>
      <c r="C2102" t="s">
        <v>297</v>
      </c>
      <c r="D2102" s="1" t="s">
        <v>13</v>
      </c>
      <c r="E2102" s="1" t="s">
        <v>26</v>
      </c>
      <c r="F2102" s="17">
        <v>0.60763888888888895</v>
      </c>
      <c r="G2102" s="17">
        <v>0.60763888888888895</v>
      </c>
      <c r="H2102" s="1" t="s">
        <v>442</v>
      </c>
      <c r="I2102" s="17" t="e">
        <f t="shared" si="620"/>
        <v>#VALUE!</v>
      </c>
      <c r="K2102" s="1" t="e">
        <f t="shared" si="621"/>
        <v>#VALUE!</v>
      </c>
      <c r="L2102" s="1">
        <v>1</v>
      </c>
    </row>
    <row r="2103" spans="1:12" hidden="1">
      <c r="A2103">
        <v>2094</v>
      </c>
      <c r="B2103" s="16">
        <v>43680</v>
      </c>
      <c r="C2103" t="s">
        <v>1024</v>
      </c>
      <c r="D2103" s="1" t="s">
        <v>13</v>
      </c>
      <c r="E2103" s="1" t="s">
        <v>45</v>
      </c>
      <c r="F2103" s="17">
        <v>0.54166666666666696</v>
      </c>
      <c r="G2103" s="17">
        <v>0.54166666666666696</v>
      </c>
      <c r="H2103" s="17">
        <v>0.5625</v>
      </c>
      <c r="I2103" s="17">
        <f t="shared" si="620"/>
        <v>2.0833333333333037E-2</v>
      </c>
      <c r="K2103" s="1">
        <f t="shared" si="621"/>
        <v>30</v>
      </c>
      <c r="L2103" s="1">
        <v>1</v>
      </c>
    </row>
    <row r="2104" spans="1:12" hidden="1">
      <c r="A2104">
        <v>2095</v>
      </c>
      <c r="B2104" s="16">
        <v>43680</v>
      </c>
      <c r="C2104" t="s">
        <v>641</v>
      </c>
      <c r="D2104" s="1" t="s">
        <v>13</v>
      </c>
      <c r="E2104" s="1" t="s">
        <v>26</v>
      </c>
      <c r="F2104" s="17">
        <v>0.50555555555555598</v>
      </c>
      <c r="G2104" s="17">
        <v>0.51041666666666696</v>
      </c>
      <c r="H2104" s="17">
        <v>0.51527777777777795</v>
      </c>
      <c r="I2104" s="17">
        <f t="shared" si="620"/>
        <v>4.8611111111109828E-3</v>
      </c>
      <c r="K2104" s="1">
        <f t="shared" si="621"/>
        <v>7</v>
      </c>
      <c r="L2104" s="1">
        <v>1</v>
      </c>
    </row>
    <row r="2105" spans="1:12" hidden="1">
      <c r="A2105">
        <v>2096</v>
      </c>
      <c r="B2105" s="16">
        <v>43680</v>
      </c>
      <c r="C2105" t="s">
        <v>107</v>
      </c>
      <c r="D2105" s="1" t="s">
        <v>13</v>
      </c>
      <c r="E2105" s="1" t="s">
        <v>29</v>
      </c>
      <c r="F2105" s="17">
        <v>0.51666666666666705</v>
      </c>
      <c r="G2105" s="17">
        <v>0.52083333333333304</v>
      </c>
      <c r="H2105" s="17">
        <v>0.54861111111111105</v>
      </c>
      <c r="I2105" s="17">
        <f t="shared" si="620"/>
        <v>2.7777777777778012E-2</v>
      </c>
      <c r="K2105" s="1">
        <f t="shared" si="621"/>
        <v>40</v>
      </c>
      <c r="L2105" s="1">
        <v>1</v>
      </c>
    </row>
    <row r="2106" spans="1:12" hidden="1">
      <c r="A2106">
        <v>2097</v>
      </c>
      <c r="B2106" s="16">
        <v>43680</v>
      </c>
      <c r="C2106" t="s">
        <v>1042</v>
      </c>
      <c r="D2106" s="1" t="s">
        <v>13</v>
      </c>
      <c r="E2106" s="1" t="s">
        <v>19</v>
      </c>
      <c r="F2106" s="17">
        <v>0.47986111111111102</v>
      </c>
      <c r="G2106" s="17">
        <v>0.48611111111111099</v>
      </c>
      <c r="H2106" s="17">
        <v>0.5</v>
      </c>
      <c r="I2106" s="17">
        <f t="shared" si="620"/>
        <v>1.3888888888889006E-2</v>
      </c>
      <c r="K2106" s="1">
        <f t="shared" si="621"/>
        <v>20</v>
      </c>
      <c r="L2106" s="1">
        <v>1</v>
      </c>
    </row>
    <row r="2107" spans="1:12" hidden="1">
      <c r="A2107">
        <v>2098</v>
      </c>
      <c r="B2107" s="16">
        <v>43681</v>
      </c>
      <c r="C2107" t="s">
        <v>12</v>
      </c>
      <c r="D2107" s="1" t="s">
        <v>18</v>
      </c>
      <c r="E2107" s="1" t="s">
        <v>29</v>
      </c>
      <c r="F2107" s="17">
        <v>0.68333333333333302</v>
      </c>
      <c r="G2107" s="17">
        <v>0.68402777777777801</v>
      </c>
      <c r="H2107" s="17">
        <v>0.69444444444444497</v>
      </c>
      <c r="I2107" s="17">
        <f t="shared" ref="I2107:I2113" si="622">H2107-G2107</f>
        <v>1.0416666666666963E-2</v>
      </c>
      <c r="K2107" s="1">
        <f t="shared" ref="K2107:K2113" si="623">MINUTE(I2107)</f>
        <v>15</v>
      </c>
      <c r="L2107" s="1">
        <v>1</v>
      </c>
    </row>
    <row r="2108" spans="1:12" hidden="1">
      <c r="A2108">
        <v>2099</v>
      </c>
      <c r="B2108" s="16">
        <v>43681</v>
      </c>
      <c r="C2108" t="s">
        <v>369</v>
      </c>
      <c r="D2108" s="1" t="s">
        <v>18</v>
      </c>
      <c r="E2108" s="1" t="s">
        <v>26</v>
      </c>
      <c r="F2108" s="17">
        <v>0.44513888888888897</v>
      </c>
      <c r="G2108" s="17">
        <v>0.44791666666666702</v>
      </c>
      <c r="H2108" s="17">
        <v>0.46875</v>
      </c>
      <c r="I2108" s="17">
        <f t="shared" si="622"/>
        <v>2.0833333333332982E-2</v>
      </c>
      <c r="K2108" s="1">
        <f t="shared" si="623"/>
        <v>30</v>
      </c>
      <c r="L2108" s="1">
        <v>1</v>
      </c>
    </row>
    <row r="2109" spans="1:12" hidden="1">
      <c r="A2109">
        <v>2100</v>
      </c>
      <c r="B2109" s="16">
        <v>43681</v>
      </c>
      <c r="C2109" t="s">
        <v>152</v>
      </c>
      <c r="D2109" s="1" t="s">
        <v>80</v>
      </c>
      <c r="E2109" s="1" t="s">
        <v>26</v>
      </c>
      <c r="F2109" s="17">
        <v>0.45694444444444399</v>
      </c>
      <c r="G2109" s="17">
        <v>0.45694444444444399</v>
      </c>
      <c r="H2109" s="17">
        <v>0.46875</v>
      </c>
      <c r="I2109" s="17">
        <f t="shared" si="622"/>
        <v>1.1805555555556013E-2</v>
      </c>
      <c r="K2109" s="1">
        <f t="shared" si="623"/>
        <v>17</v>
      </c>
      <c r="L2109" s="1">
        <v>1</v>
      </c>
    </row>
    <row r="2110" spans="1:12" hidden="1">
      <c r="A2110">
        <v>2101</v>
      </c>
      <c r="B2110" s="16">
        <v>43681</v>
      </c>
      <c r="C2110" t="s">
        <v>69</v>
      </c>
      <c r="D2110" s="1" t="s">
        <v>80</v>
      </c>
      <c r="E2110" s="1" t="s">
        <v>26</v>
      </c>
      <c r="F2110" s="17">
        <v>0.68055555555555503</v>
      </c>
      <c r="G2110" s="17">
        <v>0.6875</v>
      </c>
      <c r="H2110" s="17">
        <v>0.74305555555555503</v>
      </c>
      <c r="I2110" s="17">
        <f t="shared" si="622"/>
        <v>5.5555555555555025E-2</v>
      </c>
      <c r="K2110" s="1">
        <f t="shared" si="623"/>
        <v>20</v>
      </c>
      <c r="L2110" s="1">
        <v>1</v>
      </c>
    </row>
    <row r="2111" spans="1:12" hidden="1">
      <c r="A2111">
        <v>2102</v>
      </c>
      <c r="B2111" s="16">
        <v>43681</v>
      </c>
      <c r="C2111" t="s">
        <v>994</v>
      </c>
      <c r="D2111" s="1" t="s">
        <v>80</v>
      </c>
      <c r="E2111" s="1" t="s">
        <v>191</v>
      </c>
      <c r="F2111" s="17">
        <v>0.63402777777777797</v>
      </c>
      <c r="G2111" s="17">
        <v>0.63402777777777797</v>
      </c>
      <c r="H2111" s="17">
        <v>0.64583333333333304</v>
      </c>
      <c r="I2111" s="17">
        <f t="shared" si="622"/>
        <v>1.180555555555507E-2</v>
      </c>
      <c r="K2111" s="1">
        <f t="shared" si="623"/>
        <v>17</v>
      </c>
      <c r="L2111" s="1">
        <v>1</v>
      </c>
    </row>
    <row r="2112" spans="1:12" hidden="1">
      <c r="A2112">
        <v>2103</v>
      </c>
      <c r="B2112" s="16">
        <v>43681</v>
      </c>
      <c r="C2112" t="s">
        <v>788</v>
      </c>
      <c r="D2112" s="1" t="s">
        <v>80</v>
      </c>
      <c r="E2112" s="1" t="s">
        <v>21</v>
      </c>
      <c r="F2112" s="17">
        <v>0.54791666666666705</v>
      </c>
      <c r="G2112" s="17">
        <v>0.55069444444444404</v>
      </c>
      <c r="H2112" s="17">
        <v>0.55902777777777801</v>
      </c>
      <c r="I2112" s="17">
        <f t="shared" si="622"/>
        <v>8.3333333333339699E-3</v>
      </c>
      <c r="K2112" s="1">
        <f t="shared" si="623"/>
        <v>12</v>
      </c>
      <c r="L2112" s="1">
        <v>1</v>
      </c>
    </row>
    <row r="2113" spans="1:12" hidden="1">
      <c r="A2113">
        <v>2104</v>
      </c>
      <c r="B2113" s="16">
        <v>43681</v>
      </c>
      <c r="C2113" t="s">
        <v>200</v>
      </c>
      <c r="D2113" s="1" t="s">
        <v>80</v>
      </c>
      <c r="E2113" s="1" t="s">
        <v>26</v>
      </c>
      <c r="F2113" s="17">
        <v>0.40972222222222199</v>
      </c>
      <c r="G2113" s="17">
        <v>0.41319444444444398</v>
      </c>
      <c r="H2113" s="17">
        <v>0.43055555555555602</v>
      </c>
      <c r="I2113" s="17">
        <f t="shared" si="622"/>
        <v>1.7361111111112049E-2</v>
      </c>
      <c r="K2113" s="1">
        <f t="shared" si="623"/>
        <v>25</v>
      </c>
      <c r="L2113" s="1">
        <v>1</v>
      </c>
    </row>
    <row r="2114" spans="1:12" hidden="1">
      <c r="A2114">
        <v>2105</v>
      </c>
      <c r="B2114" s="16">
        <v>43682</v>
      </c>
      <c r="C2114" t="s">
        <v>671</v>
      </c>
      <c r="D2114" s="1" t="s">
        <v>106</v>
      </c>
      <c r="E2114" s="1" t="s">
        <v>26</v>
      </c>
      <c r="F2114" s="17">
        <v>0.51527777777777795</v>
      </c>
      <c r="G2114" s="17">
        <v>0.51736111111111105</v>
      </c>
      <c r="H2114" s="17">
        <v>0.53472222222222199</v>
      </c>
      <c r="I2114" s="17">
        <f t="shared" ref="I2114:I2118" si="624">H2114-G2114</f>
        <v>1.7361111111110938E-2</v>
      </c>
      <c r="K2114" s="1">
        <f t="shared" ref="K2114:K2118" si="625">MINUTE(I2114)</f>
        <v>25</v>
      </c>
      <c r="L2114" s="1">
        <v>1</v>
      </c>
    </row>
    <row r="2115" spans="1:12" hidden="1">
      <c r="A2115">
        <v>2106</v>
      </c>
      <c r="B2115" s="16">
        <v>43682</v>
      </c>
      <c r="C2115" t="s">
        <v>72</v>
      </c>
      <c r="D2115" s="1" t="s">
        <v>106</v>
      </c>
      <c r="E2115" s="1" t="s">
        <v>26</v>
      </c>
      <c r="F2115" s="17">
        <v>0.46041666666666697</v>
      </c>
      <c r="G2115" s="17">
        <v>0.46527777777777801</v>
      </c>
      <c r="H2115" s="17">
        <v>0.47222222222222199</v>
      </c>
      <c r="I2115" s="17">
        <f t="shared" si="624"/>
        <v>6.9444444444439757E-3</v>
      </c>
      <c r="K2115" s="1">
        <f t="shared" si="625"/>
        <v>10</v>
      </c>
      <c r="L2115" s="1">
        <v>1</v>
      </c>
    </row>
    <row r="2116" spans="1:12" hidden="1">
      <c r="A2116">
        <v>2107</v>
      </c>
      <c r="B2116" s="16">
        <v>43682</v>
      </c>
      <c r="C2116" t="s">
        <v>339</v>
      </c>
      <c r="D2116" s="1" t="s">
        <v>106</v>
      </c>
      <c r="E2116" s="1" t="s">
        <v>19</v>
      </c>
      <c r="F2116" s="17">
        <v>0.44722222222222202</v>
      </c>
      <c r="G2116" s="17">
        <v>0.45833333333333298</v>
      </c>
      <c r="H2116" s="17">
        <v>0.46527777777777801</v>
      </c>
      <c r="I2116" s="17">
        <f t="shared" si="624"/>
        <v>6.9444444444450304E-3</v>
      </c>
      <c r="K2116" s="1">
        <f t="shared" si="625"/>
        <v>10</v>
      </c>
      <c r="L2116" s="1">
        <v>1</v>
      </c>
    </row>
    <row r="2117" spans="1:12" hidden="1">
      <c r="A2117">
        <v>2108</v>
      </c>
      <c r="B2117" s="16">
        <v>43682</v>
      </c>
      <c r="C2117" t="s">
        <v>994</v>
      </c>
      <c r="D2117" s="1" t="s">
        <v>106</v>
      </c>
      <c r="E2117" s="1" t="s">
        <v>191</v>
      </c>
      <c r="F2117" s="17">
        <v>0.53749999999999998</v>
      </c>
      <c r="G2117" s="17">
        <v>0.53958333333333297</v>
      </c>
      <c r="H2117" s="17">
        <v>0.54861111111111105</v>
      </c>
      <c r="I2117" s="17">
        <f t="shared" si="624"/>
        <v>9.0277777777780788E-3</v>
      </c>
      <c r="K2117" s="1">
        <f t="shared" si="625"/>
        <v>13</v>
      </c>
      <c r="L2117" s="1">
        <v>1</v>
      </c>
    </row>
    <row r="2118" spans="1:12" hidden="1">
      <c r="A2118">
        <v>2109</v>
      </c>
      <c r="B2118" s="16">
        <v>43682</v>
      </c>
      <c r="C2118" t="s">
        <v>218</v>
      </c>
      <c r="D2118" s="1" t="s">
        <v>106</v>
      </c>
      <c r="E2118" s="1" t="s">
        <v>441</v>
      </c>
      <c r="F2118" s="17">
        <v>0.50694444444444398</v>
      </c>
      <c r="G2118" s="17">
        <v>0.50694444444444398</v>
      </c>
      <c r="H2118" s="17">
        <v>0.51041666666666696</v>
      </c>
      <c r="I2118" s="17">
        <f t="shared" si="624"/>
        <v>3.472222222222987E-3</v>
      </c>
      <c r="K2118" s="1">
        <f t="shared" si="625"/>
        <v>5</v>
      </c>
      <c r="L2118" s="1">
        <v>1</v>
      </c>
    </row>
    <row r="2119" spans="1:12" hidden="1">
      <c r="A2119">
        <v>2110</v>
      </c>
      <c r="B2119" s="16">
        <v>43682</v>
      </c>
      <c r="C2119" t="s">
        <v>1043</v>
      </c>
      <c r="D2119" s="1" t="s">
        <v>18</v>
      </c>
      <c r="E2119" s="1" t="s">
        <v>122</v>
      </c>
      <c r="F2119" s="17">
        <v>0.80763888888888902</v>
      </c>
      <c r="G2119" s="17">
        <v>0.811805555555556</v>
      </c>
      <c r="H2119" s="17">
        <v>0.83333333333333304</v>
      </c>
      <c r="I2119" s="17">
        <f t="shared" ref="I2119:I2129" si="626">H2119-G2119</f>
        <v>2.1527777777777035E-2</v>
      </c>
      <c r="K2119" s="1">
        <f t="shared" ref="K2119:K2129" si="627">MINUTE(I2119)</f>
        <v>31</v>
      </c>
      <c r="L2119" s="1">
        <v>1</v>
      </c>
    </row>
    <row r="2120" spans="1:12" hidden="1">
      <c r="A2120">
        <v>2111</v>
      </c>
      <c r="B2120" s="16">
        <v>43682</v>
      </c>
      <c r="C2120" t="s">
        <v>642</v>
      </c>
      <c r="D2120" s="1" t="s">
        <v>18</v>
      </c>
      <c r="E2120" s="1" t="s">
        <v>21</v>
      </c>
      <c r="F2120" s="17">
        <v>0.76249999999999996</v>
      </c>
      <c r="G2120" s="17">
        <v>0.76388888888888895</v>
      </c>
      <c r="H2120" s="17">
        <v>0.77638888888888902</v>
      </c>
      <c r="I2120" s="17">
        <f t="shared" si="626"/>
        <v>1.2500000000000067E-2</v>
      </c>
      <c r="K2120" s="1">
        <f t="shared" si="627"/>
        <v>18</v>
      </c>
      <c r="L2120" s="1">
        <v>1</v>
      </c>
    </row>
    <row r="2121" spans="1:12" hidden="1">
      <c r="A2121">
        <v>2112</v>
      </c>
      <c r="B2121" s="16">
        <v>43682</v>
      </c>
      <c r="C2121" t="s">
        <v>415</v>
      </c>
      <c r="D2121" s="1" t="s">
        <v>18</v>
      </c>
      <c r="E2121" s="1" t="s">
        <v>191</v>
      </c>
      <c r="F2121" s="17">
        <v>0.63888888888888895</v>
      </c>
      <c r="G2121" s="17">
        <v>0.64166666666666705</v>
      </c>
      <c r="H2121" s="17">
        <v>0.66458333333333297</v>
      </c>
      <c r="I2121" s="17">
        <f t="shared" si="626"/>
        <v>2.2916666666665919E-2</v>
      </c>
      <c r="K2121" s="1">
        <f t="shared" si="627"/>
        <v>33</v>
      </c>
      <c r="L2121" s="1">
        <v>1</v>
      </c>
    </row>
    <row r="2122" spans="1:12" hidden="1">
      <c r="A2122">
        <v>2113</v>
      </c>
      <c r="B2122" s="16">
        <v>43682</v>
      </c>
      <c r="C2122" t="s">
        <v>1044</v>
      </c>
      <c r="D2122" s="1" t="s">
        <v>18</v>
      </c>
      <c r="E2122" s="1" t="s">
        <v>26</v>
      </c>
      <c r="F2122" s="17">
        <v>0.58958333333333302</v>
      </c>
      <c r="G2122" s="17">
        <v>0.60694444444444395</v>
      </c>
      <c r="H2122" s="17">
        <v>0.625</v>
      </c>
      <c r="I2122" s="17">
        <f t="shared" si="626"/>
        <v>1.8055555555556047E-2</v>
      </c>
      <c r="K2122" s="1">
        <f t="shared" si="627"/>
        <v>26</v>
      </c>
      <c r="L2122" s="1">
        <v>1</v>
      </c>
    </row>
    <row r="2123" spans="1:12" hidden="1">
      <c r="A2123">
        <v>2114</v>
      </c>
      <c r="B2123" s="16">
        <v>43682</v>
      </c>
      <c r="C2123" t="s">
        <v>1044</v>
      </c>
      <c r="D2123" s="1" t="s">
        <v>189</v>
      </c>
      <c r="E2123" s="1" t="s">
        <v>26</v>
      </c>
      <c r="F2123" s="17">
        <v>0.70833333333333304</v>
      </c>
      <c r="G2123" s="17">
        <v>0.70833333333333304</v>
      </c>
      <c r="H2123" s="17">
        <v>0.72916666666666696</v>
      </c>
      <c r="I2123" s="17">
        <f t="shared" si="626"/>
        <v>2.0833333333333925E-2</v>
      </c>
      <c r="K2123" s="1">
        <f t="shared" si="627"/>
        <v>30</v>
      </c>
      <c r="L2123" s="1">
        <v>1</v>
      </c>
    </row>
    <row r="2124" spans="1:12" hidden="1">
      <c r="A2124">
        <v>2115</v>
      </c>
      <c r="B2124" s="16">
        <v>43682</v>
      </c>
      <c r="C2124" t="s">
        <v>1045</v>
      </c>
      <c r="D2124" s="1" t="s">
        <v>13</v>
      </c>
      <c r="E2124" s="1" t="s">
        <v>26</v>
      </c>
      <c r="F2124" s="17">
        <v>0.625</v>
      </c>
      <c r="G2124" s="17">
        <v>0.63194444444444398</v>
      </c>
      <c r="H2124" s="17">
        <v>0.65277777777777801</v>
      </c>
      <c r="I2124" s="17">
        <f t="shared" si="626"/>
        <v>2.0833333333334036E-2</v>
      </c>
      <c r="K2124" s="1">
        <f t="shared" si="627"/>
        <v>30</v>
      </c>
      <c r="L2124" s="1">
        <v>1</v>
      </c>
    </row>
    <row r="2125" spans="1:12" hidden="1">
      <c r="A2125">
        <v>2116</v>
      </c>
      <c r="B2125" s="16">
        <v>43682</v>
      </c>
      <c r="C2125" t="s">
        <v>1046</v>
      </c>
      <c r="D2125" s="1" t="s">
        <v>13</v>
      </c>
      <c r="E2125" s="1" t="s">
        <v>156</v>
      </c>
      <c r="F2125" s="17">
        <v>0.58402777777777803</v>
      </c>
      <c r="G2125" s="17">
        <v>0.58402777777777803</v>
      </c>
      <c r="H2125" s="17">
        <v>0.59722222222222199</v>
      </c>
      <c r="I2125" s="17">
        <f t="shared" si="626"/>
        <v>1.3194444444443953E-2</v>
      </c>
      <c r="K2125" s="1">
        <f t="shared" si="627"/>
        <v>19</v>
      </c>
      <c r="L2125" s="1">
        <v>1</v>
      </c>
    </row>
    <row r="2126" spans="1:12" hidden="1">
      <c r="A2126">
        <v>2117</v>
      </c>
      <c r="B2126" s="16">
        <v>43682</v>
      </c>
      <c r="C2126" t="s">
        <v>62</v>
      </c>
      <c r="D2126" s="1" t="s">
        <v>13</v>
      </c>
      <c r="E2126" s="1" t="s">
        <v>21</v>
      </c>
      <c r="F2126" s="17" t="s">
        <v>442</v>
      </c>
      <c r="G2126" s="1" t="s">
        <v>442</v>
      </c>
      <c r="H2126" s="1" t="s">
        <v>442</v>
      </c>
      <c r="I2126" s="17" t="e">
        <f t="shared" si="626"/>
        <v>#VALUE!</v>
      </c>
      <c r="K2126" s="1" t="e">
        <f t="shared" si="627"/>
        <v>#VALUE!</v>
      </c>
      <c r="L2126" s="1">
        <v>1</v>
      </c>
    </row>
    <row r="2127" spans="1:12" hidden="1">
      <c r="A2127">
        <v>2118</v>
      </c>
      <c r="B2127" s="16">
        <v>43682</v>
      </c>
      <c r="C2127" t="s">
        <v>178</v>
      </c>
      <c r="D2127" s="1" t="s">
        <v>13</v>
      </c>
      <c r="E2127" s="1" t="s">
        <v>302</v>
      </c>
      <c r="F2127" s="17">
        <v>0.41041666666666698</v>
      </c>
      <c r="G2127" s="17">
        <v>0.41527777777777802</v>
      </c>
      <c r="H2127" s="17">
        <v>0.42013888888888901</v>
      </c>
      <c r="I2127" s="17">
        <f t="shared" si="626"/>
        <v>4.8611111111109828E-3</v>
      </c>
      <c r="K2127" s="1">
        <f t="shared" si="627"/>
        <v>7</v>
      </c>
      <c r="L2127" s="1">
        <v>1</v>
      </c>
    </row>
    <row r="2128" spans="1:12" hidden="1">
      <c r="A2128">
        <v>2119</v>
      </c>
      <c r="B2128" s="16">
        <v>43682</v>
      </c>
      <c r="C2128" t="s">
        <v>1041</v>
      </c>
      <c r="D2128" s="1" t="s">
        <v>13</v>
      </c>
      <c r="E2128" s="1" t="s">
        <v>302</v>
      </c>
      <c r="F2128" s="17">
        <v>0.483333333333333</v>
      </c>
      <c r="G2128" s="17">
        <v>0.48958333333333298</v>
      </c>
      <c r="H2128" s="17">
        <v>0.500694444444444</v>
      </c>
      <c r="I2128" s="17">
        <f t="shared" si="626"/>
        <v>1.1111111111111016E-2</v>
      </c>
      <c r="K2128" s="1">
        <f t="shared" si="627"/>
        <v>16</v>
      </c>
      <c r="L2128" s="1">
        <v>1</v>
      </c>
    </row>
    <row r="2129" spans="1:12" hidden="1">
      <c r="A2129">
        <v>2120</v>
      </c>
      <c r="B2129" s="16">
        <v>43682</v>
      </c>
      <c r="C2129" t="s">
        <v>153</v>
      </c>
      <c r="D2129" s="1" t="s">
        <v>13</v>
      </c>
      <c r="E2129" s="1" t="s">
        <v>21</v>
      </c>
      <c r="F2129" s="17">
        <v>0.57013888888888897</v>
      </c>
      <c r="G2129" s="17">
        <v>0.57013888888888897</v>
      </c>
      <c r="H2129" s="17">
        <v>0.58680555555555602</v>
      </c>
      <c r="I2129" s="17">
        <f t="shared" si="626"/>
        <v>1.6666666666667052E-2</v>
      </c>
      <c r="K2129" s="1">
        <f t="shared" si="627"/>
        <v>24</v>
      </c>
      <c r="L2129" s="1">
        <v>1</v>
      </c>
    </row>
    <row r="2130" spans="1:12" hidden="1">
      <c r="A2130">
        <v>2121</v>
      </c>
      <c r="B2130" s="16">
        <v>43683</v>
      </c>
      <c r="C2130" t="s">
        <v>47</v>
      </c>
      <c r="D2130" s="1" t="s">
        <v>106</v>
      </c>
      <c r="E2130" s="1" t="s">
        <v>26</v>
      </c>
      <c r="F2130" s="17">
        <v>0.56944444444444398</v>
      </c>
      <c r="G2130" s="17">
        <v>0.56944444444444398</v>
      </c>
      <c r="H2130" s="17">
        <v>0.59027777777777801</v>
      </c>
      <c r="I2130" s="17">
        <f t="shared" ref="I2130:I2141" si="628">H2130-G2130</f>
        <v>2.0833333333334036E-2</v>
      </c>
      <c r="K2130" s="1">
        <f t="shared" ref="K2130:K2141" si="629">MINUTE(I2130)</f>
        <v>30</v>
      </c>
      <c r="L2130" s="1">
        <v>1</v>
      </c>
    </row>
    <row r="2131" spans="1:12" hidden="1">
      <c r="A2131">
        <v>2122</v>
      </c>
      <c r="B2131" s="16">
        <v>43683</v>
      </c>
      <c r="C2131" t="s">
        <v>69</v>
      </c>
      <c r="D2131" s="1" t="s">
        <v>106</v>
      </c>
      <c r="E2131" s="1" t="s">
        <v>29</v>
      </c>
      <c r="F2131" s="17">
        <v>0.49861111111111101</v>
      </c>
      <c r="G2131" s="17">
        <v>0.5</v>
      </c>
      <c r="H2131" s="17">
        <v>0.51041666666666696</v>
      </c>
      <c r="I2131" s="17">
        <f t="shared" si="628"/>
        <v>1.0416666666666963E-2</v>
      </c>
      <c r="K2131" s="1">
        <f t="shared" si="629"/>
        <v>15</v>
      </c>
      <c r="L2131" s="1">
        <v>1</v>
      </c>
    </row>
    <row r="2132" spans="1:12" hidden="1">
      <c r="A2132">
        <v>2123</v>
      </c>
      <c r="B2132" s="16">
        <v>43683</v>
      </c>
      <c r="C2132" t="s">
        <v>694</v>
      </c>
      <c r="D2132" s="1" t="s">
        <v>106</v>
      </c>
      <c r="E2132" s="1" t="s">
        <v>26</v>
      </c>
      <c r="F2132" s="17">
        <v>0.40763888888888899</v>
      </c>
      <c r="G2132" s="17">
        <v>0.40763888888888899</v>
      </c>
      <c r="H2132" s="17">
        <v>0.42708333333333298</v>
      </c>
      <c r="I2132" s="17">
        <f t="shared" si="628"/>
        <v>1.9444444444443987E-2</v>
      </c>
      <c r="K2132" s="1">
        <f t="shared" si="629"/>
        <v>28</v>
      </c>
      <c r="L2132" s="1">
        <v>1</v>
      </c>
    </row>
    <row r="2133" spans="1:12" hidden="1">
      <c r="A2133">
        <v>2124</v>
      </c>
      <c r="B2133" s="16">
        <v>43683</v>
      </c>
      <c r="C2133" t="s">
        <v>355</v>
      </c>
      <c r="D2133" s="1" t="s">
        <v>106</v>
      </c>
      <c r="E2133" s="1" t="s">
        <v>19</v>
      </c>
      <c r="F2133" s="17">
        <v>0.37361111111111101</v>
      </c>
      <c r="G2133" s="17">
        <v>0.38194444444444398</v>
      </c>
      <c r="H2133" s="17">
        <v>0.39722222222222198</v>
      </c>
      <c r="I2133" s="17">
        <f t="shared" si="628"/>
        <v>1.5277777777778001E-2</v>
      </c>
      <c r="K2133" s="1">
        <f t="shared" si="629"/>
        <v>22</v>
      </c>
      <c r="L2133" s="1">
        <v>1</v>
      </c>
    </row>
    <row r="2134" spans="1:12" hidden="1">
      <c r="A2134">
        <v>2125</v>
      </c>
      <c r="B2134" s="16">
        <v>43683</v>
      </c>
      <c r="C2134" t="s">
        <v>1047</v>
      </c>
      <c r="D2134" s="1" t="s">
        <v>106</v>
      </c>
      <c r="E2134" s="1" t="s">
        <v>26</v>
      </c>
      <c r="F2134" s="17">
        <v>0.73194444444444395</v>
      </c>
      <c r="G2134" s="17">
        <v>0.73958333333333304</v>
      </c>
      <c r="H2134" s="17">
        <v>0.75347222222222199</v>
      </c>
      <c r="I2134" s="17">
        <f t="shared" si="628"/>
        <v>1.3888888888888951E-2</v>
      </c>
      <c r="K2134" s="1">
        <f t="shared" si="629"/>
        <v>20</v>
      </c>
      <c r="L2134" s="1">
        <v>1</v>
      </c>
    </row>
    <row r="2135" spans="1:12" hidden="1">
      <c r="A2135">
        <v>2126</v>
      </c>
      <c r="B2135" s="16">
        <v>43683</v>
      </c>
      <c r="C2135" t="s">
        <v>1028</v>
      </c>
      <c r="D2135" s="1" t="s">
        <v>106</v>
      </c>
      <c r="E2135" s="1" t="s">
        <v>19</v>
      </c>
      <c r="F2135" s="17">
        <v>0.63541666666666696</v>
      </c>
      <c r="G2135" s="17">
        <v>0.64583333333333304</v>
      </c>
      <c r="H2135" s="17">
        <v>0.65972222222222199</v>
      </c>
      <c r="I2135" s="17">
        <f t="shared" si="628"/>
        <v>1.3888888888888951E-2</v>
      </c>
      <c r="K2135" s="1">
        <f t="shared" si="629"/>
        <v>20</v>
      </c>
      <c r="L2135" s="1">
        <v>1</v>
      </c>
    </row>
    <row r="2136" spans="1:12" hidden="1">
      <c r="A2136">
        <v>2127</v>
      </c>
      <c r="B2136" s="16">
        <v>43683</v>
      </c>
      <c r="C2136" t="s">
        <v>957</v>
      </c>
      <c r="D2136" s="1" t="s">
        <v>106</v>
      </c>
      <c r="E2136" s="1" t="s">
        <v>26</v>
      </c>
      <c r="F2136" s="17">
        <v>0.78888888888888897</v>
      </c>
      <c r="G2136" s="17">
        <v>0.79166666666666696</v>
      </c>
      <c r="H2136" s="17">
        <v>0.80347222222222203</v>
      </c>
      <c r="I2136" s="17">
        <f t="shared" si="628"/>
        <v>1.180555555555507E-2</v>
      </c>
      <c r="K2136" s="1">
        <f t="shared" si="629"/>
        <v>17</v>
      </c>
      <c r="L2136" s="1">
        <v>1</v>
      </c>
    </row>
    <row r="2137" spans="1:12" hidden="1">
      <c r="A2137">
        <v>2128</v>
      </c>
      <c r="B2137" s="16">
        <v>43683</v>
      </c>
      <c r="C2137" t="s">
        <v>101</v>
      </c>
      <c r="D2137" s="1" t="s">
        <v>18</v>
      </c>
      <c r="E2137" s="1" t="s">
        <v>26</v>
      </c>
      <c r="F2137" s="17">
        <v>0.70625000000000004</v>
      </c>
      <c r="G2137" s="17">
        <v>0.70625000000000004</v>
      </c>
      <c r="H2137" s="1" t="s">
        <v>442</v>
      </c>
      <c r="I2137" s="17" t="e">
        <f t="shared" si="628"/>
        <v>#VALUE!</v>
      </c>
      <c r="K2137" s="1" t="e">
        <f t="shared" si="629"/>
        <v>#VALUE!</v>
      </c>
      <c r="L2137" s="1">
        <v>1</v>
      </c>
    </row>
    <row r="2138" spans="1:12" hidden="1">
      <c r="A2138">
        <v>2129</v>
      </c>
      <c r="B2138" s="16">
        <v>43683</v>
      </c>
      <c r="C2138" t="s">
        <v>1048</v>
      </c>
      <c r="D2138" s="1" t="s">
        <v>13</v>
      </c>
      <c r="E2138" s="1" t="s">
        <v>26</v>
      </c>
      <c r="F2138" s="17">
        <v>0.58194444444444404</v>
      </c>
      <c r="G2138" s="17">
        <v>0.58194444444444404</v>
      </c>
      <c r="H2138" s="17">
        <v>0.61805555555555602</v>
      </c>
      <c r="I2138" s="17">
        <f t="shared" si="628"/>
        <v>3.6111111111111982E-2</v>
      </c>
      <c r="K2138" s="1">
        <f t="shared" si="629"/>
        <v>52</v>
      </c>
      <c r="L2138" s="1">
        <v>1</v>
      </c>
    </row>
    <row r="2139" spans="1:12" hidden="1">
      <c r="A2139">
        <v>2130</v>
      </c>
      <c r="B2139" s="16">
        <v>43683</v>
      </c>
      <c r="C2139" t="s">
        <v>1049</v>
      </c>
      <c r="D2139" s="1" t="s">
        <v>1050</v>
      </c>
      <c r="E2139" s="1" t="s">
        <v>29</v>
      </c>
      <c r="F2139" s="17">
        <v>0.44444444444444398</v>
      </c>
      <c r="G2139" s="17">
        <v>0.44791666666666702</v>
      </c>
      <c r="H2139" s="17">
        <v>0.46250000000000002</v>
      </c>
      <c r="I2139" s="17">
        <f t="shared" si="628"/>
        <v>1.4583333333333004E-2</v>
      </c>
      <c r="K2139" s="1">
        <f t="shared" si="629"/>
        <v>21</v>
      </c>
      <c r="L2139" s="1">
        <v>1</v>
      </c>
    </row>
    <row r="2140" spans="1:12" hidden="1">
      <c r="A2140">
        <v>2131</v>
      </c>
      <c r="B2140" s="16">
        <v>43683</v>
      </c>
      <c r="C2140" t="s">
        <v>1051</v>
      </c>
      <c r="D2140" s="1" t="s">
        <v>31</v>
      </c>
      <c r="E2140" s="1" t="s">
        <v>26</v>
      </c>
      <c r="F2140" s="17">
        <v>0.83402777777777803</v>
      </c>
      <c r="G2140" s="17">
        <v>0.83402777777777803</v>
      </c>
      <c r="H2140" s="17">
        <v>0.86458333333333304</v>
      </c>
      <c r="I2140" s="17">
        <f t="shared" si="628"/>
        <v>3.0555555555555003E-2</v>
      </c>
      <c r="K2140" s="1">
        <f t="shared" si="629"/>
        <v>44</v>
      </c>
      <c r="L2140" s="1">
        <v>1</v>
      </c>
    </row>
    <row r="2141" spans="1:12" hidden="1">
      <c r="A2141">
        <v>2132</v>
      </c>
      <c r="B2141" s="16">
        <v>43683</v>
      </c>
      <c r="C2141" t="s">
        <v>795</v>
      </c>
      <c r="D2141" s="1" t="s">
        <v>31</v>
      </c>
      <c r="E2141" s="1" t="s">
        <v>26</v>
      </c>
      <c r="F2141" s="17">
        <v>0.75</v>
      </c>
      <c r="G2141" s="17">
        <v>0.75347222222222199</v>
      </c>
      <c r="H2141" s="17">
        <v>0.78541666666666698</v>
      </c>
      <c r="I2141" s="17">
        <f t="shared" si="628"/>
        <v>3.1944444444444997E-2</v>
      </c>
      <c r="K2141" s="1">
        <f t="shared" si="629"/>
        <v>46</v>
      </c>
      <c r="L2141" s="1">
        <v>1</v>
      </c>
    </row>
    <row r="2142" spans="1:12" hidden="1">
      <c r="A2142">
        <v>2133</v>
      </c>
      <c r="B2142" s="16">
        <v>43684</v>
      </c>
      <c r="C2142" t="s">
        <v>153</v>
      </c>
      <c r="D2142" s="1" t="s">
        <v>31</v>
      </c>
      <c r="E2142" s="1" t="s">
        <v>26</v>
      </c>
      <c r="F2142" s="17">
        <v>0.70625000000000004</v>
      </c>
      <c r="G2142" s="17">
        <v>0.70902777777777803</v>
      </c>
      <c r="H2142" s="17">
        <v>0.72569444444444497</v>
      </c>
      <c r="I2142" s="17">
        <f t="shared" ref="I2142:I2155" si="630">H2142-G2142</f>
        <v>1.6666666666666941E-2</v>
      </c>
      <c r="K2142" s="1">
        <f t="shared" ref="K2142:K2155" si="631">MINUTE(I2142)</f>
        <v>24</v>
      </c>
      <c r="L2142" s="1">
        <v>1</v>
      </c>
    </row>
    <row r="2143" spans="1:12" hidden="1">
      <c r="A2143">
        <v>2134</v>
      </c>
      <c r="B2143" s="16">
        <v>43684</v>
      </c>
      <c r="C2143" t="s">
        <v>173</v>
      </c>
      <c r="D2143" s="1" t="s">
        <v>31</v>
      </c>
      <c r="E2143" s="1" t="s">
        <v>26</v>
      </c>
      <c r="F2143" s="17">
        <v>0.78402777777777799</v>
      </c>
      <c r="G2143" s="17">
        <v>0.80902777777777801</v>
      </c>
      <c r="H2143" s="17">
        <v>0.83194444444444404</v>
      </c>
      <c r="I2143" s="17">
        <f t="shared" si="630"/>
        <v>2.291666666666603E-2</v>
      </c>
      <c r="K2143" s="1">
        <f t="shared" si="631"/>
        <v>33</v>
      </c>
      <c r="L2143" s="1">
        <v>1</v>
      </c>
    </row>
    <row r="2144" spans="1:12" hidden="1">
      <c r="A2144">
        <v>2135</v>
      </c>
      <c r="B2144" s="16">
        <v>43684</v>
      </c>
      <c r="C2144" t="s">
        <v>1052</v>
      </c>
      <c r="D2144" s="1" t="s">
        <v>31</v>
      </c>
      <c r="E2144" s="1" t="s">
        <v>26</v>
      </c>
      <c r="F2144" s="17">
        <v>0.74513888888888902</v>
      </c>
      <c r="G2144" s="17">
        <v>0.750694444444444</v>
      </c>
      <c r="H2144" s="17">
        <v>0.77013888888888904</v>
      </c>
      <c r="I2144" s="17">
        <f t="shared" si="630"/>
        <v>1.9444444444445041E-2</v>
      </c>
      <c r="K2144" s="1">
        <f t="shared" si="631"/>
        <v>28</v>
      </c>
      <c r="L2144" s="1">
        <v>1</v>
      </c>
    </row>
    <row r="2145" spans="1:12" hidden="1">
      <c r="A2145">
        <v>2136</v>
      </c>
      <c r="B2145" s="16">
        <v>43684</v>
      </c>
      <c r="C2145" t="s">
        <v>65</v>
      </c>
      <c r="D2145" s="1" t="s">
        <v>31</v>
      </c>
      <c r="E2145" s="1" t="s">
        <v>26</v>
      </c>
      <c r="F2145" s="17">
        <v>0.76041666666666696</v>
      </c>
      <c r="G2145" s="17" t="s">
        <v>442</v>
      </c>
      <c r="H2145" s="1" t="s">
        <v>442</v>
      </c>
      <c r="I2145" s="17" t="e">
        <f t="shared" si="630"/>
        <v>#VALUE!</v>
      </c>
      <c r="K2145" s="1" t="e">
        <f t="shared" si="631"/>
        <v>#VALUE!</v>
      </c>
      <c r="L2145" s="1">
        <v>1</v>
      </c>
    </row>
    <row r="2146" spans="1:12" hidden="1">
      <c r="A2146">
        <v>2137</v>
      </c>
      <c r="B2146" s="16">
        <v>43684</v>
      </c>
      <c r="C2146" t="s">
        <v>93</v>
      </c>
      <c r="D2146" s="1" t="s">
        <v>18</v>
      </c>
      <c r="E2146" s="1" t="s">
        <v>29</v>
      </c>
      <c r="F2146" s="17">
        <v>0.70277777777777795</v>
      </c>
      <c r="G2146" s="17">
        <v>0.70486111111111105</v>
      </c>
      <c r="H2146" s="17">
        <v>0.71736111111111101</v>
      </c>
      <c r="I2146" s="17">
        <f t="shared" si="630"/>
        <v>1.2499999999999956E-2</v>
      </c>
      <c r="K2146" s="1">
        <f t="shared" si="631"/>
        <v>18</v>
      </c>
      <c r="L2146" s="1">
        <v>1</v>
      </c>
    </row>
    <row r="2147" spans="1:12" hidden="1">
      <c r="A2147">
        <v>2138</v>
      </c>
      <c r="B2147" s="16">
        <v>43684</v>
      </c>
      <c r="C2147" t="s">
        <v>800</v>
      </c>
      <c r="D2147" s="1" t="s">
        <v>18</v>
      </c>
      <c r="E2147" s="1" t="s">
        <v>45</v>
      </c>
      <c r="F2147" s="17">
        <v>0.77083333333333304</v>
      </c>
      <c r="G2147" s="17">
        <v>0.77152777777777803</v>
      </c>
      <c r="H2147" s="17">
        <v>0.78263888888888899</v>
      </c>
      <c r="I2147" s="17">
        <f t="shared" si="630"/>
        <v>1.1111111111110961E-2</v>
      </c>
      <c r="K2147" s="1">
        <f t="shared" si="631"/>
        <v>16</v>
      </c>
      <c r="L2147" s="1">
        <v>1</v>
      </c>
    </row>
    <row r="2148" spans="1:12" hidden="1">
      <c r="A2148">
        <v>2139</v>
      </c>
      <c r="B2148" s="16">
        <v>43684</v>
      </c>
      <c r="C2148" t="s">
        <v>270</v>
      </c>
      <c r="D2148" s="1" t="s">
        <v>18</v>
      </c>
      <c r="E2148" s="1" t="s">
        <v>26</v>
      </c>
      <c r="F2148" s="17">
        <v>0.8125</v>
      </c>
      <c r="G2148" s="17">
        <v>0.8125</v>
      </c>
      <c r="H2148" s="17">
        <v>0.84722222222222199</v>
      </c>
      <c r="I2148" s="17">
        <f t="shared" si="630"/>
        <v>3.4722222222221988E-2</v>
      </c>
      <c r="K2148" s="1">
        <f t="shared" si="631"/>
        <v>50</v>
      </c>
      <c r="L2148" s="1">
        <v>1</v>
      </c>
    </row>
    <row r="2149" spans="1:12" hidden="1">
      <c r="A2149">
        <v>2140</v>
      </c>
      <c r="B2149" s="16">
        <v>43684</v>
      </c>
      <c r="C2149" t="s">
        <v>1029</v>
      </c>
      <c r="D2149" s="1" t="s">
        <v>18</v>
      </c>
      <c r="E2149" s="1" t="s">
        <v>19</v>
      </c>
      <c r="F2149" s="17">
        <v>0.73611111111111105</v>
      </c>
      <c r="G2149" s="17">
        <v>0.73680555555555605</v>
      </c>
      <c r="H2149" s="17">
        <v>0.75</v>
      </c>
      <c r="I2149" s="17">
        <f t="shared" si="630"/>
        <v>1.3194444444443953E-2</v>
      </c>
      <c r="K2149" s="1">
        <f t="shared" si="631"/>
        <v>19</v>
      </c>
      <c r="L2149" s="1">
        <v>1</v>
      </c>
    </row>
    <row r="2150" spans="1:12" hidden="1">
      <c r="A2150">
        <v>2141</v>
      </c>
      <c r="B2150" s="16">
        <v>43684</v>
      </c>
      <c r="C2150" t="s">
        <v>159</v>
      </c>
      <c r="D2150" s="1" t="s">
        <v>18</v>
      </c>
      <c r="E2150" s="1" t="s">
        <v>19</v>
      </c>
      <c r="F2150" s="17">
        <v>0.60902777777777795</v>
      </c>
      <c r="G2150" s="17">
        <v>0.61111111111111105</v>
      </c>
      <c r="H2150" s="17">
        <v>0.63402777777777797</v>
      </c>
      <c r="I2150" s="17">
        <f t="shared" si="630"/>
        <v>2.2916666666666918E-2</v>
      </c>
      <c r="K2150" s="1">
        <f t="shared" si="631"/>
        <v>33</v>
      </c>
      <c r="L2150" s="1">
        <v>1</v>
      </c>
    </row>
    <row r="2151" spans="1:12" hidden="1">
      <c r="A2151">
        <v>2142</v>
      </c>
      <c r="B2151" s="16">
        <v>43684</v>
      </c>
      <c r="C2151" t="s">
        <v>1003</v>
      </c>
      <c r="D2151" s="1" t="s">
        <v>106</v>
      </c>
      <c r="E2151" s="1" t="s">
        <v>19</v>
      </c>
      <c r="F2151" s="17">
        <v>0.70763888888888904</v>
      </c>
      <c r="G2151" s="17">
        <v>0.70833333333333304</v>
      </c>
      <c r="H2151" s="17">
        <v>0.71527777777777801</v>
      </c>
      <c r="I2151" s="17">
        <f t="shared" si="630"/>
        <v>6.9444444444449749E-3</v>
      </c>
      <c r="K2151" s="1">
        <f t="shared" si="631"/>
        <v>10</v>
      </c>
      <c r="L2151" s="1">
        <v>1</v>
      </c>
    </row>
    <row r="2152" spans="1:12" hidden="1">
      <c r="A2152">
        <v>2143</v>
      </c>
      <c r="B2152" s="16">
        <v>43684</v>
      </c>
      <c r="C2152" t="s">
        <v>680</v>
      </c>
      <c r="D2152" s="1" t="s">
        <v>106</v>
      </c>
      <c r="E2152" s="1" t="s">
        <v>21</v>
      </c>
      <c r="F2152" s="17">
        <v>0.67222222222222205</v>
      </c>
      <c r="G2152" s="17">
        <v>0.67361111111111105</v>
      </c>
      <c r="H2152" s="17">
        <v>0.68055555555555503</v>
      </c>
      <c r="I2152" s="17">
        <f t="shared" si="630"/>
        <v>6.9444444444439757E-3</v>
      </c>
      <c r="K2152" s="1">
        <f t="shared" si="631"/>
        <v>10</v>
      </c>
      <c r="L2152" s="1">
        <v>1</v>
      </c>
    </row>
    <row r="2153" spans="1:12" hidden="1">
      <c r="A2153">
        <v>2144</v>
      </c>
      <c r="B2153" s="16">
        <v>43684</v>
      </c>
      <c r="C2153" t="s">
        <v>1024</v>
      </c>
      <c r="D2153" s="1" t="s">
        <v>106</v>
      </c>
      <c r="E2153" s="1" t="s">
        <v>19</v>
      </c>
      <c r="F2153" s="17">
        <v>0.78125</v>
      </c>
      <c r="G2153" s="17">
        <v>0.78125</v>
      </c>
      <c r="H2153" s="17">
        <v>0.79166666666666696</v>
      </c>
      <c r="I2153" s="17">
        <f t="shared" si="630"/>
        <v>1.0416666666666963E-2</v>
      </c>
      <c r="K2153" s="1">
        <f t="shared" si="631"/>
        <v>15</v>
      </c>
      <c r="L2153" s="1">
        <v>1</v>
      </c>
    </row>
    <row r="2154" spans="1:12" hidden="1">
      <c r="A2154">
        <v>2145</v>
      </c>
      <c r="B2154" s="16">
        <v>43684</v>
      </c>
      <c r="C2154" t="s">
        <v>101</v>
      </c>
      <c r="D2154" s="1" t="s">
        <v>106</v>
      </c>
      <c r="E2154" s="1" t="s">
        <v>95</v>
      </c>
      <c r="F2154" s="17">
        <v>0.81388888888888899</v>
      </c>
      <c r="G2154" s="17">
        <v>0.81388888888888899</v>
      </c>
      <c r="H2154" s="17">
        <v>0.82638888888888895</v>
      </c>
      <c r="I2154" s="17">
        <f t="shared" si="630"/>
        <v>1.2499999999999956E-2</v>
      </c>
      <c r="K2154" s="1">
        <f t="shared" si="631"/>
        <v>18</v>
      </c>
      <c r="L2154" s="1">
        <v>1</v>
      </c>
    </row>
    <row r="2155" spans="1:12" hidden="1">
      <c r="A2155">
        <v>2146</v>
      </c>
      <c r="B2155" s="16">
        <v>43684</v>
      </c>
      <c r="C2155" t="s">
        <v>1053</v>
      </c>
      <c r="D2155" s="1" t="s">
        <v>106</v>
      </c>
      <c r="E2155" s="1" t="s">
        <v>26</v>
      </c>
      <c r="F2155" s="17">
        <v>0.51111111111111096</v>
      </c>
      <c r="G2155" s="17">
        <v>0.51111111111111096</v>
      </c>
      <c r="H2155" s="17">
        <v>0.52083333333333304</v>
      </c>
      <c r="I2155" s="17">
        <f t="shared" si="630"/>
        <v>9.7222222222220767E-3</v>
      </c>
      <c r="K2155" s="1">
        <f t="shared" si="631"/>
        <v>14</v>
      </c>
      <c r="L2155" s="1">
        <v>1</v>
      </c>
    </row>
    <row r="2156" spans="1:12" hidden="1">
      <c r="A2156">
        <v>2147</v>
      </c>
      <c r="B2156" s="16">
        <v>43685</v>
      </c>
      <c r="C2156" t="s">
        <v>1054</v>
      </c>
      <c r="D2156" s="1" t="s">
        <v>38</v>
      </c>
      <c r="E2156" s="1" t="s">
        <v>185</v>
      </c>
      <c r="F2156" s="17">
        <v>0.60833333333333295</v>
      </c>
      <c r="G2156" s="17">
        <v>0.61111111111111105</v>
      </c>
      <c r="H2156" s="17">
        <v>0.69305555555555598</v>
      </c>
      <c r="I2156" s="17">
        <f t="shared" ref="I2156:I2161" si="632">H2156-G2156</f>
        <v>8.194444444444493E-2</v>
      </c>
      <c r="K2156" s="1">
        <v>118</v>
      </c>
      <c r="L2156" s="1">
        <v>1</v>
      </c>
    </row>
    <row r="2157" spans="1:12" hidden="1">
      <c r="A2157">
        <v>2148</v>
      </c>
      <c r="B2157" s="16">
        <v>43685</v>
      </c>
      <c r="C2157" t="s">
        <v>1044</v>
      </c>
      <c r="D2157" s="1" t="s">
        <v>38</v>
      </c>
      <c r="E2157" s="1" t="s">
        <v>19</v>
      </c>
      <c r="F2157" s="17">
        <v>0.50138888888888899</v>
      </c>
      <c r="G2157" s="17">
        <v>0.50347222222222199</v>
      </c>
      <c r="H2157" s="17">
        <v>0.55902777777777801</v>
      </c>
      <c r="I2157" s="17">
        <f t="shared" si="632"/>
        <v>5.5555555555556024E-2</v>
      </c>
      <c r="K2157" s="1">
        <f t="shared" ref="K2157:K2161" si="633">MINUTE(I2157)</f>
        <v>20</v>
      </c>
      <c r="L2157" s="1">
        <v>1</v>
      </c>
    </row>
    <row r="2158" spans="1:12" hidden="1">
      <c r="A2158">
        <v>2149</v>
      </c>
      <c r="B2158" s="16">
        <v>43685</v>
      </c>
      <c r="C2158" t="s">
        <v>320</v>
      </c>
      <c r="D2158" s="1" t="s">
        <v>18</v>
      </c>
      <c r="E2158" s="1" t="s">
        <v>26</v>
      </c>
      <c r="F2158" s="17">
        <v>0.6875</v>
      </c>
      <c r="G2158" s="17">
        <v>0.6875</v>
      </c>
      <c r="H2158" s="17">
        <v>0.73958333333333304</v>
      </c>
      <c r="I2158" s="17">
        <f t="shared" si="632"/>
        <v>5.2083333333333037E-2</v>
      </c>
      <c r="K2158" s="1">
        <f t="shared" si="633"/>
        <v>15</v>
      </c>
      <c r="L2158" s="1">
        <v>1</v>
      </c>
    </row>
    <row r="2159" spans="1:12" hidden="1">
      <c r="A2159">
        <v>2150</v>
      </c>
      <c r="B2159" s="16">
        <v>43685</v>
      </c>
      <c r="C2159" t="s">
        <v>117</v>
      </c>
      <c r="D2159" s="1" t="s">
        <v>18</v>
      </c>
      <c r="E2159" s="1" t="s">
        <v>26</v>
      </c>
      <c r="F2159" s="17">
        <v>0.67569444444444404</v>
      </c>
      <c r="G2159" s="17">
        <v>0.67569444444444404</v>
      </c>
      <c r="H2159" s="17">
        <v>0.6875</v>
      </c>
      <c r="I2159" s="17">
        <f t="shared" si="632"/>
        <v>1.1805555555555958E-2</v>
      </c>
      <c r="K2159" s="1">
        <f t="shared" si="633"/>
        <v>17</v>
      </c>
      <c r="L2159" s="1">
        <v>1</v>
      </c>
    </row>
    <row r="2160" spans="1:12" hidden="1">
      <c r="A2160">
        <v>2151</v>
      </c>
      <c r="B2160" s="16">
        <v>43685</v>
      </c>
      <c r="C2160" t="s">
        <v>1055</v>
      </c>
      <c r="D2160" s="1" t="s">
        <v>18</v>
      </c>
      <c r="E2160" s="1" t="s">
        <v>21</v>
      </c>
      <c r="F2160" s="17">
        <v>0.80416666666666703</v>
      </c>
      <c r="G2160" s="17">
        <v>0.80555555555555503</v>
      </c>
      <c r="H2160" s="17">
        <v>0.82291666666666696</v>
      </c>
      <c r="I2160" s="17">
        <f t="shared" si="632"/>
        <v>1.7361111111111938E-2</v>
      </c>
      <c r="K2160" s="1">
        <f t="shared" si="633"/>
        <v>25</v>
      </c>
      <c r="L2160" s="1">
        <v>1</v>
      </c>
    </row>
    <row r="2161" spans="1:12" hidden="1">
      <c r="A2161">
        <v>2152</v>
      </c>
      <c r="B2161" s="16">
        <v>43685</v>
      </c>
      <c r="C2161" t="s">
        <v>48</v>
      </c>
      <c r="D2161" s="1" t="s">
        <v>18</v>
      </c>
      <c r="E2161" s="1" t="s">
        <v>26</v>
      </c>
      <c r="F2161" s="17">
        <v>0.76597222222222205</v>
      </c>
      <c r="G2161" s="17">
        <v>0.76875000000000004</v>
      </c>
      <c r="H2161" s="17">
        <v>0.78888888888888897</v>
      </c>
      <c r="I2161" s="17">
        <f t="shared" si="632"/>
        <v>2.0138888888888928E-2</v>
      </c>
      <c r="K2161" s="1">
        <f t="shared" si="633"/>
        <v>29</v>
      </c>
      <c r="L2161" s="1">
        <v>1</v>
      </c>
    </row>
    <row r="2162" spans="1:12" hidden="1">
      <c r="A2162">
        <v>2153</v>
      </c>
      <c r="B2162" s="16">
        <v>43686</v>
      </c>
      <c r="C2162" t="s">
        <v>159</v>
      </c>
      <c r="D2162" s="1" t="s">
        <v>18</v>
      </c>
      <c r="E2162" s="1" t="s">
        <v>19</v>
      </c>
      <c r="F2162" s="17">
        <v>0.54166666666666696</v>
      </c>
      <c r="G2162" s="17">
        <v>0.54236111111111096</v>
      </c>
      <c r="H2162" s="1" t="s">
        <v>442</v>
      </c>
      <c r="I2162" s="17" t="e">
        <f t="shared" ref="I2162:I2194" si="634">H2162-G2162</f>
        <v>#VALUE!</v>
      </c>
      <c r="K2162" s="1" t="e">
        <f t="shared" ref="K2162:K2194" si="635">MINUTE(I2162)</f>
        <v>#VALUE!</v>
      </c>
      <c r="L2162" s="1">
        <v>1</v>
      </c>
    </row>
    <row r="2163" spans="1:12" hidden="1">
      <c r="A2163">
        <v>2154</v>
      </c>
      <c r="B2163" s="16">
        <v>43686</v>
      </c>
      <c r="C2163" t="s">
        <v>178</v>
      </c>
      <c r="D2163" s="1" t="s">
        <v>18</v>
      </c>
      <c r="E2163" s="1" t="s">
        <v>26</v>
      </c>
      <c r="F2163" s="17">
        <v>0.51180555555555596</v>
      </c>
      <c r="G2163" s="17">
        <v>0.51388888888888895</v>
      </c>
      <c r="H2163" s="17">
        <v>0.54166666666666696</v>
      </c>
      <c r="I2163" s="17">
        <f t="shared" si="634"/>
        <v>2.7777777777778012E-2</v>
      </c>
      <c r="K2163" s="1">
        <f t="shared" si="635"/>
        <v>40</v>
      </c>
      <c r="L2163" s="1">
        <v>1</v>
      </c>
    </row>
    <row r="2164" spans="1:12" hidden="1">
      <c r="A2164">
        <v>2155</v>
      </c>
      <c r="B2164" s="16">
        <v>43686</v>
      </c>
      <c r="C2164" t="s">
        <v>1056</v>
      </c>
      <c r="D2164" s="1" t="s">
        <v>18</v>
      </c>
      <c r="E2164" s="1" t="s">
        <v>302</v>
      </c>
      <c r="F2164" s="17">
        <v>0.86111111111111105</v>
      </c>
      <c r="G2164" s="17">
        <v>0.86805555555555503</v>
      </c>
      <c r="H2164" s="17">
        <v>0.875</v>
      </c>
      <c r="I2164" s="17">
        <f t="shared" si="634"/>
        <v>6.9444444444449749E-3</v>
      </c>
      <c r="K2164" s="1">
        <f t="shared" si="635"/>
        <v>10</v>
      </c>
      <c r="L2164" s="1">
        <v>1</v>
      </c>
    </row>
    <row r="2165" spans="1:12" hidden="1">
      <c r="A2165">
        <v>2156</v>
      </c>
      <c r="B2165" s="16">
        <v>43686</v>
      </c>
      <c r="C2165" t="s">
        <v>1033</v>
      </c>
      <c r="D2165" s="1" t="s">
        <v>31</v>
      </c>
      <c r="E2165" s="1" t="s">
        <v>26</v>
      </c>
      <c r="F2165" s="17">
        <v>0.75138888888888899</v>
      </c>
      <c r="G2165" s="1" t="s">
        <v>442</v>
      </c>
      <c r="H2165" s="1" t="s">
        <v>442</v>
      </c>
      <c r="I2165" s="17" t="e">
        <f t="shared" si="634"/>
        <v>#VALUE!</v>
      </c>
      <c r="K2165" s="1" t="e">
        <f t="shared" si="635"/>
        <v>#VALUE!</v>
      </c>
      <c r="L2165" s="1">
        <v>1</v>
      </c>
    </row>
    <row r="2166" spans="1:12" hidden="1">
      <c r="A2166">
        <v>2157</v>
      </c>
      <c r="B2166" s="16">
        <v>43686</v>
      </c>
      <c r="C2166" t="s">
        <v>498</v>
      </c>
      <c r="D2166" s="1" t="s">
        <v>31</v>
      </c>
      <c r="E2166" s="1" t="s">
        <v>26</v>
      </c>
      <c r="F2166" s="17">
        <v>0.79513888888888895</v>
      </c>
      <c r="G2166" s="1" t="s">
        <v>442</v>
      </c>
      <c r="H2166" s="1" t="s">
        <v>442</v>
      </c>
      <c r="I2166" s="17" t="e">
        <f t="shared" si="634"/>
        <v>#VALUE!</v>
      </c>
      <c r="K2166" s="1" t="e">
        <f t="shared" si="635"/>
        <v>#VALUE!</v>
      </c>
      <c r="L2166" s="1">
        <v>1</v>
      </c>
    </row>
    <row r="2167" spans="1:12" hidden="1">
      <c r="A2167">
        <v>2158</v>
      </c>
      <c r="B2167" s="16">
        <v>43686</v>
      </c>
      <c r="C2167" t="s">
        <v>460</v>
      </c>
      <c r="D2167" s="1" t="s">
        <v>31</v>
      </c>
      <c r="E2167" s="1" t="s">
        <v>26</v>
      </c>
      <c r="F2167" s="17">
        <v>0.82361111111111096</v>
      </c>
      <c r="G2167" s="1" t="s">
        <v>442</v>
      </c>
      <c r="H2167" s="1" t="s">
        <v>442</v>
      </c>
      <c r="I2167" s="17" t="e">
        <f t="shared" si="634"/>
        <v>#VALUE!</v>
      </c>
      <c r="K2167" s="1" t="e">
        <f t="shared" si="635"/>
        <v>#VALUE!</v>
      </c>
      <c r="L2167" s="1">
        <v>1</v>
      </c>
    </row>
    <row r="2168" spans="1:12" hidden="1">
      <c r="A2168">
        <v>2159</v>
      </c>
      <c r="B2168" s="16">
        <v>43686</v>
      </c>
      <c r="C2168" t="s">
        <v>152</v>
      </c>
      <c r="D2168" s="1" t="s">
        <v>31</v>
      </c>
      <c r="E2168" s="1" t="s">
        <v>26</v>
      </c>
      <c r="F2168" s="17">
        <v>0.82986111111111105</v>
      </c>
      <c r="G2168" s="1" t="s">
        <v>442</v>
      </c>
      <c r="H2168" s="1" t="s">
        <v>442</v>
      </c>
      <c r="I2168" s="17" t="e">
        <f t="shared" si="634"/>
        <v>#VALUE!</v>
      </c>
      <c r="K2168" s="1" t="e">
        <f t="shared" si="635"/>
        <v>#VALUE!</v>
      </c>
      <c r="L2168" s="1">
        <v>1</v>
      </c>
    </row>
    <row r="2169" spans="1:12" hidden="1">
      <c r="A2169">
        <v>2160</v>
      </c>
      <c r="B2169" s="16">
        <v>43686</v>
      </c>
      <c r="C2169" t="s">
        <v>1043</v>
      </c>
      <c r="D2169" s="1" t="s">
        <v>106</v>
      </c>
      <c r="E2169" s="1" t="s">
        <v>26</v>
      </c>
      <c r="F2169" s="17">
        <v>0.83680555555555503</v>
      </c>
      <c r="G2169" s="1" t="s">
        <v>442</v>
      </c>
      <c r="H2169" s="1" t="s">
        <v>442</v>
      </c>
      <c r="I2169" s="17" t="e">
        <f t="shared" si="634"/>
        <v>#VALUE!</v>
      </c>
      <c r="K2169" s="1" t="e">
        <f t="shared" si="635"/>
        <v>#VALUE!</v>
      </c>
      <c r="L2169" s="1">
        <v>1</v>
      </c>
    </row>
    <row r="2170" spans="1:12" hidden="1">
      <c r="A2170">
        <v>2161</v>
      </c>
      <c r="B2170" s="16">
        <v>43686</v>
      </c>
      <c r="C2170" t="s">
        <v>982</v>
      </c>
      <c r="D2170" s="1" t="s">
        <v>38</v>
      </c>
      <c r="E2170" s="1" t="s">
        <v>191</v>
      </c>
      <c r="F2170" s="17">
        <v>0.32569444444444401</v>
      </c>
      <c r="G2170" s="17">
        <v>0.39583333333333298</v>
      </c>
      <c r="H2170" s="17">
        <v>0.41666666666666702</v>
      </c>
      <c r="I2170" s="17">
        <f t="shared" si="634"/>
        <v>2.0833333333334036E-2</v>
      </c>
      <c r="K2170" s="1">
        <f t="shared" si="635"/>
        <v>30</v>
      </c>
      <c r="L2170" s="1">
        <v>1</v>
      </c>
    </row>
    <row r="2171" spans="1:12" hidden="1">
      <c r="A2171">
        <v>2162</v>
      </c>
      <c r="B2171" s="16">
        <v>43686</v>
      </c>
      <c r="C2171" t="s">
        <v>107</v>
      </c>
      <c r="D2171" s="1" t="s">
        <v>38</v>
      </c>
      <c r="E2171" s="1" t="s">
        <v>26</v>
      </c>
      <c r="F2171" s="17">
        <v>0.59097222222222201</v>
      </c>
      <c r="G2171" s="17">
        <v>0.59375</v>
      </c>
      <c r="H2171" s="17">
        <v>0.61111111111111105</v>
      </c>
      <c r="I2171" s="17">
        <f t="shared" si="634"/>
        <v>1.7361111111111049E-2</v>
      </c>
      <c r="K2171" s="1">
        <f t="shared" si="635"/>
        <v>25</v>
      </c>
      <c r="L2171" s="1">
        <v>1</v>
      </c>
    </row>
    <row r="2172" spans="1:12" hidden="1">
      <c r="A2172">
        <v>2163</v>
      </c>
      <c r="B2172" s="16">
        <v>43686</v>
      </c>
      <c r="C2172" t="s">
        <v>994</v>
      </c>
      <c r="D2172" s="1" t="s">
        <v>38</v>
      </c>
      <c r="E2172" s="1" t="s">
        <v>19</v>
      </c>
      <c r="F2172" s="17">
        <v>0.50624999999999998</v>
      </c>
      <c r="G2172" s="17">
        <v>0.50763888888888897</v>
      </c>
      <c r="H2172" s="17">
        <v>0.54791666666666705</v>
      </c>
      <c r="I2172" s="17">
        <f t="shared" si="634"/>
        <v>4.0277777777778079E-2</v>
      </c>
      <c r="K2172" s="1">
        <f t="shared" si="635"/>
        <v>58</v>
      </c>
      <c r="L2172" s="1">
        <v>1</v>
      </c>
    </row>
    <row r="2173" spans="1:12" hidden="1">
      <c r="A2173">
        <v>2164</v>
      </c>
      <c r="B2173" s="16">
        <v>43686</v>
      </c>
      <c r="C2173" t="s">
        <v>1057</v>
      </c>
      <c r="D2173" s="1" t="s">
        <v>38</v>
      </c>
      <c r="E2173" s="1" t="s">
        <v>55</v>
      </c>
      <c r="F2173" s="17">
        <v>0.46111111111111103</v>
      </c>
      <c r="G2173" s="17">
        <v>0.46458333333333302</v>
      </c>
      <c r="H2173" s="17">
        <v>0.47222222222222199</v>
      </c>
      <c r="I2173" s="17">
        <f t="shared" si="634"/>
        <v>7.6388888888889728E-3</v>
      </c>
      <c r="K2173" s="1">
        <f t="shared" si="635"/>
        <v>11</v>
      </c>
      <c r="L2173" s="1">
        <v>1</v>
      </c>
    </row>
    <row r="2174" spans="1:12" hidden="1">
      <c r="A2174">
        <v>2165</v>
      </c>
      <c r="B2174" s="16">
        <v>43686</v>
      </c>
      <c r="C2174" t="s">
        <v>1058</v>
      </c>
      <c r="D2174" s="1" t="s">
        <v>38</v>
      </c>
      <c r="E2174" s="1" t="s">
        <v>19</v>
      </c>
      <c r="F2174" s="17">
        <v>0.37847222222222199</v>
      </c>
      <c r="G2174" s="17">
        <v>0.37986111111111098</v>
      </c>
      <c r="H2174" s="17">
        <v>0.39652777777777798</v>
      </c>
      <c r="I2174" s="17">
        <f t="shared" si="634"/>
        <v>1.6666666666666996E-2</v>
      </c>
      <c r="K2174" s="1">
        <f t="shared" si="635"/>
        <v>24</v>
      </c>
      <c r="L2174" s="1">
        <v>1</v>
      </c>
    </row>
    <row r="2175" spans="1:12" hidden="1">
      <c r="A2175">
        <v>2166</v>
      </c>
      <c r="B2175" s="16">
        <v>43686</v>
      </c>
      <c r="C2175" t="s">
        <v>69</v>
      </c>
      <c r="D2175" s="1" t="s">
        <v>38</v>
      </c>
      <c r="E2175" s="1" t="s">
        <v>26</v>
      </c>
      <c r="F2175" s="17">
        <v>0.329166666666667</v>
      </c>
      <c r="G2175" s="17">
        <v>0.33333333333333298</v>
      </c>
      <c r="H2175" s="17">
        <v>0.36736111111111103</v>
      </c>
      <c r="I2175" s="17">
        <f t="shared" si="634"/>
        <v>3.4027777777778045E-2</v>
      </c>
      <c r="K2175" s="1">
        <f t="shared" si="635"/>
        <v>49</v>
      </c>
      <c r="L2175" s="1">
        <v>1</v>
      </c>
    </row>
    <row r="2176" spans="1:12" hidden="1">
      <c r="A2176">
        <v>2167</v>
      </c>
      <c r="B2176" s="16">
        <v>43687</v>
      </c>
      <c r="C2176" t="s">
        <v>1059</v>
      </c>
      <c r="D2176" s="1" t="s">
        <v>106</v>
      </c>
      <c r="E2176" s="1" t="s">
        <v>797</v>
      </c>
      <c r="F2176" s="17">
        <v>0.65625</v>
      </c>
      <c r="G2176" s="1" t="s">
        <v>442</v>
      </c>
      <c r="H2176" s="1" t="s">
        <v>442</v>
      </c>
      <c r="I2176" s="17" t="e">
        <f t="shared" si="634"/>
        <v>#VALUE!</v>
      </c>
      <c r="K2176" s="1" t="e">
        <f t="shared" si="635"/>
        <v>#VALUE!</v>
      </c>
      <c r="L2176" s="1">
        <v>1</v>
      </c>
    </row>
    <row r="2177" spans="1:12" hidden="1">
      <c r="A2177">
        <v>2168</v>
      </c>
      <c r="B2177" s="16">
        <v>43687</v>
      </c>
      <c r="C2177" t="s">
        <v>1060</v>
      </c>
      <c r="D2177" s="1" t="s">
        <v>106</v>
      </c>
      <c r="E2177" s="1" t="s">
        <v>55</v>
      </c>
      <c r="F2177" s="17">
        <v>0.49305555555555602</v>
      </c>
      <c r="G2177" s="1" t="s">
        <v>442</v>
      </c>
      <c r="H2177" s="1" t="s">
        <v>442</v>
      </c>
      <c r="I2177" s="17" t="e">
        <f t="shared" si="634"/>
        <v>#VALUE!</v>
      </c>
      <c r="K2177" s="1" t="e">
        <f t="shared" si="635"/>
        <v>#VALUE!</v>
      </c>
      <c r="L2177" s="1">
        <v>1</v>
      </c>
    </row>
    <row r="2178" spans="1:12" hidden="1">
      <c r="A2178">
        <v>2169</v>
      </c>
      <c r="B2178" s="16">
        <v>43687</v>
      </c>
      <c r="C2178" t="s">
        <v>1061</v>
      </c>
      <c r="D2178" s="1" t="s">
        <v>106</v>
      </c>
      <c r="E2178" s="1" t="s">
        <v>45</v>
      </c>
      <c r="F2178" s="17">
        <v>0.57916666666666705</v>
      </c>
      <c r="G2178" s="1" t="s">
        <v>442</v>
      </c>
      <c r="H2178" s="1" t="s">
        <v>442</v>
      </c>
      <c r="I2178" s="17" t="e">
        <f t="shared" si="634"/>
        <v>#VALUE!</v>
      </c>
      <c r="K2178" s="1" t="e">
        <f t="shared" si="635"/>
        <v>#VALUE!</v>
      </c>
      <c r="L2178" s="1">
        <v>1</v>
      </c>
    </row>
    <row r="2179" spans="1:12" hidden="1">
      <c r="A2179">
        <v>2170</v>
      </c>
      <c r="B2179" s="16">
        <v>43687</v>
      </c>
      <c r="C2179" t="s">
        <v>932</v>
      </c>
      <c r="D2179" s="1" t="s">
        <v>106</v>
      </c>
      <c r="E2179" s="1" t="s">
        <v>45</v>
      </c>
      <c r="F2179" s="17">
        <v>0.391666666666667</v>
      </c>
      <c r="G2179" s="17">
        <v>0.391666666666667</v>
      </c>
      <c r="H2179" s="17">
        <v>0.40972222222222199</v>
      </c>
      <c r="I2179" s="17">
        <f t="shared" si="634"/>
        <v>1.8055555555554992E-2</v>
      </c>
      <c r="K2179" s="1">
        <f t="shared" si="635"/>
        <v>26</v>
      </c>
      <c r="L2179" s="1">
        <v>1</v>
      </c>
    </row>
    <row r="2180" spans="1:12" hidden="1">
      <c r="A2180">
        <v>2171</v>
      </c>
      <c r="B2180" s="16">
        <v>43687</v>
      </c>
      <c r="C2180" t="s">
        <v>65</v>
      </c>
      <c r="D2180" s="1" t="s">
        <v>106</v>
      </c>
      <c r="E2180" s="1" t="s">
        <v>45</v>
      </c>
      <c r="F2180" s="17">
        <v>0.46388888888888902</v>
      </c>
      <c r="G2180" s="17">
        <v>0.46388888888888902</v>
      </c>
      <c r="H2180" s="17">
        <v>0.48611111111111099</v>
      </c>
      <c r="I2180" s="17">
        <f t="shared" si="634"/>
        <v>2.2222222222221977E-2</v>
      </c>
      <c r="K2180" s="1">
        <f t="shared" si="635"/>
        <v>32</v>
      </c>
      <c r="L2180" s="1">
        <v>1</v>
      </c>
    </row>
    <row r="2181" spans="1:12" hidden="1">
      <c r="A2181">
        <v>2172</v>
      </c>
      <c r="B2181" s="16">
        <v>43687</v>
      </c>
      <c r="C2181" t="s">
        <v>247</v>
      </c>
      <c r="D2181" s="1" t="s">
        <v>106</v>
      </c>
      <c r="E2181" s="1" t="s">
        <v>26</v>
      </c>
      <c r="F2181" s="17">
        <v>0.62291666666666701</v>
      </c>
      <c r="G2181" s="17">
        <v>0.64583333333333304</v>
      </c>
      <c r="H2181" s="17">
        <v>0.70138888888888895</v>
      </c>
      <c r="I2181" s="17">
        <f t="shared" si="634"/>
        <v>5.5555555555555913E-2</v>
      </c>
      <c r="K2181" s="1">
        <f t="shared" si="635"/>
        <v>20</v>
      </c>
      <c r="L2181" s="1">
        <v>1</v>
      </c>
    </row>
    <row r="2182" spans="1:12" hidden="1">
      <c r="A2182">
        <v>2173</v>
      </c>
      <c r="B2182" s="16">
        <v>43687</v>
      </c>
      <c r="C2182" t="s">
        <v>325</v>
      </c>
      <c r="D2182" s="1" t="s">
        <v>106</v>
      </c>
      <c r="E2182" s="1" t="s">
        <v>26</v>
      </c>
      <c r="F2182" s="17">
        <v>0.67013888888888895</v>
      </c>
      <c r="G2182" s="17">
        <v>0.67013888888888895</v>
      </c>
      <c r="H2182" s="17">
        <v>0.6875</v>
      </c>
      <c r="I2182" s="17">
        <f t="shared" si="634"/>
        <v>1.7361111111111049E-2</v>
      </c>
      <c r="K2182" s="1">
        <f t="shared" si="635"/>
        <v>25</v>
      </c>
      <c r="L2182" s="1">
        <v>1</v>
      </c>
    </row>
    <row r="2183" spans="1:12" hidden="1">
      <c r="A2183">
        <v>2174</v>
      </c>
      <c r="B2183" s="16">
        <v>43687</v>
      </c>
      <c r="C2183" t="s">
        <v>1062</v>
      </c>
      <c r="D2183" s="1" t="s">
        <v>106</v>
      </c>
      <c r="E2183" s="1" t="s">
        <v>26</v>
      </c>
      <c r="F2183" s="17">
        <v>0.71736111111111101</v>
      </c>
      <c r="G2183" s="17">
        <v>0.71875</v>
      </c>
      <c r="H2183" s="17">
        <v>0.73958333333333304</v>
      </c>
      <c r="I2183" s="17">
        <f t="shared" si="634"/>
        <v>2.0833333333333037E-2</v>
      </c>
      <c r="K2183" s="1">
        <f t="shared" si="635"/>
        <v>30</v>
      </c>
      <c r="L2183" s="1">
        <v>1</v>
      </c>
    </row>
    <row r="2184" spans="1:12" hidden="1">
      <c r="A2184">
        <v>2175</v>
      </c>
      <c r="B2184" s="16">
        <v>43687</v>
      </c>
      <c r="C2184" t="s">
        <v>437</v>
      </c>
      <c r="D2184" s="1" t="s">
        <v>106</v>
      </c>
      <c r="E2184" s="1" t="s">
        <v>26</v>
      </c>
      <c r="F2184" s="17">
        <v>0.73194444444444395</v>
      </c>
      <c r="G2184" s="17">
        <v>0.75</v>
      </c>
      <c r="H2184" s="17">
        <v>0.77083333333333304</v>
      </c>
      <c r="I2184" s="17">
        <f t="shared" si="634"/>
        <v>2.0833333333333037E-2</v>
      </c>
      <c r="K2184" s="1">
        <f t="shared" si="635"/>
        <v>30</v>
      </c>
      <c r="L2184" s="1">
        <v>1</v>
      </c>
    </row>
    <row r="2185" spans="1:12" hidden="1">
      <c r="A2185">
        <v>2176</v>
      </c>
      <c r="B2185" s="16">
        <v>43687</v>
      </c>
      <c r="C2185" t="s">
        <v>1063</v>
      </c>
      <c r="D2185" s="1" t="s">
        <v>80</v>
      </c>
      <c r="E2185" s="1" t="s">
        <v>21</v>
      </c>
      <c r="F2185" s="17">
        <v>0.67013888888888895</v>
      </c>
      <c r="G2185" s="17">
        <v>0.67708333333333304</v>
      </c>
      <c r="H2185" s="17">
        <v>0.72777777777777797</v>
      </c>
      <c r="I2185" s="17">
        <f t="shared" si="634"/>
        <v>5.069444444444493E-2</v>
      </c>
      <c r="K2185" s="1">
        <f t="shared" si="635"/>
        <v>13</v>
      </c>
      <c r="L2185" s="1">
        <v>1</v>
      </c>
    </row>
    <row r="2186" spans="1:12" hidden="1">
      <c r="A2186">
        <v>2177</v>
      </c>
      <c r="B2186" s="16">
        <v>43687</v>
      </c>
      <c r="C2186" t="s">
        <v>64</v>
      </c>
      <c r="D2186" s="1" t="s">
        <v>80</v>
      </c>
      <c r="E2186" s="1" t="s">
        <v>21</v>
      </c>
      <c r="F2186" s="17">
        <v>0.43402777777777801</v>
      </c>
      <c r="G2186" s="17">
        <v>0.44097222222222199</v>
      </c>
      <c r="H2186" s="17">
        <v>0.49583333333333302</v>
      </c>
      <c r="I2186" s="17">
        <f t="shared" si="634"/>
        <v>5.4861111111111027E-2</v>
      </c>
      <c r="K2186" s="1">
        <f t="shared" si="635"/>
        <v>19</v>
      </c>
      <c r="L2186" s="1">
        <v>1</v>
      </c>
    </row>
    <row r="2187" spans="1:12" hidden="1">
      <c r="A2187">
        <v>2178</v>
      </c>
      <c r="B2187" s="16">
        <v>43687</v>
      </c>
      <c r="C2187" t="s">
        <v>71</v>
      </c>
      <c r="D2187" s="1" t="s">
        <v>80</v>
      </c>
      <c r="E2187" s="1" t="s">
        <v>191</v>
      </c>
      <c r="F2187" s="17">
        <v>0.38888888888888901</v>
      </c>
      <c r="G2187" s="17">
        <v>0.389583333333333</v>
      </c>
      <c r="H2187" s="17">
        <v>0.40277777777777801</v>
      </c>
      <c r="I2187" s="17">
        <f t="shared" si="634"/>
        <v>1.3194444444445008E-2</v>
      </c>
      <c r="K2187" s="1">
        <f t="shared" si="635"/>
        <v>19</v>
      </c>
      <c r="L2187" s="1">
        <v>1</v>
      </c>
    </row>
    <row r="2188" spans="1:12" hidden="1">
      <c r="A2188">
        <v>2179</v>
      </c>
      <c r="B2188" s="16">
        <v>43687</v>
      </c>
      <c r="C2188" t="s">
        <v>1064</v>
      </c>
      <c r="D2188" s="1" t="s">
        <v>80</v>
      </c>
      <c r="E2188" s="1" t="s">
        <v>743</v>
      </c>
      <c r="F2188" s="17">
        <v>0.42708333333333298</v>
      </c>
      <c r="G2188" s="17">
        <v>0.42708333333333298</v>
      </c>
      <c r="H2188" s="17">
        <v>0.44791666666666702</v>
      </c>
      <c r="I2188" s="17">
        <f t="shared" si="634"/>
        <v>2.0833333333334036E-2</v>
      </c>
      <c r="K2188" s="1">
        <f t="shared" si="635"/>
        <v>30</v>
      </c>
      <c r="L2188" s="1">
        <v>1</v>
      </c>
    </row>
    <row r="2189" spans="1:12" hidden="1">
      <c r="A2189">
        <v>2180</v>
      </c>
      <c r="B2189" s="16">
        <v>43687</v>
      </c>
      <c r="C2189" t="s">
        <v>12</v>
      </c>
      <c r="D2189" s="1" t="s">
        <v>80</v>
      </c>
      <c r="E2189" s="1" t="s">
        <v>19</v>
      </c>
      <c r="F2189" s="17">
        <v>0.55277777777777803</v>
      </c>
      <c r="G2189" s="17">
        <v>0.55555555555555602</v>
      </c>
      <c r="H2189" s="17">
        <v>0.57083333333333297</v>
      </c>
      <c r="I2189" s="17">
        <f t="shared" si="634"/>
        <v>1.5277777777776946E-2</v>
      </c>
      <c r="K2189" s="1">
        <f t="shared" si="635"/>
        <v>22</v>
      </c>
      <c r="L2189" s="1">
        <v>1</v>
      </c>
    </row>
    <row r="2190" spans="1:12" hidden="1">
      <c r="A2190">
        <v>2181</v>
      </c>
      <c r="B2190" s="16">
        <v>43687</v>
      </c>
      <c r="C2190" t="s">
        <v>1065</v>
      </c>
      <c r="D2190" s="1" t="s">
        <v>80</v>
      </c>
      <c r="E2190" s="1" t="s">
        <v>19</v>
      </c>
      <c r="F2190" s="17">
        <v>0.59166666666666701</v>
      </c>
      <c r="G2190" s="17">
        <v>0.59166666666666701</v>
      </c>
      <c r="H2190" s="17">
        <v>0.59930555555555598</v>
      </c>
      <c r="I2190" s="17">
        <f t="shared" si="634"/>
        <v>7.6388888888889728E-3</v>
      </c>
      <c r="K2190" s="1">
        <f t="shared" si="635"/>
        <v>11</v>
      </c>
      <c r="L2190" s="1">
        <v>1</v>
      </c>
    </row>
    <row r="2191" spans="1:12" hidden="1">
      <c r="A2191">
        <v>2182</v>
      </c>
      <c r="B2191" s="16">
        <v>43687</v>
      </c>
      <c r="C2191" t="s">
        <v>259</v>
      </c>
      <c r="D2191" s="1" t="s">
        <v>80</v>
      </c>
      <c r="E2191" s="1" t="s">
        <v>29</v>
      </c>
      <c r="F2191" s="17">
        <v>0.64791666666666703</v>
      </c>
      <c r="G2191" s="17">
        <v>0.64791666666666703</v>
      </c>
      <c r="H2191" s="17">
        <v>0.67430555555555605</v>
      </c>
      <c r="I2191" s="17">
        <f t="shared" si="634"/>
        <v>2.6388888888889017E-2</v>
      </c>
      <c r="K2191" s="1">
        <f t="shared" si="635"/>
        <v>38</v>
      </c>
      <c r="L2191" s="1">
        <v>1</v>
      </c>
    </row>
    <row r="2192" spans="1:12" hidden="1">
      <c r="A2192">
        <v>2183</v>
      </c>
      <c r="B2192" s="16">
        <v>43687</v>
      </c>
      <c r="C2192" t="s">
        <v>365</v>
      </c>
      <c r="D2192" s="1" t="s">
        <v>80</v>
      </c>
      <c r="E2192" s="1" t="s">
        <v>302</v>
      </c>
      <c r="F2192" s="17">
        <v>0.75833333333333297</v>
      </c>
      <c r="G2192" s="17">
        <v>0.75833333333333297</v>
      </c>
      <c r="H2192" s="17">
        <v>0.78333333333333299</v>
      </c>
      <c r="I2192" s="17">
        <f t="shared" si="634"/>
        <v>2.5000000000000022E-2</v>
      </c>
      <c r="K2192" s="1">
        <f t="shared" si="635"/>
        <v>36</v>
      </c>
      <c r="L2192" s="1">
        <v>1</v>
      </c>
    </row>
    <row r="2193" spans="1:12" hidden="1">
      <c r="A2193">
        <v>2184</v>
      </c>
      <c r="B2193" s="16">
        <v>43687</v>
      </c>
      <c r="C2193" t="s">
        <v>250</v>
      </c>
      <c r="D2193" s="1" t="s">
        <v>80</v>
      </c>
      <c r="E2193" s="1" t="s">
        <v>26</v>
      </c>
      <c r="F2193" s="17">
        <v>0.72777777777777797</v>
      </c>
      <c r="G2193" s="17">
        <v>0.72777777777777797</v>
      </c>
      <c r="H2193" s="17">
        <v>0.74583333333333302</v>
      </c>
      <c r="I2193" s="17">
        <f t="shared" si="634"/>
        <v>1.8055555555555047E-2</v>
      </c>
      <c r="K2193" s="1">
        <f t="shared" si="635"/>
        <v>26</v>
      </c>
      <c r="L2193" s="1">
        <v>1</v>
      </c>
    </row>
    <row r="2194" spans="1:12" hidden="1">
      <c r="A2194">
        <v>2185</v>
      </c>
      <c r="B2194" s="16">
        <v>43688</v>
      </c>
      <c r="C2194" t="s">
        <v>178</v>
      </c>
      <c r="D2194" s="1" t="s">
        <v>18</v>
      </c>
      <c r="E2194" s="1" t="s">
        <v>29</v>
      </c>
      <c r="F2194" s="17">
        <v>0.45972222222222198</v>
      </c>
      <c r="G2194" s="17">
        <v>0.46527777777777801</v>
      </c>
      <c r="H2194" s="17">
        <v>0.47361111111111098</v>
      </c>
      <c r="I2194" s="17">
        <f t="shared" si="634"/>
        <v>8.3333333333329707E-3</v>
      </c>
      <c r="K2194" s="1">
        <f t="shared" si="635"/>
        <v>12</v>
      </c>
      <c r="L2194" s="1">
        <v>1</v>
      </c>
    </row>
    <row r="2195" spans="1:12" hidden="1">
      <c r="A2195">
        <v>2186</v>
      </c>
      <c r="B2195" s="16">
        <v>43689</v>
      </c>
      <c r="C2195" t="s">
        <v>1066</v>
      </c>
      <c r="D2195" s="1" t="s">
        <v>106</v>
      </c>
      <c r="E2195" s="1" t="s">
        <v>29</v>
      </c>
      <c r="F2195" s="17">
        <v>0.69444444444444497</v>
      </c>
      <c r="G2195" s="17">
        <v>0.69444444444444497</v>
      </c>
      <c r="H2195" s="17">
        <v>0.70833333333333304</v>
      </c>
      <c r="I2195" s="17">
        <f t="shared" ref="I2195:I2206" si="636">H2195-G2195</f>
        <v>1.3888888888888062E-2</v>
      </c>
      <c r="K2195" s="1">
        <f t="shared" ref="K2195:K2206" si="637">MINUTE(I2195)</f>
        <v>20</v>
      </c>
      <c r="L2195" s="1">
        <v>1</v>
      </c>
    </row>
    <row r="2196" spans="1:12" hidden="1">
      <c r="A2196">
        <v>2187</v>
      </c>
      <c r="B2196" s="16">
        <v>43689</v>
      </c>
      <c r="C2196" t="s">
        <v>1067</v>
      </c>
      <c r="D2196" s="1" t="s">
        <v>106</v>
      </c>
      <c r="E2196" s="1" t="s">
        <v>26</v>
      </c>
      <c r="F2196" s="17">
        <v>0.63888888888888895</v>
      </c>
      <c r="G2196" s="17">
        <v>0.63888888888888895</v>
      </c>
      <c r="H2196" s="17">
        <v>0.66666666666666696</v>
      </c>
      <c r="I2196" s="17">
        <f t="shared" si="636"/>
        <v>2.7777777777778012E-2</v>
      </c>
      <c r="K2196" s="1">
        <f t="shared" si="637"/>
        <v>40</v>
      </c>
      <c r="L2196" s="1">
        <v>1</v>
      </c>
    </row>
    <row r="2197" spans="1:12" hidden="1">
      <c r="A2197">
        <v>2188</v>
      </c>
      <c r="B2197" s="16">
        <v>43689</v>
      </c>
      <c r="C2197" t="s">
        <v>1068</v>
      </c>
      <c r="D2197" s="1" t="s">
        <v>106</v>
      </c>
      <c r="E2197" s="1" t="s">
        <v>26</v>
      </c>
      <c r="F2197" s="17">
        <v>0.76527777777777795</v>
      </c>
      <c r="G2197" s="17">
        <v>0.76875000000000004</v>
      </c>
      <c r="H2197" s="17">
        <v>0.79166666666666696</v>
      </c>
      <c r="I2197" s="17">
        <f t="shared" si="636"/>
        <v>2.2916666666666918E-2</v>
      </c>
      <c r="K2197" s="1">
        <f t="shared" si="637"/>
        <v>33</v>
      </c>
      <c r="L2197" s="1">
        <v>1</v>
      </c>
    </row>
    <row r="2198" spans="1:12" hidden="1">
      <c r="A2198">
        <v>2189</v>
      </c>
      <c r="B2198" s="16">
        <v>43689</v>
      </c>
      <c r="C2198" t="s">
        <v>140</v>
      </c>
      <c r="D2198" s="1" t="s">
        <v>106</v>
      </c>
      <c r="E2198" s="1" t="s">
        <v>21</v>
      </c>
      <c r="F2198" s="17">
        <v>0.59791666666666698</v>
      </c>
      <c r="G2198" s="17">
        <v>0.60069444444444398</v>
      </c>
      <c r="H2198" s="17">
        <v>0.61041666666666705</v>
      </c>
      <c r="I2198" s="17">
        <f t="shared" si="636"/>
        <v>9.7222222222230759E-3</v>
      </c>
      <c r="K2198" s="1">
        <f t="shared" si="637"/>
        <v>14</v>
      </c>
      <c r="L2198" s="1">
        <v>1</v>
      </c>
    </row>
    <row r="2199" spans="1:12" hidden="1">
      <c r="A2199">
        <v>2190</v>
      </c>
      <c r="B2199" s="16">
        <v>43689</v>
      </c>
      <c r="C2199" t="s">
        <v>1003</v>
      </c>
      <c r="D2199" s="1" t="s">
        <v>31</v>
      </c>
      <c r="E2199" s="1" t="s">
        <v>26</v>
      </c>
      <c r="F2199" s="17">
        <v>0.72916666666666696</v>
      </c>
      <c r="G2199" s="1" t="s">
        <v>442</v>
      </c>
      <c r="H2199" s="1" t="s">
        <v>442</v>
      </c>
      <c r="I2199" s="17" t="e">
        <f t="shared" si="636"/>
        <v>#VALUE!</v>
      </c>
      <c r="K2199" s="1" t="e">
        <f t="shared" si="637"/>
        <v>#VALUE!</v>
      </c>
      <c r="L2199" s="1">
        <v>1</v>
      </c>
    </row>
    <row r="2200" spans="1:12" hidden="1">
      <c r="A2200">
        <v>2191</v>
      </c>
      <c r="B2200" s="16">
        <v>43689</v>
      </c>
      <c r="C2200" t="s">
        <v>1069</v>
      </c>
      <c r="D2200" s="1" t="s">
        <v>38</v>
      </c>
      <c r="E2200" s="1" t="s">
        <v>26</v>
      </c>
      <c r="F2200" s="17">
        <v>0.85069444444444497</v>
      </c>
      <c r="G2200" s="17">
        <v>0.85208333333333297</v>
      </c>
      <c r="H2200" s="17">
        <v>0.86805555555555503</v>
      </c>
      <c r="I2200" s="17">
        <f t="shared" si="636"/>
        <v>1.5972222222222054E-2</v>
      </c>
      <c r="K2200" s="1">
        <f t="shared" si="637"/>
        <v>23</v>
      </c>
      <c r="L2200" s="1">
        <v>1</v>
      </c>
    </row>
    <row r="2201" spans="1:12" hidden="1">
      <c r="A2201">
        <v>2192</v>
      </c>
      <c r="B2201" s="16">
        <v>43689</v>
      </c>
      <c r="C2201" t="s">
        <v>1042</v>
      </c>
      <c r="D2201" s="1" t="s">
        <v>38</v>
      </c>
      <c r="E2201" s="1" t="s">
        <v>122</v>
      </c>
      <c r="F2201" s="17">
        <v>0.70625000000000004</v>
      </c>
      <c r="G2201" s="17">
        <v>0.70694444444444404</v>
      </c>
      <c r="H2201" s="17">
        <v>0.71319444444444402</v>
      </c>
      <c r="I2201" s="17">
        <f t="shared" si="636"/>
        <v>6.2499999999999778E-3</v>
      </c>
      <c r="K2201" s="1">
        <f t="shared" si="637"/>
        <v>9</v>
      </c>
      <c r="L2201" s="1">
        <v>1</v>
      </c>
    </row>
    <row r="2202" spans="1:12" hidden="1">
      <c r="A2202">
        <v>2193</v>
      </c>
      <c r="B2202" s="16">
        <v>43689</v>
      </c>
      <c r="C2202" t="s">
        <v>1070</v>
      </c>
      <c r="D2202" s="1" t="s">
        <v>38</v>
      </c>
      <c r="E2202" s="1" t="s">
        <v>29</v>
      </c>
      <c r="F2202" s="17">
        <v>0.718055555555556</v>
      </c>
      <c r="G2202" s="17">
        <v>0.71875</v>
      </c>
      <c r="H2202" s="17">
        <v>0.73819444444444404</v>
      </c>
      <c r="I2202" s="17">
        <f t="shared" si="636"/>
        <v>1.9444444444444042E-2</v>
      </c>
      <c r="K2202" s="1">
        <f t="shared" si="637"/>
        <v>28</v>
      </c>
      <c r="L2202" s="1">
        <v>1</v>
      </c>
    </row>
    <row r="2203" spans="1:12" hidden="1">
      <c r="A2203">
        <v>2194</v>
      </c>
      <c r="B2203" s="16">
        <v>43689</v>
      </c>
      <c r="C2203" t="s">
        <v>1071</v>
      </c>
      <c r="D2203" s="1" t="s">
        <v>38</v>
      </c>
      <c r="E2203" s="1" t="s">
        <v>55</v>
      </c>
      <c r="F2203" s="17">
        <v>0.37708333333333299</v>
      </c>
      <c r="G2203" s="17">
        <v>0.37847222222222199</v>
      </c>
      <c r="H2203" s="17">
        <v>0.38888888888888901</v>
      </c>
      <c r="I2203" s="17">
        <f t="shared" si="636"/>
        <v>1.0416666666667018E-2</v>
      </c>
      <c r="K2203" s="1">
        <f t="shared" si="637"/>
        <v>15</v>
      </c>
      <c r="L2203" s="1">
        <v>1</v>
      </c>
    </row>
    <row r="2204" spans="1:12" hidden="1">
      <c r="A2204">
        <v>2195</v>
      </c>
      <c r="B2204" s="16">
        <v>43689</v>
      </c>
      <c r="C2204" t="s">
        <v>1072</v>
      </c>
      <c r="D2204" s="1" t="s">
        <v>38</v>
      </c>
      <c r="E2204" s="1" t="s">
        <v>26</v>
      </c>
      <c r="F2204" s="17">
        <v>0.61736111111111103</v>
      </c>
      <c r="G2204" s="17">
        <v>0.61805555555555602</v>
      </c>
      <c r="H2204" s="17">
        <v>0.625</v>
      </c>
      <c r="I2204" s="17">
        <f t="shared" si="636"/>
        <v>6.9444444444439757E-3</v>
      </c>
      <c r="K2204" s="1">
        <f t="shared" si="637"/>
        <v>10</v>
      </c>
      <c r="L2204" s="1">
        <v>1</v>
      </c>
    </row>
    <row r="2205" spans="1:12" hidden="1">
      <c r="A2205">
        <v>2196</v>
      </c>
      <c r="B2205" s="16">
        <v>43689</v>
      </c>
      <c r="C2205" t="s">
        <v>445</v>
      </c>
      <c r="D2205" s="1" t="s">
        <v>18</v>
      </c>
      <c r="E2205" s="1" t="s">
        <v>26</v>
      </c>
      <c r="F2205" s="17">
        <v>0.66458333333333297</v>
      </c>
      <c r="G2205" s="17">
        <v>0.67013888888888895</v>
      </c>
      <c r="H2205" s="17">
        <v>0.71250000000000002</v>
      </c>
      <c r="I2205" s="17">
        <f t="shared" si="636"/>
        <v>4.2361111111111072E-2</v>
      </c>
      <c r="K2205" s="1">
        <f t="shared" si="637"/>
        <v>1</v>
      </c>
      <c r="L2205" s="1">
        <v>1</v>
      </c>
    </row>
    <row r="2206" spans="1:12" hidden="1">
      <c r="A2206">
        <v>2197</v>
      </c>
      <c r="B2206" s="16">
        <v>43689</v>
      </c>
      <c r="C2206" t="s">
        <v>1073</v>
      </c>
      <c r="D2206" s="1" t="s">
        <v>18</v>
      </c>
      <c r="E2206" s="1" t="s">
        <v>185</v>
      </c>
      <c r="F2206" s="17">
        <v>0.74791666666666701</v>
      </c>
      <c r="G2206" s="17">
        <v>0.74861111111111101</v>
      </c>
      <c r="H2206" s="17">
        <v>0.76041666666666696</v>
      </c>
      <c r="I2206" s="17">
        <f t="shared" si="636"/>
        <v>1.1805555555555958E-2</v>
      </c>
      <c r="K2206" s="1">
        <f t="shared" si="637"/>
        <v>17</v>
      </c>
      <c r="L2206" s="1">
        <v>1</v>
      </c>
    </row>
    <row r="2207" spans="1:12" hidden="1">
      <c r="A2207">
        <v>2198</v>
      </c>
      <c r="B2207" s="16">
        <v>43689</v>
      </c>
      <c r="C2207" t="s">
        <v>178</v>
      </c>
      <c r="D2207" s="1" t="s">
        <v>69</v>
      </c>
      <c r="E2207" s="1" t="s">
        <v>659</v>
      </c>
      <c r="F2207" s="17">
        <v>0.45833333333333298</v>
      </c>
      <c r="G2207" s="1" t="s">
        <v>442</v>
      </c>
      <c r="H2207" s="1" t="s">
        <v>442</v>
      </c>
      <c r="I2207" s="17" t="e">
        <f t="shared" ref="I2207:I2214" si="638">H2207-G2207</f>
        <v>#VALUE!</v>
      </c>
      <c r="K2207" s="1" t="e">
        <f t="shared" ref="K2207:K2214" si="639">MINUTE(I2207)</f>
        <v>#VALUE!</v>
      </c>
      <c r="L2207" s="1">
        <v>1</v>
      </c>
    </row>
    <row r="2208" spans="1:12" hidden="1">
      <c r="A2208">
        <v>2199</v>
      </c>
      <c r="B2208" s="16">
        <v>43689</v>
      </c>
      <c r="C2208" t="s">
        <v>107</v>
      </c>
      <c r="D2208" s="1" t="s">
        <v>69</v>
      </c>
      <c r="E2208" s="1" t="s">
        <v>26</v>
      </c>
      <c r="F2208" s="17">
        <v>0.55000000000000004</v>
      </c>
      <c r="G2208" s="1" t="s">
        <v>442</v>
      </c>
      <c r="H2208" s="1" t="s">
        <v>442</v>
      </c>
      <c r="I2208" s="17" t="e">
        <f t="shared" si="638"/>
        <v>#VALUE!</v>
      </c>
      <c r="K2208" s="1" t="e">
        <f t="shared" si="639"/>
        <v>#VALUE!</v>
      </c>
      <c r="L2208" s="1">
        <v>1</v>
      </c>
    </row>
    <row r="2209" spans="1:12" hidden="1">
      <c r="A2209">
        <v>2200</v>
      </c>
      <c r="B2209" s="16">
        <v>43689</v>
      </c>
      <c r="C2209" t="s">
        <v>140</v>
      </c>
      <c r="D2209" s="1" t="s">
        <v>69</v>
      </c>
      <c r="E2209" s="1" t="s">
        <v>26</v>
      </c>
      <c r="F2209" s="17">
        <v>0.49513888888888902</v>
      </c>
      <c r="G2209" s="1" t="s">
        <v>442</v>
      </c>
      <c r="H2209" s="1" t="s">
        <v>442</v>
      </c>
      <c r="I2209" s="17" t="e">
        <f t="shared" si="638"/>
        <v>#VALUE!</v>
      </c>
      <c r="K2209" s="1" t="e">
        <f t="shared" si="639"/>
        <v>#VALUE!</v>
      </c>
      <c r="L2209" s="1">
        <v>1</v>
      </c>
    </row>
    <row r="2210" spans="1:12" hidden="1">
      <c r="A2210">
        <v>2201</v>
      </c>
      <c r="B2210" s="16">
        <v>43690</v>
      </c>
      <c r="C2210" t="s">
        <v>1074</v>
      </c>
      <c r="D2210" s="1" t="s">
        <v>18</v>
      </c>
      <c r="E2210" s="1" t="s">
        <v>26</v>
      </c>
      <c r="F2210" s="17">
        <v>0.49305555555555602</v>
      </c>
      <c r="G2210" s="17">
        <v>0.5</v>
      </c>
      <c r="H2210" s="17">
        <v>0.55416666666666703</v>
      </c>
      <c r="I2210" s="17">
        <f t="shared" si="638"/>
        <v>5.4166666666667029E-2</v>
      </c>
      <c r="K2210" s="1">
        <f t="shared" si="639"/>
        <v>18</v>
      </c>
      <c r="L2210" s="1">
        <v>1</v>
      </c>
    </row>
    <row r="2211" spans="1:12" hidden="1">
      <c r="A2211">
        <v>2202</v>
      </c>
      <c r="B2211" s="16">
        <v>43690</v>
      </c>
      <c r="C2211" t="s">
        <v>1075</v>
      </c>
      <c r="D2211" s="1" t="s">
        <v>18</v>
      </c>
      <c r="E2211" s="1" t="s">
        <v>21</v>
      </c>
      <c r="F2211" s="17">
        <v>0.37708333333333299</v>
      </c>
      <c r="G2211" s="17">
        <v>0.38194444444444398</v>
      </c>
      <c r="H2211" s="17">
        <v>0.42013888888888901</v>
      </c>
      <c r="I2211" s="17">
        <f t="shared" si="638"/>
        <v>3.819444444444503E-2</v>
      </c>
      <c r="K2211" s="1">
        <f t="shared" si="639"/>
        <v>55</v>
      </c>
      <c r="L2211" s="1">
        <v>1</v>
      </c>
    </row>
    <row r="2212" spans="1:12" hidden="1">
      <c r="A2212">
        <v>2203</v>
      </c>
      <c r="B2212" s="16">
        <v>43690</v>
      </c>
      <c r="C2212" t="s">
        <v>100</v>
      </c>
      <c r="D2212" s="1" t="s">
        <v>18</v>
      </c>
      <c r="E2212" s="1" t="s">
        <v>26</v>
      </c>
      <c r="F2212" s="17">
        <v>0.37083333333333302</v>
      </c>
      <c r="G2212" s="17">
        <v>0.37361111111111101</v>
      </c>
      <c r="H2212" s="17">
        <v>0.38194444444444398</v>
      </c>
      <c r="I2212" s="17">
        <f t="shared" si="638"/>
        <v>8.3333333333329707E-3</v>
      </c>
      <c r="K2212" s="1">
        <f t="shared" si="639"/>
        <v>12</v>
      </c>
      <c r="L2212" s="1">
        <v>1</v>
      </c>
    </row>
    <row r="2213" spans="1:12" hidden="1">
      <c r="A2213">
        <v>2204</v>
      </c>
      <c r="B2213" s="16">
        <v>43690</v>
      </c>
      <c r="C2213" t="s">
        <v>941</v>
      </c>
      <c r="D2213" s="1" t="s">
        <v>18</v>
      </c>
      <c r="E2213" s="1" t="s">
        <v>29</v>
      </c>
      <c r="F2213" s="17">
        <v>0.37291666666666701</v>
      </c>
      <c r="G2213" s="17">
        <v>0.38194444444444398</v>
      </c>
      <c r="H2213" s="17">
        <v>0.42013888888888901</v>
      </c>
      <c r="I2213" s="17">
        <f t="shared" si="638"/>
        <v>3.819444444444503E-2</v>
      </c>
      <c r="K2213" s="1">
        <f t="shared" si="639"/>
        <v>55</v>
      </c>
      <c r="L2213" s="1">
        <v>1</v>
      </c>
    </row>
    <row r="2214" spans="1:12" hidden="1">
      <c r="A2214">
        <v>2205</v>
      </c>
      <c r="B2214" s="16">
        <v>43690</v>
      </c>
      <c r="C2214" t="s">
        <v>64</v>
      </c>
      <c r="D2214" s="1" t="s">
        <v>18</v>
      </c>
      <c r="E2214" s="1" t="s">
        <v>26</v>
      </c>
      <c r="F2214" s="17">
        <v>0.42777777777777798</v>
      </c>
      <c r="G2214" s="17">
        <v>0.43402777777777801</v>
      </c>
      <c r="H2214" s="17">
        <v>0.46736111111111101</v>
      </c>
      <c r="I2214" s="17">
        <f t="shared" si="638"/>
        <v>3.3333333333332993E-2</v>
      </c>
      <c r="K2214" s="1">
        <f t="shared" si="639"/>
        <v>48</v>
      </c>
      <c r="L2214" s="1">
        <v>1</v>
      </c>
    </row>
    <row r="2215" spans="1:12" hidden="1">
      <c r="A2215">
        <v>2206</v>
      </c>
      <c r="B2215" s="16">
        <v>43690</v>
      </c>
      <c r="C2215" t="s">
        <v>1076</v>
      </c>
      <c r="D2215" s="1" t="s">
        <v>18</v>
      </c>
      <c r="E2215" s="1" t="s">
        <v>156</v>
      </c>
      <c r="F2215" s="17">
        <v>0.72916666666666696</v>
      </c>
      <c r="G2215" s="17">
        <v>0.73263888888888895</v>
      </c>
      <c r="H2215" s="17">
        <v>0.75</v>
      </c>
      <c r="I2215" s="17">
        <f t="shared" ref="I2215:I2222" si="640">H2215-G2215</f>
        <v>1.7361111111111049E-2</v>
      </c>
      <c r="K2215" s="1">
        <f t="shared" ref="K2215:K2222" si="641">MINUTE(I2215)</f>
        <v>25</v>
      </c>
      <c r="L2215" s="1">
        <v>1</v>
      </c>
    </row>
    <row r="2216" spans="1:12" hidden="1">
      <c r="A2216">
        <v>2207</v>
      </c>
      <c r="B2216" s="16">
        <v>43690</v>
      </c>
      <c r="C2216" t="s">
        <v>12</v>
      </c>
      <c r="D2216" s="1" t="s">
        <v>18</v>
      </c>
      <c r="E2216" s="1" t="s">
        <v>21</v>
      </c>
      <c r="F2216" s="17">
        <v>0.83333333333333304</v>
      </c>
      <c r="G2216" s="17">
        <v>0.83680555555555503</v>
      </c>
      <c r="H2216" s="17">
        <v>0.84027777777777801</v>
      </c>
      <c r="I2216" s="17">
        <f t="shared" si="640"/>
        <v>3.472222222222987E-3</v>
      </c>
      <c r="K2216" s="1">
        <f t="shared" si="641"/>
        <v>5</v>
      </c>
      <c r="L2216" s="1">
        <v>1</v>
      </c>
    </row>
    <row r="2217" spans="1:12" hidden="1">
      <c r="A2217">
        <v>2208</v>
      </c>
      <c r="B2217" s="16">
        <v>43690</v>
      </c>
      <c r="C2217" t="s">
        <v>1037</v>
      </c>
      <c r="D2217" s="1" t="s">
        <v>18</v>
      </c>
      <c r="E2217" s="1" t="s">
        <v>26</v>
      </c>
      <c r="F2217" s="17">
        <v>0.64097222222222205</v>
      </c>
      <c r="G2217" s="17">
        <v>0.64583333333333304</v>
      </c>
      <c r="H2217" s="17">
        <v>0.66666666666666696</v>
      </c>
      <c r="I2217" s="17">
        <f t="shared" si="640"/>
        <v>2.0833333333333925E-2</v>
      </c>
      <c r="K2217" s="1">
        <f t="shared" si="641"/>
        <v>30</v>
      </c>
      <c r="L2217" s="1">
        <v>1</v>
      </c>
    </row>
    <row r="2218" spans="1:12" hidden="1">
      <c r="A2218">
        <v>2209</v>
      </c>
      <c r="B2218" s="16">
        <v>43690</v>
      </c>
      <c r="C2218" t="s">
        <v>1077</v>
      </c>
      <c r="D2218" s="1" t="s">
        <v>13</v>
      </c>
      <c r="E2218" s="1" t="s">
        <v>29</v>
      </c>
      <c r="F2218" s="17">
        <v>0.75</v>
      </c>
      <c r="G2218" s="17">
        <v>0.75347222222222199</v>
      </c>
      <c r="H2218" s="17">
        <v>0.75694444444444497</v>
      </c>
      <c r="I2218" s="17">
        <f t="shared" si="640"/>
        <v>3.472222222222987E-3</v>
      </c>
      <c r="K2218" s="1">
        <f t="shared" si="641"/>
        <v>5</v>
      </c>
      <c r="L2218" s="1">
        <v>1</v>
      </c>
    </row>
    <row r="2219" spans="1:12" hidden="1">
      <c r="A2219">
        <v>2210</v>
      </c>
      <c r="B2219" s="16">
        <v>43690</v>
      </c>
      <c r="C2219" t="s">
        <v>69</v>
      </c>
      <c r="D2219" s="1" t="s">
        <v>80</v>
      </c>
      <c r="E2219" s="1" t="s">
        <v>29</v>
      </c>
      <c r="F2219" s="17">
        <v>0.76527777777777795</v>
      </c>
      <c r="G2219" s="17">
        <v>0.76527777777777795</v>
      </c>
      <c r="H2219" s="17">
        <v>0.77361111111111103</v>
      </c>
      <c r="I2219" s="17">
        <f t="shared" si="640"/>
        <v>8.3333333333330817E-3</v>
      </c>
      <c r="K2219" s="1">
        <f t="shared" si="641"/>
        <v>12</v>
      </c>
      <c r="L2219" s="1">
        <v>1</v>
      </c>
    </row>
    <row r="2220" spans="1:12" hidden="1">
      <c r="A2220">
        <v>2211</v>
      </c>
      <c r="B2220" s="16">
        <v>43690</v>
      </c>
      <c r="C2220" t="s">
        <v>1078</v>
      </c>
      <c r="D2220" s="1" t="s">
        <v>1050</v>
      </c>
      <c r="E2220" s="1" t="s">
        <v>26</v>
      </c>
      <c r="F2220" s="17">
        <v>0.49722222222222201</v>
      </c>
      <c r="G2220" s="17">
        <v>0.49722222222222201</v>
      </c>
      <c r="H2220" s="17">
        <v>0.52638888888888902</v>
      </c>
      <c r="I2220" s="17">
        <f t="shared" si="640"/>
        <v>2.9166666666667007E-2</v>
      </c>
      <c r="K2220" s="1">
        <f t="shared" si="641"/>
        <v>42</v>
      </c>
      <c r="L2220" s="1">
        <v>1</v>
      </c>
    </row>
    <row r="2221" spans="1:12" hidden="1">
      <c r="A2221">
        <v>2212</v>
      </c>
      <c r="B2221" s="16">
        <v>43690</v>
      </c>
      <c r="C2221" t="s">
        <v>305</v>
      </c>
      <c r="D2221" s="1" t="s">
        <v>1050</v>
      </c>
      <c r="E2221" s="1" t="s">
        <v>26</v>
      </c>
      <c r="F2221" s="17">
        <v>0.35694444444444401</v>
      </c>
      <c r="G2221" s="17">
        <v>0.35694444444444401</v>
      </c>
      <c r="H2221" s="17">
        <v>0.374305555555556</v>
      </c>
      <c r="I2221" s="17">
        <f t="shared" si="640"/>
        <v>1.7361111111111993E-2</v>
      </c>
      <c r="K2221" s="1">
        <f t="shared" si="641"/>
        <v>25</v>
      </c>
      <c r="L2221" s="1">
        <v>1</v>
      </c>
    </row>
    <row r="2222" spans="1:12" hidden="1">
      <c r="A2222">
        <v>2213</v>
      </c>
      <c r="B2222" s="16">
        <v>43690</v>
      </c>
      <c r="C2222" t="s">
        <v>994</v>
      </c>
      <c r="D2222" s="1" t="s">
        <v>1050</v>
      </c>
      <c r="E2222" s="1" t="s">
        <v>122</v>
      </c>
      <c r="F2222" s="17">
        <v>0.594444444444444</v>
      </c>
      <c r="G2222" s="17">
        <v>0.594444444444444</v>
      </c>
      <c r="H2222" s="17">
        <v>0.61180555555555605</v>
      </c>
      <c r="I2222" s="17">
        <f t="shared" si="640"/>
        <v>1.7361111111112049E-2</v>
      </c>
      <c r="K2222" s="1">
        <f t="shared" si="641"/>
        <v>25</v>
      </c>
      <c r="L2222" s="1">
        <v>1</v>
      </c>
    </row>
    <row r="2223" spans="1:12" hidden="1">
      <c r="A2223">
        <v>2214</v>
      </c>
      <c r="B2223" s="16">
        <v>43691</v>
      </c>
      <c r="C2223" t="s">
        <v>107</v>
      </c>
      <c r="D2223" s="1" t="s">
        <v>13</v>
      </c>
      <c r="E2223" s="1" t="s">
        <v>743</v>
      </c>
      <c r="F2223" s="17">
        <v>0.76319444444444395</v>
      </c>
      <c r="G2223" s="17">
        <v>0.77638888888888902</v>
      </c>
      <c r="H2223" s="17">
        <v>0.781944444444444</v>
      </c>
      <c r="I2223" s="17">
        <f t="shared" ref="I2223:I2238" si="642">H2223-G2223</f>
        <v>5.5555555555549807E-3</v>
      </c>
      <c r="K2223" s="1">
        <f t="shared" ref="K2223:K2238" si="643">MINUTE(I2223)</f>
        <v>8</v>
      </c>
      <c r="L2223" s="1">
        <v>1</v>
      </c>
    </row>
    <row r="2224" spans="1:12" hidden="1">
      <c r="A2224">
        <v>2215</v>
      </c>
      <c r="B2224" s="16">
        <v>43691</v>
      </c>
      <c r="C2224" t="s">
        <v>56</v>
      </c>
      <c r="D2224" s="1" t="s">
        <v>13</v>
      </c>
      <c r="E2224" s="1" t="s">
        <v>26</v>
      </c>
      <c r="F2224" s="17">
        <v>0.656944444444444</v>
      </c>
      <c r="G2224" s="17">
        <v>0.65972222222222199</v>
      </c>
      <c r="H2224" s="17">
        <v>0.68055555555555503</v>
      </c>
      <c r="I2224" s="17">
        <f t="shared" si="642"/>
        <v>2.0833333333333037E-2</v>
      </c>
      <c r="K2224" s="1">
        <f t="shared" si="643"/>
        <v>30</v>
      </c>
      <c r="L2224" s="1">
        <v>1</v>
      </c>
    </row>
    <row r="2225" spans="1:12" hidden="1">
      <c r="A2225">
        <v>2216</v>
      </c>
      <c r="B2225" s="16">
        <v>43691</v>
      </c>
      <c r="C2225" t="s">
        <v>1079</v>
      </c>
      <c r="D2225" s="1" t="s">
        <v>13</v>
      </c>
      <c r="E2225" s="1" t="s">
        <v>421</v>
      </c>
      <c r="F2225" s="17">
        <v>0.80277777777777803</v>
      </c>
      <c r="G2225" s="17">
        <v>0.8125</v>
      </c>
      <c r="H2225" s="17">
        <v>0.83333333333333304</v>
      </c>
      <c r="I2225" s="17">
        <f t="shared" si="642"/>
        <v>2.0833333333333037E-2</v>
      </c>
      <c r="K2225" s="1">
        <f t="shared" si="643"/>
        <v>30</v>
      </c>
      <c r="L2225" s="1">
        <v>1</v>
      </c>
    </row>
    <row r="2226" spans="1:12" hidden="1">
      <c r="A2226">
        <v>2217</v>
      </c>
      <c r="B2226" s="16">
        <v>43691</v>
      </c>
      <c r="C2226" t="s">
        <v>1080</v>
      </c>
      <c r="D2226" s="1" t="s">
        <v>13</v>
      </c>
      <c r="E2226" s="1" t="s">
        <v>19</v>
      </c>
      <c r="F2226" s="17">
        <v>0.73611111111111105</v>
      </c>
      <c r="G2226" s="17">
        <v>0.73888888888888904</v>
      </c>
      <c r="H2226" s="17">
        <v>0.75694444444444497</v>
      </c>
      <c r="I2226" s="17">
        <f t="shared" si="642"/>
        <v>1.8055555555555935E-2</v>
      </c>
      <c r="K2226" s="1">
        <f t="shared" si="643"/>
        <v>26</v>
      </c>
      <c r="L2226" s="1">
        <v>1</v>
      </c>
    </row>
    <row r="2227" spans="1:12" hidden="1">
      <c r="A2227">
        <v>2218</v>
      </c>
      <c r="B2227" s="16">
        <v>43691</v>
      </c>
      <c r="C2227" t="s">
        <v>46</v>
      </c>
      <c r="D2227" s="1" t="s">
        <v>13</v>
      </c>
      <c r="E2227" s="1" t="s">
        <v>26</v>
      </c>
      <c r="F2227" s="17">
        <v>0.69027777777777799</v>
      </c>
      <c r="G2227" s="17">
        <v>0.69444444444444497</v>
      </c>
      <c r="H2227" s="17">
        <v>0.70972222222222203</v>
      </c>
      <c r="I2227" s="17">
        <f t="shared" si="642"/>
        <v>1.5277777777777057E-2</v>
      </c>
      <c r="K2227" s="1">
        <f t="shared" si="643"/>
        <v>22</v>
      </c>
      <c r="L2227" s="1">
        <v>1</v>
      </c>
    </row>
    <row r="2228" spans="1:12" hidden="1">
      <c r="A2228">
        <v>2219</v>
      </c>
      <c r="B2228" s="16">
        <v>43691</v>
      </c>
      <c r="C2228" t="s">
        <v>71</v>
      </c>
      <c r="D2228" s="1" t="s">
        <v>31</v>
      </c>
      <c r="E2228" s="1" t="s">
        <v>26</v>
      </c>
      <c r="F2228" s="17">
        <v>0.78472222222222199</v>
      </c>
      <c r="G2228" s="1" t="s">
        <v>442</v>
      </c>
      <c r="H2228" s="1" t="s">
        <v>442</v>
      </c>
      <c r="I2228" s="17" t="e">
        <f t="shared" si="642"/>
        <v>#VALUE!</v>
      </c>
      <c r="K2228" s="1" t="e">
        <f t="shared" si="643"/>
        <v>#VALUE!</v>
      </c>
      <c r="L2228" s="1">
        <v>1</v>
      </c>
    </row>
    <row r="2229" spans="1:12" hidden="1">
      <c r="A2229">
        <v>2220</v>
      </c>
      <c r="B2229" s="16">
        <v>43691</v>
      </c>
      <c r="C2229" t="s">
        <v>1058</v>
      </c>
      <c r="D2229" s="1" t="s">
        <v>31</v>
      </c>
      <c r="E2229" s="1" t="s">
        <v>26</v>
      </c>
      <c r="F2229" s="17">
        <v>0.80625000000000002</v>
      </c>
      <c r="G2229" s="1" t="s">
        <v>442</v>
      </c>
      <c r="H2229" s="1" t="s">
        <v>442</v>
      </c>
      <c r="I2229" s="17" t="e">
        <f t="shared" si="642"/>
        <v>#VALUE!</v>
      </c>
      <c r="K2229" s="1" t="e">
        <f t="shared" si="643"/>
        <v>#VALUE!</v>
      </c>
      <c r="L2229" s="1">
        <v>1</v>
      </c>
    </row>
    <row r="2230" spans="1:12" hidden="1">
      <c r="A2230">
        <v>2221</v>
      </c>
      <c r="B2230" s="16">
        <v>43691</v>
      </c>
      <c r="C2230" t="s">
        <v>453</v>
      </c>
      <c r="D2230" s="1" t="s">
        <v>31</v>
      </c>
      <c r="E2230" s="1" t="s">
        <v>26</v>
      </c>
      <c r="F2230" s="17">
        <v>0.69583333333333297</v>
      </c>
      <c r="G2230" s="1" t="s">
        <v>442</v>
      </c>
      <c r="H2230" s="1" t="s">
        <v>442</v>
      </c>
      <c r="I2230" s="17" t="e">
        <f t="shared" si="642"/>
        <v>#VALUE!</v>
      </c>
      <c r="K2230" s="1" t="e">
        <f t="shared" si="643"/>
        <v>#VALUE!</v>
      </c>
      <c r="L2230" s="1">
        <v>1</v>
      </c>
    </row>
    <row r="2231" spans="1:12" hidden="1">
      <c r="A2231">
        <v>2222</v>
      </c>
      <c r="B2231" s="16">
        <v>43691</v>
      </c>
      <c r="C2231" t="s">
        <v>101</v>
      </c>
      <c r="D2231" s="1" t="s">
        <v>31</v>
      </c>
      <c r="E2231" s="1" t="s">
        <v>26</v>
      </c>
      <c r="F2231" s="17">
        <v>0.72569444444444497</v>
      </c>
      <c r="G2231" s="1" t="s">
        <v>442</v>
      </c>
      <c r="H2231" s="1" t="s">
        <v>442</v>
      </c>
      <c r="I2231" s="17" t="e">
        <f t="shared" si="642"/>
        <v>#VALUE!</v>
      </c>
      <c r="K2231" s="1" t="e">
        <f t="shared" si="643"/>
        <v>#VALUE!</v>
      </c>
      <c r="L2231" s="1">
        <v>1</v>
      </c>
    </row>
    <row r="2232" spans="1:12" hidden="1">
      <c r="A2232">
        <v>2223</v>
      </c>
      <c r="B2232" s="16">
        <v>43691</v>
      </c>
      <c r="C2232" t="s">
        <v>1062</v>
      </c>
      <c r="D2232" s="1" t="s">
        <v>31</v>
      </c>
      <c r="E2232" s="1" t="s">
        <v>26</v>
      </c>
      <c r="F2232" s="17">
        <v>0.75347222222222199</v>
      </c>
      <c r="G2232" s="1" t="s">
        <v>442</v>
      </c>
      <c r="H2232" s="1" t="s">
        <v>442</v>
      </c>
      <c r="I2232" s="17" t="e">
        <f t="shared" si="642"/>
        <v>#VALUE!</v>
      </c>
      <c r="K2232" s="1" t="e">
        <f t="shared" si="643"/>
        <v>#VALUE!</v>
      </c>
      <c r="L2232" s="1">
        <v>1</v>
      </c>
    </row>
    <row r="2233" spans="1:12" hidden="1">
      <c r="A2233">
        <v>2224</v>
      </c>
      <c r="B2233" s="16">
        <v>43691</v>
      </c>
      <c r="C2233" t="s">
        <v>351</v>
      </c>
      <c r="D2233" s="1" t="s">
        <v>1050</v>
      </c>
      <c r="E2233" s="1" t="s">
        <v>26</v>
      </c>
      <c r="F2233" s="17">
        <v>0.44097222222222199</v>
      </c>
      <c r="G2233" s="17">
        <v>0.44097222222222199</v>
      </c>
      <c r="H2233" s="17">
        <v>0.45555555555555599</v>
      </c>
      <c r="I2233" s="17">
        <f t="shared" si="642"/>
        <v>1.4583333333334003E-2</v>
      </c>
      <c r="K2233" s="1">
        <f t="shared" si="643"/>
        <v>21</v>
      </c>
      <c r="L2233" s="1">
        <v>1</v>
      </c>
    </row>
    <row r="2234" spans="1:12" hidden="1">
      <c r="A2234">
        <v>2225</v>
      </c>
      <c r="B2234" s="16">
        <v>43691</v>
      </c>
      <c r="C2234" t="s">
        <v>1078</v>
      </c>
      <c r="D2234" s="1" t="s">
        <v>1050</v>
      </c>
      <c r="E2234" s="1" t="s">
        <v>421</v>
      </c>
      <c r="F2234" s="17">
        <v>0.33611111111111103</v>
      </c>
      <c r="G2234" s="17">
        <v>0.33611111111111103</v>
      </c>
      <c r="H2234" s="17">
        <v>0.34166666666666701</v>
      </c>
      <c r="I2234" s="17">
        <f t="shared" si="642"/>
        <v>5.5555555555559799E-3</v>
      </c>
      <c r="K2234" s="1">
        <f t="shared" si="643"/>
        <v>8</v>
      </c>
      <c r="L2234" s="1">
        <v>1</v>
      </c>
    </row>
    <row r="2235" spans="1:12" hidden="1">
      <c r="A2235">
        <v>2226</v>
      </c>
      <c r="B2235" s="16">
        <v>43691</v>
      </c>
      <c r="C2235" t="s">
        <v>444</v>
      </c>
      <c r="D2235" s="1" t="s">
        <v>28</v>
      </c>
      <c r="E2235" s="1" t="s">
        <v>26</v>
      </c>
      <c r="F2235" s="17">
        <v>0.45069444444444401</v>
      </c>
      <c r="G2235" s="17">
        <v>0.45069444444444401</v>
      </c>
      <c r="H2235" s="17">
        <v>0.47916666666666702</v>
      </c>
      <c r="I2235" s="17">
        <f t="shared" si="642"/>
        <v>2.8472222222223009E-2</v>
      </c>
      <c r="K2235" s="1">
        <f t="shared" si="643"/>
        <v>41</v>
      </c>
      <c r="L2235" s="1">
        <v>1</v>
      </c>
    </row>
    <row r="2236" spans="1:12" hidden="1">
      <c r="A2236">
        <v>2227</v>
      </c>
      <c r="B2236" s="16">
        <v>43691</v>
      </c>
      <c r="C2236" t="s">
        <v>1081</v>
      </c>
      <c r="D2236" s="1" t="s">
        <v>28</v>
      </c>
      <c r="E2236" s="1" t="s">
        <v>21</v>
      </c>
      <c r="F2236" s="17">
        <v>0.39513888888888898</v>
      </c>
      <c r="G2236" s="17">
        <v>0.39513888888888898</v>
      </c>
      <c r="H2236" s="17">
        <v>0.41666666666666702</v>
      </c>
      <c r="I2236" s="17">
        <f t="shared" si="642"/>
        <v>2.1527777777778034E-2</v>
      </c>
      <c r="K2236" s="1">
        <f t="shared" si="643"/>
        <v>31</v>
      </c>
      <c r="L2236" s="1">
        <v>1</v>
      </c>
    </row>
    <row r="2237" spans="1:12" hidden="1">
      <c r="A2237">
        <v>2228</v>
      </c>
      <c r="B2237" s="16">
        <v>43691</v>
      </c>
      <c r="C2237" t="s">
        <v>1082</v>
      </c>
      <c r="D2237" s="1" t="s">
        <v>106</v>
      </c>
      <c r="E2237" s="1" t="s">
        <v>21</v>
      </c>
      <c r="F2237" s="17">
        <v>0.46527777777777801</v>
      </c>
      <c r="G2237" s="17">
        <v>0.46527777777777801</v>
      </c>
      <c r="H2237" s="17">
        <v>0.47222222222222199</v>
      </c>
      <c r="I2237" s="17">
        <f t="shared" si="642"/>
        <v>6.9444444444439757E-3</v>
      </c>
      <c r="K2237" s="1">
        <f t="shared" si="643"/>
        <v>10</v>
      </c>
      <c r="L2237" s="1">
        <v>1</v>
      </c>
    </row>
    <row r="2238" spans="1:12" hidden="1">
      <c r="A2238">
        <v>2229</v>
      </c>
      <c r="B2238" s="16">
        <v>43691</v>
      </c>
      <c r="C2238" t="s">
        <v>1083</v>
      </c>
      <c r="D2238" s="1" t="s">
        <v>106</v>
      </c>
      <c r="E2238" s="1" t="s">
        <v>26</v>
      </c>
      <c r="F2238" s="17">
        <v>0.50694444444444398</v>
      </c>
      <c r="G2238" s="17">
        <v>0.50694444444444398</v>
      </c>
      <c r="H2238" s="17">
        <v>0.52083333333333304</v>
      </c>
      <c r="I2238" s="17">
        <f t="shared" si="642"/>
        <v>1.3888888888889062E-2</v>
      </c>
      <c r="K2238" s="1">
        <f t="shared" si="643"/>
        <v>20</v>
      </c>
      <c r="L2238" s="1">
        <v>1</v>
      </c>
    </row>
    <row r="2239" spans="1:12" hidden="1">
      <c r="A2239">
        <v>2230</v>
      </c>
      <c r="B2239" s="16">
        <v>43691</v>
      </c>
      <c r="C2239" t="s">
        <v>65</v>
      </c>
      <c r="D2239" s="1" t="s">
        <v>106</v>
      </c>
      <c r="E2239" s="1" t="s">
        <v>26</v>
      </c>
      <c r="F2239" s="17">
        <v>0.66805555555555596</v>
      </c>
      <c r="G2239" s="17">
        <v>0.67361111111111105</v>
      </c>
      <c r="H2239" s="17">
        <v>0.69930555555555596</v>
      </c>
      <c r="I2239" s="17">
        <f t="shared" ref="I2239" si="644">H2239-G2239</f>
        <v>2.5694444444444908E-2</v>
      </c>
      <c r="K2239" s="1">
        <f t="shared" ref="K2239" si="645">MINUTE(I2239)</f>
        <v>37</v>
      </c>
      <c r="L2239" s="1">
        <v>1</v>
      </c>
    </row>
    <row r="2240" spans="1:12" hidden="1">
      <c r="A2240">
        <v>2231</v>
      </c>
      <c r="B2240" s="16">
        <v>43692</v>
      </c>
      <c r="C2240" t="s">
        <v>870</v>
      </c>
      <c r="D2240" s="1" t="s">
        <v>18</v>
      </c>
      <c r="E2240" s="1" t="s">
        <v>26</v>
      </c>
      <c r="F2240" s="17">
        <v>0.79583333333333295</v>
      </c>
      <c r="G2240" s="17">
        <v>0.79861111111111105</v>
      </c>
      <c r="H2240" s="17">
        <v>0.82638888888888895</v>
      </c>
      <c r="I2240" s="17">
        <f t="shared" ref="I2240:I2252" si="646">H2240-G2240</f>
        <v>2.7777777777777901E-2</v>
      </c>
      <c r="K2240" s="1">
        <f t="shared" ref="K2240:K2252" si="647">MINUTE(I2240)</f>
        <v>40</v>
      </c>
      <c r="L2240" s="1">
        <v>1</v>
      </c>
    </row>
    <row r="2241" spans="1:12" hidden="1">
      <c r="A2241">
        <v>2232</v>
      </c>
      <c r="B2241" s="16">
        <v>43692</v>
      </c>
      <c r="C2241" t="s">
        <v>975</v>
      </c>
      <c r="D2241" s="1" t="s">
        <v>106</v>
      </c>
      <c r="E2241" s="1" t="s">
        <v>45</v>
      </c>
      <c r="F2241" s="17">
        <v>0.49861111111111101</v>
      </c>
      <c r="G2241" s="17">
        <v>0.5</v>
      </c>
      <c r="H2241" s="17">
        <v>0.51041666666666696</v>
      </c>
      <c r="I2241" s="17">
        <f t="shared" si="646"/>
        <v>1.0416666666666963E-2</v>
      </c>
      <c r="K2241" s="1">
        <f t="shared" si="647"/>
        <v>15</v>
      </c>
      <c r="L2241" s="1">
        <v>1</v>
      </c>
    </row>
    <row r="2242" spans="1:12" hidden="1">
      <c r="A2242">
        <v>2233</v>
      </c>
      <c r="B2242" s="16">
        <v>43692</v>
      </c>
      <c r="C2242" t="s">
        <v>65</v>
      </c>
      <c r="D2242" s="1" t="s">
        <v>106</v>
      </c>
      <c r="E2242" s="1" t="s">
        <v>45</v>
      </c>
      <c r="F2242" s="17">
        <v>0.39930555555555602</v>
      </c>
      <c r="G2242" s="17">
        <v>0.40277777777777801</v>
      </c>
      <c r="H2242" s="17">
        <v>0.40625</v>
      </c>
      <c r="I2242" s="17">
        <f t="shared" si="646"/>
        <v>3.4722222222219878E-3</v>
      </c>
      <c r="K2242" s="1">
        <f t="shared" si="647"/>
        <v>5</v>
      </c>
      <c r="L2242" s="1">
        <v>1</v>
      </c>
    </row>
    <row r="2243" spans="1:12" hidden="1">
      <c r="A2243">
        <v>2234</v>
      </c>
      <c r="B2243" s="16">
        <v>43692</v>
      </c>
      <c r="C2243" t="s">
        <v>1084</v>
      </c>
      <c r="D2243" s="1" t="s">
        <v>106</v>
      </c>
      <c r="E2243" s="1" t="s">
        <v>55</v>
      </c>
      <c r="F2243" s="17">
        <v>0.48611111111111099</v>
      </c>
      <c r="G2243" s="17">
        <v>0.48749999999999999</v>
      </c>
      <c r="H2243" s="17">
        <v>0.49305555555555602</v>
      </c>
      <c r="I2243" s="17">
        <f t="shared" si="646"/>
        <v>5.5555555555560354E-3</v>
      </c>
      <c r="K2243" s="1">
        <f t="shared" si="647"/>
        <v>8</v>
      </c>
      <c r="L2243" s="1">
        <v>1</v>
      </c>
    </row>
    <row r="2244" spans="1:12" hidden="1">
      <c r="A2244">
        <v>2235</v>
      </c>
      <c r="B2244" s="16">
        <v>43692</v>
      </c>
      <c r="C2244" t="s">
        <v>323</v>
      </c>
      <c r="D2244" s="1" t="s">
        <v>1050</v>
      </c>
      <c r="E2244" s="1" t="s">
        <v>21</v>
      </c>
      <c r="F2244" s="17">
        <v>0.45486111111111099</v>
      </c>
      <c r="G2244" s="17">
        <v>0.45486111111111099</v>
      </c>
      <c r="H2244" s="17">
        <v>0.47569444444444398</v>
      </c>
      <c r="I2244" s="17">
        <f t="shared" si="646"/>
        <v>2.0833333333332982E-2</v>
      </c>
      <c r="K2244" s="1">
        <f t="shared" si="647"/>
        <v>30</v>
      </c>
      <c r="L2244" s="1">
        <v>1</v>
      </c>
    </row>
    <row r="2245" spans="1:12" hidden="1">
      <c r="A2245">
        <v>2236</v>
      </c>
      <c r="B2245" s="16">
        <v>43692</v>
      </c>
      <c r="C2245" t="s">
        <v>101</v>
      </c>
      <c r="D2245" s="1" t="s">
        <v>1050</v>
      </c>
      <c r="E2245" s="1" t="s">
        <v>29</v>
      </c>
      <c r="F2245" s="17">
        <v>0.43958333333333299</v>
      </c>
      <c r="G2245" s="17">
        <v>0.43958333333333299</v>
      </c>
      <c r="H2245" s="17">
        <v>0.45763888888888898</v>
      </c>
      <c r="I2245" s="17">
        <f t="shared" si="646"/>
        <v>1.8055555555555991E-2</v>
      </c>
      <c r="K2245" s="1">
        <f t="shared" si="647"/>
        <v>26</v>
      </c>
      <c r="L2245" s="1">
        <v>1</v>
      </c>
    </row>
    <row r="2246" spans="1:12" hidden="1">
      <c r="A2246">
        <v>2237</v>
      </c>
      <c r="B2246" s="16">
        <v>43692</v>
      </c>
      <c r="C2246" t="s">
        <v>1085</v>
      </c>
      <c r="D2246" s="1" t="s">
        <v>38</v>
      </c>
      <c r="E2246" s="1" t="s">
        <v>26</v>
      </c>
      <c r="F2246" s="17">
        <v>0.48749999999999999</v>
      </c>
      <c r="G2246" s="17">
        <v>0.48819444444444399</v>
      </c>
      <c r="H2246" s="17">
        <v>0.51249999999999996</v>
      </c>
      <c r="I2246" s="17">
        <f t="shared" si="646"/>
        <v>2.4305555555555969E-2</v>
      </c>
      <c r="K2246" s="1">
        <f t="shared" si="647"/>
        <v>35</v>
      </c>
      <c r="L2246" s="1">
        <v>1</v>
      </c>
    </row>
    <row r="2247" spans="1:12" hidden="1">
      <c r="A2247">
        <v>2238</v>
      </c>
      <c r="B2247" s="16">
        <v>43692</v>
      </c>
      <c r="C2247" t="s">
        <v>875</v>
      </c>
      <c r="D2247" s="1" t="s">
        <v>38</v>
      </c>
      <c r="E2247" s="1" t="s">
        <v>29</v>
      </c>
      <c r="F2247" s="17">
        <v>0.36319444444444399</v>
      </c>
      <c r="G2247" s="17">
        <v>0.36458333333333298</v>
      </c>
      <c r="H2247" s="17">
        <v>0.375</v>
      </c>
      <c r="I2247" s="17">
        <f t="shared" si="646"/>
        <v>1.0416666666667018E-2</v>
      </c>
      <c r="K2247" s="1">
        <f t="shared" si="647"/>
        <v>15</v>
      </c>
      <c r="L2247" s="1">
        <v>1</v>
      </c>
    </row>
    <row r="2248" spans="1:12" hidden="1">
      <c r="A2248">
        <v>2239</v>
      </c>
      <c r="B2248" s="16">
        <v>43692</v>
      </c>
      <c r="C2248" t="s">
        <v>959</v>
      </c>
      <c r="D2248" s="1" t="s">
        <v>38</v>
      </c>
      <c r="E2248" s="1" t="s">
        <v>318</v>
      </c>
      <c r="F2248" s="17">
        <v>0.40486111111111101</v>
      </c>
      <c r="G2248" s="17">
        <v>0.40625</v>
      </c>
      <c r="H2248" s="17">
        <v>0.43472222222222201</v>
      </c>
      <c r="I2248" s="17">
        <f t="shared" si="646"/>
        <v>2.847222222222201E-2</v>
      </c>
      <c r="K2248" s="1">
        <f t="shared" si="647"/>
        <v>41</v>
      </c>
      <c r="L2248" s="1">
        <v>1</v>
      </c>
    </row>
    <row r="2249" spans="1:12" hidden="1">
      <c r="A2249">
        <v>2240</v>
      </c>
      <c r="B2249" s="16">
        <v>43692</v>
      </c>
      <c r="C2249" t="s">
        <v>75</v>
      </c>
      <c r="D2249" s="1" t="s">
        <v>38</v>
      </c>
      <c r="E2249" s="1" t="s">
        <v>318</v>
      </c>
      <c r="F2249" s="17">
        <v>0.57638888888888895</v>
      </c>
      <c r="G2249" s="17">
        <v>0.57638888888888895</v>
      </c>
      <c r="H2249" s="1" t="s">
        <v>442</v>
      </c>
      <c r="I2249" s="17" t="e">
        <f t="shared" si="646"/>
        <v>#VALUE!</v>
      </c>
      <c r="K2249" s="1" t="e">
        <f t="shared" si="647"/>
        <v>#VALUE!</v>
      </c>
      <c r="L2249" s="1">
        <v>1</v>
      </c>
    </row>
    <row r="2250" spans="1:12" hidden="1">
      <c r="A2250">
        <v>2241</v>
      </c>
      <c r="B2250" s="16">
        <v>43692</v>
      </c>
      <c r="C2250" t="s">
        <v>1086</v>
      </c>
      <c r="D2250" s="1" t="s">
        <v>38</v>
      </c>
      <c r="E2250" s="1" t="s">
        <v>318</v>
      </c>
      <c r="F2250" s="17">
        <v>0.44583333333333303</v>
      </c>
      <c r="G2250" s="17">
        <v>0.44722222222222202</v>
      </c>
      <c r="H2250" s="17">
        <v>0.47361111111111098</v>
      </c>
      <c r="I2250" s="17">
        <f t="shared" si="646"/>
        <v>2.6388888888888962E-2</v>
      </c>
      <c r="K2250" s="1">
        <f t="shared" si="647"/>
        <v>38</v>
      </c>
      <c r="L2250" s="1">
        <v>1</v>
      </c>
    </row>
    <row r="2251" spans="1:12" hidden="1">
      <c r="A2251">
        <v>2242</v>
      </c>
      <c r="B2251" s="16">
        <v>43692</v>
      </c>
      <c r="C2251" t="s">
        <v>1087</v>
      </c>
      <c r="D2251" s="1" t="s">
        <v>13</v>
      </c>
      <c r="E2251" s="1" t="s">
        <v>26</v>
      </c>
      <c r="F2251" s="17">
        <v>0.81111111111111101</v>
      </c>
      <c r="G2251" s="17">
        <v>0.81111111111111101</v>
      </c>
      <c r="H2251" s="17">
        <v>0.85416666666666696</v>
      </c>
      <c r="I2251" s="17">
        <f t="shared" si="646"/>
        <v>4.3055555555555958E-2</v>
      </c>
      <c r="K2251" s="1">
        <f t="shared" si="647"/>
        <v>2</v>
      </c>
      <c r="L2251" s="1">
        <v>1</v>
      </c>
    </row>
    <row r="2252" spans="1:12" hidden="1">
      <c r="A2252">
        <v>2243</v>
      </c>
      <c r="B2252" s="16">
        <v>43692</v>
      </c>
      <c r="C2252" t="s">
        <v>1088</v>
      </c>
      <c r="D2252" s="1" t="s">
        <v>13</v>
      </c>
      <c r="E2252" s="1" t="s">
        <v>95</v>
      </c>
      <c r="F2252" s="17">
        <v>0.75833333333333297</v>
      </c>
      <c r="G2252" s="17">
        <v>0.75833333333333297</v>
      </c>
      <c r="H2252" s="17">
        <v>0.79166666666666696</v>
      </c>
      <c r="I2252" s="17">
        <f t="shared" si="646"/>
        <v>3.3333333333333992E-2</v>
      </c>
      <c r="K2252" s="1">
        <f t="shared" si="647"/>
        <v>48</v>
      </c>
      <c r="L2252" s="1">
        <v>1</v>
      </c>
    </row>
    <row r="2253" spans="1:12" hidden="1">
      <c r="A2253">
        <v>2244</v>
      </c>
      <c r="B2253" s="16">
        <v>43693</v>
      </c>
      <c r="C2253" t="s">
        <v>415</v>
      </c>
      <c r="D2253" s="1" t="s">
        <v>13</v>
      </c>
      <c r="E2253" s="1" t="s">
        <v>122</v>
      </c>
      <c r="F2253" s="17">
        <v>0.68125000000000002</v>
      </c>
      <c r="G2253" s="17">
        <v>0.68402777777777801</v>
      </c>
      <c r="H2253" s="17">
        <v>0.69444444444444497</v>
      </c>
      <c r="I2253" s="17">
        <f t="shared" ref="I2253:I2259" si="648">H2253-G2253</f>
        <v>1.0416666666666963E-2</v>
      </c>
      <c r="K2253" s="1">
        <f t="shared" ref="K2253:K2259" si="649">MINUTE(I2253)</f>
        <v>15</v>
      </c>
      <c r="L2253" s="1">
        <v>1</v>
      </c>
    </row>
    <row r="2254" spans="1:12" hidden="1">
      <c r="A2254">
        <v>2245</v>
      </c>
      <c r="B2254" s="16">
        <v>43693</v>
      </c>
      <c r="C2254" t="s">
        <v>59</v>
      </c>
      <c r="D2254" s="1" t="s">
        <v>1050</v>
      </c>
      <c r="E2254" s="1" t="s">
        <v>29</v>
      </c>
      <c r="F2254" s="17">
        <v>0.40416666666666701</v>
      </c>
      <c r="G2254" s="17">
        <v>0.40972222222222199</v>
      </c>
      <c r="H2254" s="17">
        <v>0.42361111111111099</v>
      </c>
      <c r="I2254" s="17">
        <f t="shared" si="648"/>
        <v>1.3888888888889006E-2</v>
      </c>
      <c r="K2254" s="1">
        <f t="shared" si="649"/>
        <v>20</v>
      </c>
      <c r="L2254" s="1">
        <v>1</v>
      </c>
    </row>
    <row r="2255" spans="1:12" hidden="1">
      <c r="A2255">
        <v>2246</v>
      </c>
      <c r="B2255" s="16">
        <v>43693</v>
      </c>
      <c r="C2255" t="s">
        <v>803</v>
      </c>
      <c r="D2255" s="1" t="s">
        <v>1050</v>
      </c>
      <c r="E2255" s="1" t="s">
        <v>21</v>
      </c>
      <c r="F2255" s="17">
        <v>0.625</v>
      </c>
      <c r="G2255" s="1" t="s">
        <v>442</v>
      </c>
      <c r="H2255" s="1" t="s">
        <v>442</v>
      </c>
      <c r="I2255" s="17" t="e">
        <f t="shared" si="648"/>
        <v>#VALUE!</v>
      </c>
      <c r="K2255" s="1" t="e">
        <f t="shared" si="649"/>
        <v>#VALUE!</v>
      </c>
      <c r="L2255" s="1">
        <v>1</v>
      </c>
    </row>
    <row r="2256" spans="1:12" hidden="1">
      <c r="A2256">
        <v>2247</v>
      </c>
      <c r="B2256" s="16">
        <v>43693</v>
      </c>
      <c r="C2256" t="s">
        <v>265</v>
      </c>
      <c r="D2256" s="1" t="s">
        <v>1050</v>
      </c>
      <c r="E2256" s="1" t="s">
        <v>21</v>
      </c>
      <c r="F2256" s="17">
        <v>0.54236111111111096</v>
      </c>
      <c r="G2256" s="17">
        <v>0.55000000000000004</v>
      </c>
      <c r="H2256" s="17">
        <v>0.5625</v>
      </c>
      <c r="I2256" s="17">
        <f t="shared" si="648"/>
        <v>1.2499999999999956E-2</v>
      </c>
      <c r="K2256" s="1">
        <f t="shared" si="649"/>
        <v>18</v>
      </c>
      <c r="L2256" s="1">
        <v>1</v>
      </c>
    </row>
    <row r="2257" spans="1:12" hidden="1">
      <c r="A2257">
        <v>2248</v>
      </c>
      <c r="B2257" s="16">
        <v>43693</v>
      </c>
      <c r="C2257" t="s">
        <v>1089</v>
      </c>
      <c r="D2257" s="1" t="s">
        <v>106</v>
      </c>
      <c r="E2257" s="1" t="s">
        <v>95</v>
      </c>
      <c r="F2257" s="17">
        <v>0.49513888888888902</v>
      </c>
      <c r="G2257" s="17">
        <v>0.5</v>
      </c>
      <c r="H2257" s="17">
        <v>0.53819444444444398</v>
      </c>
      <c r="I2257" s="17">
        <f t="shared" si="648"/>
        <v>3.8194444444443976E-2</v>
      </c>
      <c r="K2257" s="1">
        <f t="shared" si="649"/>
        <v>55</v>
      </c>
      <c r="L2257" s="1">
        <v>1</v>
      </c>
    </row>
    <row r="2258" spans="1:12" hidden="1">
      <c r="A2258">
        <v>2249</v>
      </c>
      <c r="B2258" s="16">
        <v>43693</v>
      </c>
      <c r="C2258" t="s">
        <v>91</v>
      </c>
      <c r="D2258" s="1" t="s">
        <v>18</v>
      </c>
      <c r="E2258" s="1" t="s">
        <v>21</v>
      </c>
      <c r="F2258" s="17">
        <v>0.469444444444444</v>
      </c>
      <c r="G2258" s="17">
        <v>0.47013888888888899</v>
      </c>
      <c r="H2258" s="17">
        <v>0.47430555555555598</v>
      </c>
      <c r="I2258" s="17">
        <f t="shared" si="648"/>
        <v>4.1666666666669849E-3</v>
      </c>
      <c r="K2258" s="1">
        <f t="shared" si="649"/>
        <v>6</v>
      </c>
      <c r="L2258" s="1">
        <v>1</v>
      </c>
    </row>
    <row r="2259" spans="1:12" hidden="1">
      <c r="A2259">
        <v>2250</v>
      </c>
      <c r="B2259" s="16">
        <v>43693</v>
      </c>
      <c r="C2259" t="s">
        <v>1090</v>
      </c>
      <c r="D2259" s="1" t="s">
        <v>18</v>
      </c>
      <c r="E2259" s="1" t="s">
        <v>29</v>
      </c>
      <c r="F2259" s="17">
        <v>0.55069444444444404</v>
      </c>
      <c r="G2259" s="17">
        <v>0.55555555555555602</v>
      </c>
      <c r="H2259" s="17">
        <v>0.58333333333333304</v>
      </c>
      <c r="I2259" s="17">
        <f t="shared" si="648"/>
        <v>2.7777777777777013E-2</v>
      </c>
      <c r="K2259" s="1">
        <f t="shared" si="649"/>
        <v>40</v>
      </c>
      <c r="L2259" s="1">
        <v>1</v>
      </c>
    </row>
    <row r="2260" spans="1:12" hidden="1">
      <c r="A2260">
        <v>2251</v>
      </c>
      <c r="B2260" s="16">
        <v>43693</v>
      </c>
      <c r="C2260" t="s">
        <v>1091</v>
      </c>
      <c r="D2260" s="1" t="s">
        <v>106</v>
      </c>
      <c r="E2260" s="1" t="s">
        <v>95</v>
      </c>
      <c r="F2260" s="17">
        <v>0.49513888888888902</v>
      </c>
      <c r="G2260" s="17">
        <v>0.5</v>
      </c>
      <c r="H2260" s="17">
        <v>0.53819444444444398</v>
      </c>
      <c r="I2260" s="17">
        <f t="shared" ref="I2260:I2280" si="650">H2260-G2260</f>
        <v>3.8194444444443976E-2</v>
      </c>
      <c r="K2260" s="1">
        <f t="shared" ref="K2260:K2280" si="651">MINUTE(I2260)</f>
        <v>55</v>
      </c>
      <c r="L2260" s="1">
        <v>1</v>
      </c>
    </row>
    <row r="2261" spans="1:12" hidden="1">
      <c r="A2261">
        <v>2252</v>
      </c>
      <c r="B2261" s="16">
        <v>43693</v>
      </c>
      <c r="C2261" t="s">
        <v>1092</v>
      </c>
      <c r="D2261" s="1" t="s">
        <v>106</v>
      </c>
      <c r="E2261" s="1" t="s">
        <v>95</v>
      </c>
      <c r="F2261" s="17">
        <v>0.81388888888888899</v>
      </c>
      <c r="G2261" s="17">
        <v>0.81944444444444497</v>
      </c>
      <c r="H2261" s="17">
        <v>0.83333333333333304</v>
      </c>
      <c r="I2261" s="17">
        <f t="shared" si="650"/>
        <v>1.3888888888888062E-2</v>
      </c>
      <c r="K2261" s="1">
        <f t="shared" si="651"/>
        <v>20</v>
      </c>
      <c r="L2261" s="1">
        <v>1</v>
      </c>
    </row>
    <row r="2262" spans="1:12" hidden="1">
      <c r="A2262">
        <v>2253</v>
      </c>
      <c r="B2262" s="16">
        <v>43693</v>
      </c>
      <c r="C2262" t="s">
        <v>1093</v>
      </c>
      <c r="D2262" s="1" t="s">
        <v>106</v>
      </c>
      <c r="E2262" s="1" t="s">
        <v>318</v>
      </c>
      <c r="F2262" s="17">
        <v>0.54930555555555605</v>
      </c>
      <c r="G2262" s="17">
        <v>0.55208333333333304</v>
      </c>
      <c r="H2262" s="17">
        <v>0.5625</v>
      </c>
      <c r="I2262" s="17">
        <f t="shared" si="650"/>
        <v>1.0416666666666963E-2</v>
      </c>
      <c r="K2262" s="1">
        <f t="shared" si="651"/>
        <v>15</v>
      </c>
      <c r="L2262" s="1">
        <v>1</v>
      </c>
    </row>
    <row r="2263" spans="1:12" hidden="1">
      <c r="A2263">
        <v>2254</v>
      </c>
      <c r="B2263" s="16">
        <v>43693</v>
      </c>
      <c r="C2263" t="s">
        <v>140</v>
      </c>
      <c r="D2263" s="1" t="s">
        <v>106</v>
      </c>
      <c r="E2263" s="1" t="s">
        <v>19</v>
      </c>
      <c r="F2263" s="17">
        <v>0.46388888888888902</v>
      </c>
      <c r="G2263" s="17">
        <v>0.46875</v>
      </c>
      <c r="H2263" s="17">
        <v>0.47916666666666702</v>
      </c>
      <c r="I2263" s="17">
        <f t="shared" si="650"/>
        <v>1.0416666666667018E-2</v>
      </c>
      <c r="K2263" s="1">
        <f t="shared" si="651"/>
        <v>15</v>
      </c>
      <c r="L2263" s="1">
        <v>1</v>
      </c>
    </row>
    <row r="2264" spans="1:12" hidden="1">
      <c r="A2264">
        <v>2255</v>
      </c>
      <c r="B2264" s="16">
        <v>43693</v>
      </c>
      <c r="C2264" t="s">
        <v>1057</v>
      </c>
      <c r="D2264" s="1" t="s">
        <v>106</v>
      </c>
      <c r="E2264" s="1" t="s">
        <v>122</v>
      </c>
      <c r="F2264" s="17">
        <v>0.45</v>
      </c>
      <c r="G2264" s="17">
        <v>0.45</v>
      </c>
      <c r="H2264" s="17">
        <v>0.45833333333333298</v>
      </c>
      <c r="I2264" s="17">
        <f t="shared" si="650"/>
        <v>8.3333333333329707E-3</v>
      </c>
      <c r="K2264" s="1">
        <f t="shared" si="651"/>
        <v>12</v>
      </c>
      <c r="L2264" s="1">
        <v>1</v>
      </c>
    </row>
    <row r="2265" spans="1:12" hidden="1">
      <c r="A2265">
        <v>2256</v>
      </c>
      <c r="B2265" s="16">
        <v>43693</v>
      </c>
      <c r="C2265" t="s">
        <v>339</v>
      </c>
      <c r="D2265" s="1" t="s">
        <v>106</v>
      </c>
      <c r="E2265" s="1" t="s">
        <v>19</v>
      </c>
      <c r="F2265" s="17">
        <v>0.454166666666667</v>
      </c>
      <c r="G2265" s="17">
        <v>0.45833333333333298</v>
      </c>
      <c r="H2265" s="17">
        <v>0.46875</v>
      </c>
      <c r="I2265" s="17">
        <f t="shared" si="650"/>
        <v>1.0416666666667018E-2</v>
      </c>
      <c r="K2265" s="1">
        <f t="shared" si="651"/>
        <v>15</v>
      </c>
      <c r="L2265" s="1">
        <v>1</v>
      </c>
    </row>
    <row r="2266" spans="1:12" hidden="1">
      <c r="A2266">
        <v>2257</v>
      </c>
      <c r="B2266" s="16">
        <v>43693</v>
      </c>
      <c r="C2266" t="s">
        <v>348</v>
      </c>
      <c r="D2266" s="1" t="s">
        <v>106</v>
      </c>
      <c r="E2266" s="1" t="s">
        <v>19</v>
      </c>
      <c r="F2266" s="17">
        <v>0.47152777777777799</v>
      </c>
      <c r="G2266" s="17">
        <v>0.47916666666666702</v>
      </c>
      <c r="H2266" s="17">
        <v>0.49305555555555602</v>
      </c>
      <c r="I2266" s="17">
        <f t="shared" si="650"/>
        <v>1.3888888888889006E-2</v>
      </c>
      <c r="K2266" s="1">
        <f t="shared" si="651"/>
        <v>20</v>
      </c>
      <c r="L2266" s="1">
        <v>1</v>
      </c>
    </row>
    <row r="2267" spans="1:12" hidden="1">
      <c r="A2267">
        <v>2258</v>
      </c>
      <c r="B2267" s="16">
        <v>43693</v>
      </c>
      <c r="C2267" t="s">
        <v>1094</v>
      </c>
      <c r="D2267" s="1" t="s">
        <v>31</v>
      </c>
      <c r="E2267" s="1" t="s">
        <v>26</v>
      </c>
      <c r="F2267" s="17">
        <v>0.75</v>
      </c>
      <c r="G2267" s="17">
        <v>0.75</v>
      </c>
      <c r="H2267" s="17">
        <v>0.77083333333333304</v>
      </c>
      <c r="I2267" s="17">
        <f t="shared" si="650"/>
        <v>2.0833333333333037E-2</v>
      </c>
      <c r="K2267" s="1">
        <f t="shared" si="651"/>
        <v>30</v>
      </c>
      <c r="L2267" s="1">
        <v>1</v>
      </c>
    </row>
    <row r="2268" spans="1:12" hidden="1">
      <c r="A2268">
        <v>2259</v>
      </c>
      <c r="B2268" s="16">
        <v>43693</v>
      </c>
      <c r="C2268" t="s">
        <v>47</v>
      </c>
      <c r="D2268" s="1" t="s">
        <v>31</v>
      </c>
      <c r="E2268" s="1" t="s">
        <v>26</v>
      </c>
      <c r="F2268" s="17">
        <v>0.79166666666666696</v>
      </c>
      <c r="G2268" s="17">
        <v>0.77083333333333304</v>
      </c>
      <c r="H2268" s="17">
        <v>0.79166666666666696</v>
      </c>
      <c r="I2268" s="17">
        <f t="shared" si="650"/>
        <v>2.0833333333333925E-2</v>
      </c>
      <c r="K2268" s="1">
        <f t="shared" si="651"/>
        <v>30</v>
      </c>
      <c r="L2268" s="1">
        <v>1</v>
      </c>
    </row>
    <row r="2269" spans="1:12" hidden="1">
      <c r="A2269">
        <v>2260</v>
      </c>
      <c r="B2269" s="16">
        <v>43693</v>
      </c>
      <c r="C2269" t="s">
        <v>566</v>
      </c>
      <c r="D2269" s="1" t="s">
        <v>31</v>
      </c>
      <c r="E2269" s="1" t="s">
        <v>26</v>
      </c>
      <c r="F2269" s="17">
        <v>0.82638888888888895</v>
      </c>
      <c r="G2269" s="17">
        <v>0.83333333333333304</v>
      </c>
      <c r="H2269" s="17">
        <v>0.85416666666666696</v>
      </c>
      <c r="I2269" s="17">
        <f t="shared" si="650"/>
        <v>2.0833333333333925E-2</v>
      </c>
      <c r="K2269" s="1">
        <f t="shared" si="651"/>
        <v>30</v>
      </c>
      <c r="L2269" s="1">
        <v>1</v>
      </c>
    </row>
    <row r="2270" spans="1:12" hidden="1">
      <c r="A2270">
        <v>2261</v>
      </c>
      <c r="B2270" s="16">
        <v>43694</v>
      </c>
      <c r="C2270" t="s">
        <v>1095</v>
      </c>
      <c r="D2270" s="1" t="s">
        <v>13</v>
      </c>
      <c r="E2270" s="1" t="s">
        <v>21</v>
      </c>
      <c r="F2270" s="17">
        <v>0.65069444444444402</v>
      </c>
      <c r="G2270" s="1" t="s">
        <v>442</v>
      </c>
      <c r="H2270" s="1" t="s">
        <v>442</v>
      </c>
      <c r="I2270" s="17" t="e">
        <f t="shared" si="650"/>
        <v>#VALUE!</v>
      </c>
      <c r="K2270" s="1" t="e">
        <f t="shared" si="651"/>
        <v>#VALUE!</v>
      </c>
      <c r="L2270" s="1">
        <v>1</v>
      </c>
    </row>
    <row r="2271" spans="1:12" hidden="1">
      <c r="A2271">
        <v>2262</v>
      </c>
      <c r="B2271" s="16">
        <v>43694</v>
      </c>
      <c r="C2271" t="s">
        <v>1093</v>
      </c>
      <c r="D2271" s="1" t="s">
        <v>13</v>
      </c>
      <c r="E2271" s="1" t="s">
        <v>26</v>
      </c>
      <c r="F2271" s="17">
        <v>0.45833333333333298</v>
      </c>
      <c r="G2271" s="17">
        <v>0.50694444444444398</v>
      </c>
      <c r="H2271" s="17">
        <v>0.54166666666666696</v>
      </c>
      <c r="I2271" s="17">
        <f t="shared" si="650"/>
        <v>3.4722222222222987E-2</v>
      </c>
      <c r="K2271" s="1">
        <f t="shared" si="651"/>
        <v>50</v>
      </c>
      <c r="L2271" s="1">
        <v>1</v>
      </c>
    </row>
    <row r="2272" spans="1:12" hidden="1">
      <c r="A2272">
        <v>2263</v>
      </c>
      <c r="B2272" s="16">
        <v>43694</v>
      </c>
      <c r="C2272" t="s">
        <v>1096</v>
      </c>
      <c r="D2272" s="1" t="s">
        <v>13</v>
      </c>
      <c r="E2272" s="1" t="s">
        <v>26</v>
      </c>
      <c r="F2272" s="17">
        <v>0.49097222222222198</v>
      </c>
      <c r="G2272" s="17">
        <v>0.49097222222222198</v>
      </c>
      <c r="H2272" s="1" t="s">
        <v>442</v>
      </c>
      <c r="I2272" s="17" t="e">
        <f t="shared" si="650"/>
        <v>#VALUE!</v>
      </c>
      <c r="K2272" s="1" t="e">
        <f t="shared" si="651"/>
        <v>#VALUE!</v>
      </c>
      <c r="L2272" s="1">
        <v>1</v>
      </c>
    </row>
    <row r="2273" spans="1:12" hidden="1">
      <c r="A2273">
        <v>2264</v>
      </c>
      <c r="B2273" s="16">
        <v>43694</v>
      </c>
      <c r="C2273" t="s">
        <v>1062</v>
      </c>
      <c r="D2273" s="1" t="s">
        <v>13</v>
      </c>
      <c r="E2273" s="1" t="s">
        <v>1097</v>
      </c>
      <c r="F2273" s="17">
        <v>0.51249999999999996</v>
      </c>
      <c r="G2273" s="17">
        <v>0.51249999999999996</v>
      </c>
      <c r="H2273" s="17">
        <v>0.56944444444444398</v>
      </c>
      <c r="I2273" s="17">
        <f t="shared" si="650"/>
        <v>5.694444444444402E-2</v>
      </c>
      <c r="K2273" s="1">
        <f t="shared" si="651"/>
        <v>22</v>
      </c>
      <c r="L2273" s="1">
        <v>1</v>
      </c>
    </row>
    <row r="2274" spans="1:12" hidden="1">
      <c r="A2274">
        <v>2265</v>
      </c>
      <c r="B2274" s="16">
        <v>43694</v>
      </c>
      <c r="C2274" t="s">
        <v>967</v>
      </c>
      <c r="D2274" s="1" t="s">
        <v>13</v>
      </c>
      <c r="E2274" s="1" t="s">
        <v>19</v>
      </c>
      <c r="F2274" s="17">
        <v>0.44444444444444398</v>
      </c>
      <c r="G2274" s="17">
        <v>0.44444444444444398</v>
      </c>
      <c r="H2274" s="17">
        <v>0.47916666666666702</v>
      </c>
      <c r="I2274" s="17">
        <f t="shared" si="650"/>
        <v>3.4722222222223043E-2</v>
      </c>
      <c r="K2274" s="1">
        <f t="shared" si="651"/>
        <v>50</v>
      </c>
      <c r="L2274" s="1">
        <v>1</v>
      </c>
    </row>
    <row r="2275" spans="1:12" hidden="1">
      <c r="A2275">
        <v>2266</v>
      </c>
      <c r="B2275" s="16">
        <v>43694</v>
      </c>
      <c r="C2275" t="s">
        <v>65</v>
      </c>
      <c r="D2275" s="1" t="s">
        <v>13</v>
      </c>
      <c r="E2275" s="1" t="s">
        <v>302</v>
      </c>
      <c r="F2275" s="17">
        <v>0.44027777777777799</v>
      </c>
      <c r="G2275" s="17">
        <v>0.453472222222222</v>
      </c>
      <c r="H2275" s="17">
        <v>0.48611111111111099</v>
      </c>
      <c r="I2275" s="17">
        <f t="shared" si="650"/>
        <v>3.2638888888888995E-2</v>
      </c>
      <c r="K2275" s="1">
        <f t="shared" si="651"/>
        <v>47</v>
      </c>
      <c r="L2275" s="1">
        <v>1</v>
      </c>
    </row>
    <row r="2276" spans="1:12" hidden="1">
      <c r="A2276">
        <v>2267</v>
      </c>
      <c r="B2276" s="16">
        <v>43694</v>
      </c>
      <c r="C2276" t="s">
        <v>412</v>
      </c>
      <c r="D2276" s="1" t="s">
        <v>13</v>
      </c>
      <c r="E2276" s="1" t="s">
        <v>26</v>
      </c>
      <c r="F2276" s="17">
        <v>0.78125</v>
      </c>
      <c r="G2276" s="17">
        <v>0.78402777777777799</v>
      </c>
      <c r="H2276" s="17">
        <v>0.79027777777777797</v>
      </c>
      <c r="I2276" s="17">
        <f t="shared" si="650"/>
        <v>6.2499999999999778E-3</v>
      </c>
      <c r="K2276" s="1">
        <f t="shared" si="651"/>
        <v>9</v>
      </c>
      <c r="L2276" s="1">
        <v>1</v>
      </c>
    </row>
    <row r="2277" spans="1:12" hidden="1">
      <c r="A2277">
        <v>2268</v>
      </c>
      <c r="B2277" s="16">
        <v>43694</v>
      </c>
      <c r="C2277" t="s">
        <v>1098</v>
      </c>
      <c r="D2277" s="1" t="s">
        <v>13</v>
      </c>
      <c r="E2277" s="1" t="s">
        <v>21</v>
      </c>
      <c r="F2277" s="17">
        <v>0.69791666666666696</v>
      </c>
      <c r="G2277" s="17">
        <v>0.69791666666666696</v>
      </c>
      <c r="H2277" s="17">
        <v>0.73124999999999996</v>
      </c>
      <c r="I2277" s="17">
        <f t="shared" si="650"/>
        <v>3.3333333333332993E-2</v>
      </c>
      <c r="K2277" s="1">
        <f t="shared" si="651"/>
        <v>48</v>
      </c>
      <c r="L2277" s="1">
        <v>1</v>
      </c>
    </row>
    <row r="2278" spans="1:12" hidden="1">
      <c r="A2278">
        <v>2269</v>
      </c>
      <c r="B2278" s="16">
        <v>43694</v>
      </c>
      <c r="C2278" t="s">
        <v>296</v>
      </c>
      <c r="D2278" s="1" t="s">
        <v>13</v>
      </c>
      <c r="E2278" s="1" t="s">
        <v>21</v>
      </c>
      <c r="F2278" s="17">
        <v>0.69791666666666696</v>
      </c>
      <c r="G2278" s="17">
        <v>0.69791666666666696</v>
      </c>
      <c r="H2278" s="17">
        <v>0.72916666666666696</v>
      </c>
      <c r="I2278" s="17">
        <f t="shared" si="650"/>
        <v>3.125E-2</v>
      </c>
      <c r="K2278" s="1">
        <f t="shared" si="651"/>
        <v>45</v>
      </c>
      <c r="L2278" s="1">
        <v>1</v>
      </c>
    </row>
    <row r="2279" spans="1:12" hidden="1">
      <c r="A2279">
        <v>2270</v>
      </c>
      <c r="B2279" s="16">
        <v>43694</v>
      </c>
      <c r="C2279" t="s">
        <v>250</v>
      </c>
      <c r="D2279" s="1" t="s">
        <v>13</v>
      </c>
      <c r="E2279" s="1" t="s">
        <v>1099</v>
      </c>
      <c r="F2279" s="17">
        <v>0.69791666666666696</v>
      </c>
      <c r="G2279" s="17">
        <v>0.69791666666666696</v>
      </c>
      <c r="H2279" s="17">
        <v>0.72916666666666696</v>
      </c>
      <c r="I2279" s="17">
        <f t="shared" si="650"/>
        <v>3.125E-2</v>
      </c>
      <c r="K2279" s="1">
        <f t="shared" si="651"/>
        <v>45</v>
      </c>
      <c r="L2279" s="1">
        <v>1</v>
      </c>
    </row>
    <row r="2280" spans="1:12" hidden="1">
      <c r="A2280">
        <v>2271</v>
      </c>
      <c r="B2280" s="16">
        <v>43694</v>
      </c>
      <c r="C2280" t="s">
        <v>1100</v>
      </c>
      <c r="D2280" s="1" t="s">
        <v>13</v>
      </c>
      <c r="E2280" s="1" t="s">
        <v>21</v>
      </c>
      <c r="F2280" s="17">
        <v>0.81388888888888899</v>
      </c>
      <c r="G2280" s="17">
        <v>0.82638888888888895</v>
      </c>
      <c r="H2280" s="17">
        <v>0.83333333333333304</v>
      </c>
      <c r="I2280" s="17">
        <f t="shared" si="650"/>
        <v>6.9444444444440867E-3</v>
      </c>
      <c r="K2280" s="1">
        <f t="shared" si="651"/>
        <v>10</v>
      </c>
      <c r="L2280" s="1">
        <v>1</v>
      </c>
    </row>
    <row r="2281" spans="1:12" hidden="1">
      <c r="A2281">
        <v>2272</v>
      </c>
      <c r="B2281" s="16">
        <v>43694</v>
      </c>
      <c r="C2281" t="s">
        <v>243</v>
      </c>
      <c r="D2281" s="1" t="s">
        <v>80</v>
      </c>
      <c r="E2281" s="1" t="s">
        <v>21</v>
      </c>
      <c r="F2281" s="17">
        <v>0.77222222222222203</v>
      </c>
      <c r="G2281" s="17">
        <v>0.77222222222222203</v>
      </c>
      <c r="H2281" s="17">
        <v>0.78680555555555598</v>
      </c>
      <c r="I2281" s="17">
        <f t="shared" ref="I2281:I2287" si="652">H2281-G2281</f>
        <v>1.4583333333333948E-2</v>
      </c>
      <c r="K2281" s="1">
        <f t="shared" ref="K2281:K2287" si="653">MINUTE(I2281)</f>
        <v>21</v>
      </c>
      <c r="L2281" s="1">
        <v>1</v>
      </c>
    </row>
    <row r="2282" spans="1:12" hidden="1">
      <c r="A2282">
        <v>2273</v>
      </c>
      <c r="B2282" s="16">
        <v>43694</v>
      </c>
      <c r="C2282" t="s">
        <v>48</v>
      </c>
      <c r="D2282" s="1" t="s">
        <v>80</v>
      </c>
      <c r="E2282" s="1" t="s">
        <v>21</v>
      </c>
      <c r="F2282" s="17">
        <v>0.65069444444444402</v>
      </c>
      <c r="G2282" s="17">
        <v>0.65069444444444402</v>
      </c>
      <c r="H2282" s="1" t="s">
        <v>442</v>
      </c>
      <c r="I2282" s="17" t="e">
        <f t="shared" si="652"/>
        <v>#VALUE!</v>
      </c>
      <c r="K2282" s="1" t="e">
        <f t="shared" si="653"/>
        <v>#VALUE!</v>
      </c>
      <c r="L2282" s="1">
        <v>1</v>
      </c>
    </row>
    <row r="2283" spans="1:12" hidden="1">
      <c r="A2283">
        <v>2274</v>
      </c>
      <c r="B2283" s="16">
        <v>43694</v>
      </c>
      <c r="C2283" t="s">
        <v>101</v>
      </c>
      <c r="D2283" s="1" t="s">
        <v>80</v>
      </c>
      <c r="E2283" s="1" t="s">
        <v>29</v>
      </c>
      <c r="F2283" s="17">
        <v>0.68263888888888902</v>
      </c>
      <c r="G2283" s="17">
        <v>0.68263888888888902</v>
      </c>
      <c r="H2283" s="17">
        <v>0.70138888888888895</v>
      </c>
      <c r="I2283" s="17">
        <f t="shared" si="652"/>
        <v>1.8749999999999933E-2</v>
      </c>
      <c r="K2283" s="1">
        <f t="shared" si="653"/>
        <v>27</v>
      </c>
      <c r="L2283" s="1">
        <v>1</v>
      </c>
    </row>
    <row r="2284" spans="1:12" hidden="1">
      <c r="A2284">
        <v>2275</v>
      </c>
      <c r="B2284" s="16">
        <v>43694</v>
      </c>
      <c r="C2284" t="s">
        <v>118</v>
      </c>
      <c r="D2284" s="1" t="s">
        <v>80</v>
      </c>
      <c r="E2284" s="1" t="s">
        <v>21</v>
      </c>
      <c r="F2284" s="17">
        <v>0.67986111111111103</v>
      </c>
      <c r="G2284" s="17">
        <v>0.67986111111111103</v>
      </c>
      <c r="H2284" s="17">
        <v>0.7</v>
      </c>
      <c r="I2284" s="17">
        <f t="shared" si="652"/>
        <v>2.0138888888888928E-2</v>
      </c>
      <c r="K2284" s="1">
        <f t="shared" si="653"/>
        <v>29</v>
      </c>
      <c r="L2284" s="1">
        <v>1</v>
      </c>
    </row>
    <row r="2285" spans="1:12" hidden="1">
      <c r="A2285">
        <v>2276</v>
      </c>
      <c r="B2285" s="16">
        <v>43694</v>
      </c>
      <c r="C2285" t="s">
        <v>779</v>
      </c>
      <c r="D2285" s="1" t="s">
        <v>80</v>
      </c>
      <c r="E2285" s="1" t="s">
        <v>21</v>
      </c>
      <c r="F2285" s="17">
        <v>0.61736111111111103</v>
      </c>
      <c r="G2285" s="17">
        <v>0.61736111111111103</v>
      </c>
      <c r="H2285" s="17">
        <v>0.63472222222222197</v>
      </c>
      <c r="I2285" s="17">
        <f t="shared" si="652"/>
        <v>1.7361111111110938E-2</v>
      </c>
      <c r="K2285" s="1">
        <f t="shared" si="653"/>
        <v>25</v>
      </c>
      <c r="L2285" s="1">
        <v>1</v>
      </c>
    </row>
    <row r="2286" spans="1:12" hidden="1">
      <c r="A2286">
        <v>2277</v>
      </c>
      <c r="B2286" s="16">
        <v>43694</v>
      </c>
      <c r="C2286" t="s">
        <v>1101</v>
      </c>
      <c r="D2286" s="1" t="s">
        <v>80</v>
      </c>
      <c r="E2286" s="1" t="s">
        <v>1102</v>
      </c>
      <c r="F2286" s="17">
        <v>0.43541666666666701</v>
      </c>
      <c r="G2286" s="17">
        <v>0.43541666666666701</v>
      </c>
      <c r="H2286" s="17">
        <v>0.45</v>
      </c>
      <c r="I2286" s="17">
        <f t="shared" si="652"/>
        <v>1.4583333333333004E-2</v>
      </c>
      <c r="K2286" s="1">
        <f t="shared" si="653"/>
        <v>21</v>
      </c>
      <c r="L2286" s="1">
        <v>1</v>
      </c>
    </row>
    <row r="2287" spans="1:12" hidden="1">
      <c r="A2287">
        <v>2278</v>
      </c>
      <c r="B2287" s="16">
        <v>43694</v>
      </c>
      <c r="C2287" t="s">
        <v>1103</v>
      </c>
      <c r="D2287" s="1" t="s">
        <v>80</v>
      </c>
      <c r="E2287" s="1" t="s">
        <v>26</v>
      </c>
      <c r="F2287" s="17">
        <v>0.4375</v>
      </c>
      <c r="G2287" s="17">
        <v>0.4375</v>
      </c>
      <c r="H2287" s="17">
        <v>0.46527777777777801</v>
      </c>
      <c r="I2287" s="17">
        <f t="shared" si="652"/>
        <v>2.7777777777778012E-2</v>
      </c>
      <c r="K2287" s="1">
        <f t="shared" si="653"/>
        <v>40</v>
      </c>
      <c r="L2287" s="1">
        <v>1</v>
      </c>
    </row>
    <row r="2288" spans="1:12" hidden="1">
      <c r="A2288">
        <v>2279</v>
      </c>
      <c r="B2288" s="16">
        <v>43694</v>
      </c>
      <c r="C2288" t="s">
        <v>1104</v>
      </c>
      <c r="D2288" s="1" t="s">
        <v>80</v>
      </c>
      <c r="E2288" s="1" t="s">
        <v>26</v>
      </c>
      <c r="F2288" s="17">
        <v>0.41944444444444401</v>
      </c>
      <c r="G2288" s="17">
        <v>0.41944444444444401</v>
      </c>
      <c r="H2288" s="17">
        <v>0.4375</v>
      </c>
      <c r="I2288" s="17">
        <f t="shared" ref="I2288:I2351" si="654">H2288-G2288</f>
        <v>1.8055555555555991E-2</v>
      </c>
      <c r="K2288" s="1">
        <f t="shared" ref="K2288:K2351" si="655">MINUTE(I2288)</f>
        <v>26</v>
      </c>
      <c r="L2288" s="1">
        <v>1</v>
      </c>
    </row>
    <row r="2289" spans="1:12" hidden="1">
      <c r="A2289">
        <v>2280</v>
      </c>
      <c r="B2289" s="16">
        <v>43694</v>
      </c>
      <c r="C2289" t="s">
        <v>610</v>
      </c>
      <c r="D2289" s="1" t="s">
        <v>80</v>
      </c>
      <c r="E2289" s="1" t="s">
        <v>29</v>
      </c>
      <c r="F2289" s="17">
        <v>0.375</v>
      </c>
      <c r="G2289" s="17">
        <v>0.389583333333333</v>
      </c>
      <c r="H2289" s="1" t="s">
        <v>442</v>
      </c>
      <c r="I2289" s="17" t="e">
        <f t="shared" si="654"/>
        <v>#VALUE!</v>
      </c>
      <c r="K2289" s="1" t="e">
        <f t="shared" si="655"/>
        <v>#VALUE!</v>
      </c>
      <c r="L2289" s="1">
        <v>1</v>
      </c>
    </row>
    <row r="2290" spans="1:12" hidden="1">
      <c r="A2290">
        <v>2281</v>
      </c>
      <c r="B2290" s="16">
        <v>43694</v>
      </c>
      <c r="C2290" t="s">
        <v>201</v>
      </c>
      <c r="D2290" s="1" t="s">
        <v>80</v>
      </c>
      <c r="E2290" s="1" t="s">
        <v>29</v>
      </c>
      <c r="F2290" s="17">
        <v>0.40347222222222201</v>
      </c>
      <c r="G2290" s="17">
        <v>0.40347222222222201</v>
      </c>
      <c r="H2290" s="1" t="s">
        <v>442</v>
      </c>
      <c r="I2290" s="17" t="e">
        <f t="shared" si="654"/>
        <v>#VALUE!</v>
      </c>
      <c r="K2290" s="1" t="e">
        <f t="shared" si="655"/>
        <v>#VALUE!</v>
      </c>
      <c r="L2290" s="1">
        <v>1</v>
      </c>
    </row>
    <row r="2291" spans="1:12" hidden="1">
      <c r="A2291">
        <v>2282</v>
      </c>
      <c r="B2291" s="16">
        <v>43695</v>
      </c>
      <c r="C2291" t="s">
        <v>1105</v>
      </c>
      <c r="D2291" s="1" t="s">
        <v>18</v>
      </c>
      <c r="E2291" s="1" t="s">
        <v>26</v>
      </c>
      <c r="F2291" s="17">
        <v>0.60972222222222205</v>
      </c>
      <c r="G2291" s="17">
        <v>0.61111111111111105</v>
      </c>
      <c r="H2291" s="17">
        <v>0.62777777777777799</v>
      </c>
      <c r="I2291" s="17">
        <f t="shared" si="654"/>
        <v>1.6666666666666941E-2</v>
      </c>
      <c r="K2291" s="1">
        <f t="shared" si="655"/>
        <v>24</v>
      </c>
      <c r="L2291" s="1">
        <v>1</v>
      </c>
    </row>
    <row r="2292" spans="1:12" hidden="1">
      <c r="A2292">
        <v>2283</v>
      </c>
      <c r="B2292" s="16">
        <v>43694</v>
      </c>
      <c r="C2292" t="s">
        <v>65</v>
      </c>
      <c r="D2292" s="1" t="s">
        <v>18</v>
      </c>
      <c r="E2292" s="1" t="s">
        <v>26</v>
      </c>
      <c r="F2292" s="17">
        <v>0.47708333333333303</v>
      </c>
      <c r="G2292" s="17">
        <v>0.47986111111111102</v>
      </c>
      <c r="H2292" s="17">
        <v>0.52777777777777801</v>
      </c>
      <c r="I2292" s="17">
        <f t="shared" si="654"/>
        <v>4.7916666666666996E-2</v>
      </c>
      <c r="K2292" s="1">
        <f t="shared" si="655"/>
        <v>9</v>
      </c>
      <c r="L2292" s="1">
        <v>1</v>
      </c>
    </row>
    <row r="2293" spans="1:12" hidden="1">
      <c r="A2293">
        <v>2284</v>
      </c>
      <c r="B2293" s="16">
        <v>43694</v>
      </c>
      <c r="C2293" t="s">
        <v>1106</v>
      </c>
      <c r="D2293" s="1" t="s">
        <v>80</v>
      </c>
      <c r="E2293" s="1" t="s">
        <v>26</v>
      </c>
      <c r="F2293" s="17">
        <v>0.41736111111111102</v>
      </c>
      <c r="G2293" s="17">
        <v>0.44444444444444398</v>
      </c>
      <c r="I2293" s="17">
        <f t="shared" si="654"/>
        <v>-0.44444444444444398</v>
      </c>
      <c r="K2293" s="1" t="e">
        <f t="shared" si="655"/>
        <v>#NUM!</v>
      </c>
      <c r="L2293" s="1">
        <v>1</v>
      </c>
    </row>
    <row r="2294" spans="1:12" hidden="1">
      <c r="A2294">
        <v>2285</v>
      </c>
      <c r="B2294" s="16">
        <v>43694</v>
      </c>
      <c r="C2294" t="s">
        <v>1107</v>
      </c>
      <c r="D2294" s="1" t="s">
        <v>80</v>
      </c>
      <c r="E2294" s="1" t="s">
        <v>26</v>
      </c>
      <c r="F2294" s="17">
        <v>0.60972222222222205</v>
      </c>
      <c r="G2294" s="17">
        <v>0.60972222222222205</v>
      </c>
      <c r="H2294" s="17">
        <v>0.64166666666666705</v>
      </c>
      <c r="I2294" s="17">
        <f t="shared" si="654"/>
        <v>3.1944444444444997E-2</v>
      </c>
      <c r="K2294" s="1">
        <f t="shared" si="655"/>
        <v>46</v>
      </c>
      <c r="L2294" s="1">
        <v>1</v>
      </c>
    </row>
    <row r="2295" spans="1:12" hidden="1">
      <c r="A2295">
        <v>2286</v>
      </c>
      <c r="B2295" s="16">
        <v>43694</v>
      </c>
      <c r="C2295" t="s">
        <v>957</v>
      </c>
      <c r="D2295" s="1" t="s">
        <v>80</v>
      </c>
      <c r="E2295" s="1" t="s">
        <v>26</v>
      </c>
      <c r="F2295" s="4">
        <v>0.60416666666666696</v>
      </c>
      <c r="G2295" s="17">
        <v>0.54166666666666696</v>
      </c>
      <c r="H2295" s="17">
        <v>0.54166666666666696</v>
      </c>
      <c r="I2295" s="17">
        <f t="shared" si="654"/>
        <v>0</v>
      </c>
      <c r="K2295" s="1">
        <f t="shared" si="655"/>
        <v>0</v>
      </c>
      <c r="L2295" s="1">
        <v>1</v>
      </c>
    </row>
    <row r="2296" spans="1:12" hidden="1">
      <c r="A2296">
        <v>2287</v>
      </c>
      <c r="B2296" s="16">
        <v>43695</v>
      </c>
      <c r="C2296" t="s">
        <v>1105</v>
      </c>
      <c r="D2296" s="1" t="s">
        <v>18</v>
      </c>
      <c r="E2296" s="1" t="s">
        <v>26</v>
      </c>
      <c r="F2296" s="17">
        <v>0.60972222222222205</v>
      </c>
      <c r="G2296" s="17">
        <v>0.61111111111111105</v>
      </c>
      <c r="H2296" s="17">
        <v>0.62777777777777799</v>
      </c>
      <c r="I2296" s="17">
        <f t="shared" si="654"/>
        <v>1.6666666666666941E-2</v>
      </c>
      <c r="K2296" s="1">
        <f t="shared" si="655"/>
        <v>24</v>
      </c>
      <c r="L2296" s="1">
        <v>1</v>
      </c>
    </row>
    <row r="2297" spans="1:12" hidden="1">
      <c r="A2297">
        <v>2288</v>
      </c>
      <c r="B2297" s="16">
        <v>43695</v>
      </c>
      <c r="C2297" t="s">
        <v>65</v>
      </c>
      <c r="D2297" s="1" t="s">
        <v>18</v>
      </c>
      <c r="E2297" s="1" t="s">
        <v>26</v>
      </c>
      <c r="F2297" s="17">
        <v>0.47708333333333303</v>
      </c>
      <c r="G2297" s="17">
        <v>0.47986111111111102</v>
      </c>
      <c r="H2297" s="17">
        <v>0.52777777777777801</v>
      </c>
      <c r="I2297" s="17">
        <f t="shared" si="654"/>
        <v>4.7916666666666996E-2</v>
      </c>
      <c r="K2297" s="1">
        <f t="shared" si="655"/>
        <v>9</v>
      </c>
      <c r="L2297" s="1">
        <v>1</v>
      </c>
    </row>
    <row r="2298" spans="1:12" hidden="1">
      <c r="A2298">
        <v>2289</v>
      </c>
      <c r="B2298" s="16">
        <v>43695</v>
      </c>
      <c r="C2298" t="s">
        <v>1106</v>
      </c>
      <c r="D2298" s="1" t="s">
        <v>80</v>
      </c>
      <c r="E2298" s="1" t="s">
        <v>26</v>
      </c>
      <c r="F2298" s="17">
        <v>0.41736111111111102</v>
      </c>
      <c r="G2298" s="17">
        <v>0.44444444444444398</v>
      </c>
      <c r="H2298" s="1" t="s">
        <v>442</v>
      </c>
      <c r="I2298" s="17" t="e">
        <f t="shared" si="654"/>
        <v>#VALUE!</v>
      </c>
      <c r="K2298" s="1" t="e">
        <f t="shared" si="655"/>
        <v>#VALUE!</v>
      </c>
      <c r="L2298" s="1">
        <v>1</v>
      </c>
    </row>
    <row r="2299" spans="1:12" hidden="1">
      <c r="A2299">
        <v>2290</v>
      </c>
      <c r="B2299" s="16">
        <v>43695</v>
      </c>
      <c r="C2299" t="s">
        <v>1107</v>
      </c>
      <c r="D2299" s="1" t="s">
        <v>80</v>
      </c>
      <c r="E2299" s="1" t="s">
        <v>26</v>
      </c>
      <c r="F2299" s="17">
        <v>0.60972222222222205</v>
      </c>
      <c r="G2299" s="17">
        <v>0.60972222222222205</v>
      </c>
      <c r="H2299" s="17">
        <v>0.64166666666666705</v>
      </c>
      <c r="I2299" s="17">
        <f t="shared" si="654"/>
        <v>3.1944444444444997E-2</v>
      </c>
      <c r="K2299" s="1">
        <f t="shared" si="655"/>
        <v>46</v>
      </c>
      <c r="L2299" s="1">
        <v>1</v>
      </c>
    </row>
    <row r="2300" spans="1:12" hidden="1">
      <c r="A2300">
        <v>2291</v>
      </c>
      <c r="B2300" s="16">
        <v>43695</v>
      </c>
      <c r="C2300" t="s">
        <v>957</v>
      </c>
      <c r="D2300" s="1" t="s">
        <v>80</v>
      </c>
      <c r="E2300" s="1" t="s">
        <v>26</v>
      </c>
      <c r="F2300" s="4">
        <v>0.60416666666666696</v>
      </c>
      <c r="G2300" s="17">
        <v>0.54166666666666696</v>
      </c>
      <c r="H2300" s="17">
        <v>0.54861111111111105</v>
      </c>
      <c r="I2300" s="17">
        <f t="shared" si="654"/>
        <v>6.9444444444440867E-3</v>
      </c>
      <c r="K2300" s="1">
        <f t="shared" si="655"/>
        <v>10</v>
      </c>
      <c r="L2300" s="1">
        <v>1</v>
      </c>
    </row>
    <row r="2301" spans="1:12" hidden="1">
      <c r="A2301">
        <v>2292</v>
      </c>
      <c r="B2301" s="16">
        <v>43696</v>
      </c>
      <c r="C2301" t="s">
        <v>1108</v>
      </c>
      <c r="D2301" s="1" t="s">
        <v>18</v>
      </c>
      <c r="E2301" s="1" t="s">
        <v>29</v>
      </c>
      <c r="F2301" s="17">
        <v>0.80416666666666703</v>
      </c>
      <c r="G2301" s="17">
        <v>0.80555555555555503</v>
      </c>
      <c r="H2301" s="17">
        <v>0.81944444444444497</v>
      </c>
      <c r="I2301" s="17">
        <f t="shared" si="654"/>
        <v>1.388888888888995E-2</v>
      </c>
      <c r="K2301" s="1">
        <f t="shared" si="655"/>
        <v>20</v>
      </c>
      <c r="L2301" s="1">
        <v>1</v>
      </c>
    </row>
    <row r="2302" spans="1:12" hidden="1">
      <c r="A2302">
        <v>2293</v>
      </c>
      <c r="B2302" s="16">
        <v>43696</v>
      </c>
      <c r="C2302" t="s">
        <v>1109</v>
      </c>
      <c r="D2302" s="1" t="s">
        <v>18</v>
      </c>
      <c r="E2302" s="1" t="s">
        <v>302</v>
      </c>
      <c r="F2302" s="17">
        <v>0.76597222222222205</v>
      </c>
      <c r="G2302" s="17">
        <v>0.77083333333333304</v>
      </c>
      <c r="H2302" s="17">
        <v>0.77777777777777801</v>
      </c>
      <c r="I2302" s="17">
        <f t="shared" si="654"/>
        <v>6.9444444444449749E-3</v>
      </c>
      <c r="K2302" s="1">
        <f t="shared" si="655"/>
        <v>10</v>
      </c>
      <c r="L2302" s="1">
        <v>1</v>
      </c>
    </row>
    <row r="2303" spans="1:12" hidden="1">
      <c r="A2303">
        <v>2294</v>
      </c>
      <c r="B2303" s="16">
        <v>43696</v>
      </c>
      <c r="C2303" t="s">
        <v>65</v>
      </c>
      <c r="D2303" s="1" t="s">
        <v>18</v>
      </c>
      <c r="E2303" s="1" t="s">
        <v>19</v>
      </c>
      <c r="F2303" s="17">
        <v>0.81388888888888899</v>
      </c>
      <c r="G2303" s="17">
        <v>0.81388888888888899</v>
      </c>
      <c r="H2303" s="17">
        <v>0.82777777777777795</v>
      </c>
      <c r="I2303" s="17">
        <f t="shared" si="654"/>
        <v>1.3888888888888951E-2</v>
      </c>
      <c r="K2303" s="1">
        <f t="shared" si="655"/>
        <v>20</v>
      </c>
      <c r="L2303" s="1">
        <v>1</v>
      </c>
    </row>
    <row r="2304" spans="1:12" hidden="1">
      <c r="A2304">
        <v>2295</v>
      </c>
      <c r="B2304" s="16">
        <v>43696</v>
      </c>
      <c r="C2304" t="s">
        <v>199</v>
      </c>
      <c r="D2304" s="1" t="s">
        <v>18</v>
      </c>
      <c r="E2304" s="1" t="s">
        <v>95</v>
      </c>
      <c r="F2304" s="17">
        <v>0.655555555555556</v>
      </c>
      <c r="G2304" s="17">
        <v>0.65625</v>
      </c>
      <c r="H2304" s="17">
        <v>0.66666666666666696</v>
      </c>
      <c r="I2304" s="17">
        <f t="shared" si="654"/>
        <v>1.0416666666666963E-2</v>
      </c>
      <c r="K2304" s="1">
        <f t="shared" si="655"/>
        <v>15</v>
      </c>
      <c r="L2304" s="1">
        <v>1</v>
      </c>
    </row>
    <row r="2305" spans="1:12" hidden="1">
      <c r="A2305">
        <v>2296</v>
      </c>
      <c r="B2305" s="16">
        <v>43696</v>
      </c>
      <c r="C2305" t="s">
        <v>218</v>
      </c>
      <c r="D2305" s="1" t="s">
        <v>18</v>
      </c>
      <c r="E2305" s="1" t="s">
        <v>29</v>
      </c>
      <c r="F2305" s="17">
        <v>0.71111111111111103</v>
      </c>
      <c r="G2305" s="17">
        <v>0.71180555555555503</v>
      </c>
      <c r="H2305" s="17">
        <v>0.72013888888888899</v>
      </c>
      <c r="I2305" s="17">
        <f t="shared" si="654"/>
        <v>8.3333333333339699E-3</v>
      </c>
      <c r="K2305" s="1">
        <f t="shared" si="655"/>
        <v>12</v>
      </c>
      <c r="L2305" s="1">
        <v>1</v>
      </c>
    </row>
    <row r="2306" spans="1:12" hidden="1">
      <c r="A2306">
        <v>2297</v>
      </c>
      <c r="B2306" s="16">
        <v>43696</v>
      </c>
      <c r="C2306" t="s">
        <v>1110</v>
      </c>
      <c r="D2306" s="1" t="s">
        <v>38</v>
      </c>
      <c r="E2306" s="1" t="s">
        <v>318</v>
      </c>
      <c r="F2306" s="17">
        <v>0.86388888888888904</v>
      </c>
      <c r="G2306" s="17">
        <v>0.86527777777777803</v>
      </c>
      <c r="H2306" s="17">
        <v>0.90486111111111101</v>
      </c>
      <c r="I2306" s="17">
        <f t="shared" si="654"/>
        <v>3.9583333333332971E-2</v>
      </c>
      <c r="K2306" s="1">
        <f t="shared" si="655"/>
        <v>57</v>
      </c>
      <c r="L2306" s="1">
        <v>1</v>
      </c>
    </row>
    <row r="2307" spans="1:12" hidden="1">
      <c r="A2307">
        <v>2298</v>
      </c>
      <c r="B2307" s="16">
        <v>43696</v>
      </c>
      <c r="C2307" t="s">
        <v>1111</v>
      </c>
      <c r="D2307" s="1" t="s">
        <v>38</v>
      </c>
      <c r="E2307" s="1" t="s">
        <v>26</v>
      </c>
      <c r="F2307" s="17">
        <v>0.41666666666666702</v>
      </c>
      <c r="G2307" s="17">
        <v>0.42361111111111099</v>
      </c>
      <c r="H2307" s="17">
        <v>0.4375</v>
      </c>
      <c r="I2307" s="17">
        <f t="shared" si="654"/>
        <v>1.3888888888889006E-2</v>
      </c>
      <c r="K2307" s="1">
        <f t="shared" si="655"/>
        <v>20</v>
      </c>
      <c r="L2307" s="1">
        <v>1</v>
      </c>
    </row>
    <row r="2308" spans="1:12" hidden="1">
      <c r="A2308">
        <v>2299</v>
      </c>
      <c r="B2308" s="16">
        <v>43696</v>
      </c>
      <c r="C2308" t="s">
        <v>163</v>
      </c>
      <c r="D2308" s="1" t="s">
        <v>38</v>
      </c>
      <c r="E2308" s="1" t="s">
        <v>26</v>
      </c>
      <c r="F2308" s="17">
        <v>0.42986111111111103</v>
      </c>
      <c r="G2308" s="17">
        <v>0.44583333333333303</v>
      </c>
      <c r="H2308" s="17">
        <v>0.45763888888888898</v>
      </c>
      <c r="I2308" s="17">
        <f t="shared" si="654"/>
        <v>1.1805555555555958E-2</v>
      </c>
      <c r="K2308" s="1">
        <f t="shared" si="655"/>
        <v>17</v>
      </c>
      <c r="L2308" s="1">
        <v>1</v>
      </c>
    </row>
    <row r="2309" spans="1:12" hidden="1">
      <c r="A2309">
        <v>2300</v>
      </c>
      <c r="B2309" s="16">
        <v>43696</v>
      </c>
      <c r="C2309" t="s">
        <v>1112</v>
      </c>
      <c r="D2309" s="1" t="s">
        <v>38</v>
      </c>
      <c r="E2309" s="1" t="s">
        <v>441</v>
      </c>
      <c r="F2309" s="17">
        <v>0.46597222222222201</v>
      </c>
      <c r="G2309" s="17">
        <v>0.49236111111111103</v>
      </c>
      <c r="H2309" s="17">
        <v>0.51666666666666705</v>
      </c>
      <c r="I2309" s="17">
        <f t="shared" si="654"/>
        <v>2.4305555555556024E-2</v>
      </c>
      <c r="K2309" s="1">
        <f t="shared" si="655"/>
        <v>35</v>
      </c>
      <c r="L2309" s="1">
        <v>1</v>
      </c>
    </row>
    <row r="2310" spans="1:12" hidden="1">
      <c r="A2310">
        <v>2301</v>
      </c>
      <c r="B2310" s="16">
        <v>43696</v>
      </c>
      <c r="C2310" t="s">
        <v>65</v>
      </c>
      <c r="D2310" s="1" t="s">
        <v>38</v>
      </c>
      <c r="E2310" s="1" t="s">
        <v>26</v>
      </c>
      <c r="F2310" s="17">
        <v>0.48194444444444401</v>
      </c>
      <c r="G2310" s="17">
        <v>0.48194444444444401</v>
      </c>
      <c r="H2310" s="1" t="s">
        <v>442</v>
      </c>
      <c r="I2310" s="17" t="e">
        <f t="shared" si="654"/>
        <v>#VALUE!</v>
      </c>
      <c r="K2310" s="1" t="e">
        <f t="shared" si="655"/>
        <v>#VALUE!</v>
      </c>
      <c r="L2310" s="1">
        <v>1</v>
      </c>
    </row>
    <row r="2311" spans="1:12" hidden="1">
      <c r="A2311">
        <v>2302</v>
      </c>
      <c r="B2311" s="16">
        <v>43696</v>
      </c>
      <c r="C2311" t="s">
        <v>152</v>
      </c>
      <c r="D2311" s="1" t="s">
        <v>38</v>
      </c>
      <c r="E2311" s="1" t="s">
        <v>26</v>
      </c>
      <c r="F2311" s="17">
        <v>0.46111111111111103</v>
      </c>
      <c r="G2311" s="17">
        <v>0.46111111111111103</v>
      </c>
      <c r="H2311" s="1" t="s">
        <v>442</v>
      </c>
      <c r="I2311" s="17" t="e">
        <f t="shared" si="654"/>
        <v>#VALUE!</v>
      </c>
      <c r="K2311" s="1" t="e">
        <f t="shared" si="655"/>
        <v>#VALUE!</v>
      </c>
      <c r="L2311" s="1">
        <v>1</v>
      </c>
    </row>
    <row r="2312" spans="1:12" hidden="1">
      <c r="A2312">
        <v>2303</v>
      </c>
      <c r="B2312" s="16">
        <v>43696</v>
      </c>
      <c r="C2312" t="s">
        <v>1113</v>
      </c>
      <c r="D2312" s="1" t="s">
        <v>38</v>
      </c>
      <c r="E2312" s="1" t="s">
        <v>21</v>
      </c>
      <c r="F2312" s="17">
        <v>0.60208333333333297</v>
      </c>
      <c r="G2312" s="17">
        <v>0.60416666666666696</v>
      </c>
      <c r="H2312" s="17">
        <v>0.61805555555555602</v>
      </c>
      <c r="I2312" s="17">
        <f t="shared" si="654"/>
        <v>1.3888888888889062E-2</v>
      </c>
      <c r="K2312" s="1">
        <f t="shared" si="655"/>
        <v>20</v>
      </c>
      <c r="L2312" s="1">
        <v>1</v>
      </c>
    </row>
    <row r="2313" spans="1:12" hidden="1">
      <c r="A2313">
        <v>2304</v>
      </c>
      <c r="B2313" s="16">
        <v>43696</v>
      </c>
      <c r="C2313" t="s">
        <v>1112</v>
      </c>
      <c r="D2313" s="1" t="s">
        <v>13</v>
      </c>
      <c r="E2313" s="1" t="s">
        <v>55</v>
      </c>
      <c r="F2313" s="17">
        <v>0.72638888888888897</v>
      </c>
      <c r="G2313" s="17">
        <v>0.72916666666666696</v>
      </c>
      <c r="H2313" s="17">
        <v>0.73611111111111105</v>
      </c>
      <c r="I2313" s="17">
        <f t="shared" si="654"/>
        <v>6.9444444444440867E-3</v>
      </c>
      <c r="K2313" s="1">
        <f t="shared" si="655"/>
        <v>10</v>
      </c>
      <c r="L2313" s="1">
        <v>1</v>
      </c>
    </row>
    <row r="2314" spans="1:12" hidden="1">
      <c r="A2314">
        <v>2305</v>
      </c>
      <c r="B2314" s="16">
        <v>43696</v>
      </c>
      <c r="C2314" t="s">
        <v>445</v>
      </c>
      <c r="D2314" s="1" t="s">
        <v>13</v>
      </c>
      <c r="E2314" s="1" t="s">
        <v>58</v>
      </c>
      <c r="F2314" s="17">
        <v>0.77638888888888902</v>
      </c>
      <c r="G2314" s="17">
        <v>0.77638888888888902</v>
      </c>
      <c r="H2314" s="1" t="s">
        <v>442</v>
      </c>
      <c r="I2314" s="17" t="e">
        <f t="shared" si="654"/>
        <v>#VALUE!</v>
      </c>
      <c r="K2314" s="1" t="e">
        <f t="shared" si="655"/>
        <v>#VALUE!</v>
      </c>
      <c r="L2314" s="1">
        <v>1</v>
      </c>
    </row>
    <row r="2315" spans="1:12" hidden="1">
      <c r="A2315">
        <v>2306</v>
      </c>
      <c r="B2315" s="16">
        <v>43696</v>
      </c>
      <c r="C2315" t="s">
        <v>401</v>
      </c>
      <c r="D2315" s="1" t="s">
        <v>106</v>
      </c>
      <c r="E2315" s="1" t="s">
        <v>405</v>
      </c>
      <c r="F2315" s="17">
        <v>0.78819444444444497</v>
      </c>
      <c r="G2315" s="17">
        <v>0.79861111111111105</v>
      </c>
      <c r="H2315" s="17">
        <v>0.8125</v>
      </c>
      <c r="I2315" s="17">
        <f t="shared" si="654"/>
        <v>1.3888888888888951E-2</v>
      </c>
      <c r="K2315" s="1">
        <f t="shared" si="655"/>
        <v>20</v>
      </c>
      <c r="L2315" s="1">
        <v>1</v>
      </c>
    </row>
    <row r="2316" spans="1:12" hidden="1">
      <c r="A2316">
        <v>2307</v>
      </c>
      <c r="B2316" s="16">
        <v>43696</v>
      </c>
      <c r="C2316" t="s">
        <v>439</v>
      </c>
      <c r="D2316" s="1" t="s">
        <v>106</v>
      </c>
      <c r="E2316" s="1" t="s">
        <v>19</v>
      </c>
      <c r="F2316" s="17">
        <v>0.40416666666666701</v>
      </c>
      <c r="G2316" s="17">
        <v>0.40972222222222199</v>
      </c>
      <c r="H2316" s="17">
        <v>0.42986111111111103</v>
      </c>
      <c r="I2316" s="17">
        <f t="shared" si="654"/>
        <v>2.0138888888889039E-2</v>
      </c>
      <c r="K2316" s="1">
        <f t="shared" si="655"/>
        <v>29</v>
      </c>
      <c r="L2316" s="1">
        <v>1</v>
      </c>
    </row>
    <row r="2317" spans="1:12" hidden="1">
      <c r="A2317">
        <v>2308</v>
      </c>
      <c r="B2317" s="16">
        <v>43696</v>
      </c>
      <c r="C2317" t="s">
        <v>1114</v>
      </c>
      <c r="D2317" s="1" t="s">
        <v>106</v>
      </c>
      <c r="E2317" s="1" t="s">
        <v>19</v>
      </c>
      <c r="F2317" s="17">
        <v>0.42361111111111099</v>
      </c>
      <c r="G2317" s="17">
        <v>0.42708333333333298</v>
      </c>
      <c r="H2317" s="17">
        <v>0.44791666666666702</v>
      </c>
      <c r="I2317" s="17">
        <f t="shared" si="654"/>
        <v>2.0833333333334036E-2</v>
      </c>
      <c r="K2317" s="1">
        <f t="shared" si="655"/>
        <v>30</v>
      </c>
      <c r="L2317" s="1">
        <v>1</v>
      </c>
    </row>
    <row r="2318" spans="1:12" hidden="1">
      <c r="A2318">
        <v>2309</v>
      </c>
      <c r="B2318" s="16">
        <v>43696</v>
      </c>
      <c r="C2318" t="s">
        <v>411</v>
      </c>
      <c r="D2318" s="1" t="s">
        <v>106</v>
      </c>
      <c r="E2318" s="1" t="s">
        <v>213</v>
      </c>
      <c r="F2318" s="17">
        <v>0.49027777777777798</v>
      </c>
      <c r="G2318" s="17">
        <v>0.49305555555555602</v>
      </c>
      <c r="H2318" s="17">
        <v>0.51388888888888895</v>
      </c>
      <c r="I2318" s="17">
        <f t="shared" si="654"/>
        <v>2.0833333333332926E-2</v>
      </c>
      <c r="K2318" s="1">
        <f t="shared" si="655"/>
        <v>30</v>
      </c>
      <c r="L2318" s="1">
        <v>1</v>
      </c>
    </row>
    <row r="2319" spans="1:12" hidden="1">
      <c r="A2319">
        <v>2310</v>
      </c>
      <c r="B2319" s="16">
        <v>43696</v>
      </c>
      <c r="C2319" t="s">
        <v>1115</v>
      </c>
      <c r="D2319" s="1" t="s">
        <v>106</v>
      </c>
      <c r="E2319" s="1" t="s">
        <v>21</v>
      </c>
      <c r="F2319" s="17">
        <v>0.53472222222222199</v>
      </c>
      <c r="G2319" s="17">
        <v>0.53472222222222199</v>
      </c>
      <c r="H2319" s="17">
        <v>0.54374999999999996</v>
      </c>
      <c r="I2319" s="17">
        <f t="shared" si="654"/>
        <v>9.0277777777779677E-3</v>
      </c>
      <c r="K2319" s="1">
        <f t="shared" si="655"/>
        <v>13</v>
      </c>
      <c r="L2319" s="1">
        <v>1</v>
      </c>
    </row>
    <row r="2320" spans="1:12" hidden="1">
      <c r="A2320">
        <v>2311</v>
      </c>
      <c r="B2320" s="16">
        <v>43696</v>
      </c>
      <c r="C2320" t="s">
        <v>1116</v>
      </c>
      <c r="D2320" s="1" t="s">
        <v>106</v>
      </c>
      <c r="E2320" s="1" t="s">
        <v>55</v>
      </c>
      <c r="F2320" s="17" t="s">
        <v>442</v>
      </c>
      <c r="G2320" s="1" t="s">
        <v>442</v>
      </c>
      <c r="H2320" s="1" t="s">
        <v>442</v>
      </c>
      <c r="I2320" s="17" t="e">
        <f t="shared" si="654"/>
        <v>#VALUE!</v>
      </c>
      <c r="K2320" s="1" t="e">
        <f t="shared" si="655"/>
        <v>#VALUE!</v>
      </c>
      <c r="L2320" s="1">
        <v>1</v>
      </c>
    </row>
    <row r="2321" spans="1:12" hidden="1">
      <c r="A2321">
        <v>2312</v>
      </c>
      <c r="B2321" s="16">
        <v>43697</v>
      </c>
      <c r="C2321" t="s">
        <v>1070</v>
      </c>
      <c r="D2321" s="1" t="s">
        <v>106</v>
      </c>
      <c r="E2321" s="1" t="s">
        <v>29</v>
      </c>
      <c r="F2321" s="17">
        <v>0.73958333333333304</v>
      </c>
      <c r="G2321" s="17">
        <v>0.73958333333333304</v>
      </c>
      <c r="H2321" s="17">
        <v>0.75</v>
      </c>
      <c r="I2321" s="17">
        <f t="shared" si="654"/>
        <v>1.0416666666666963E-2</v>
      </c>
      <c r="K2321" s="1">
        <f t="shared" si="655"/>
        <v>15</v>
      </c>
      <c r="L2321" s="1">
        <v>1</v>
      </c>
    </row>
    <row r="2322" spans="1:12" hidden="1">
      <c r="A2322">
        <v>2313</v>
      </c>
      <c r="B2322" s="16">
        <v>43697</v>
      </c>
      <c r="C2322" t="s">
        <v>1040</v>
      </c>
      <c r="D2322" s="1" t="s">
        <v>106</v>
      </c>
      <c r="E2322" s="1" t="s">
        <v>21</v>
      </c>
      <c r="F2322" s="17">
        <v>0.749305555555556</v>
      </c>
      <c r="G2322" s="17">
        <v>0.75</v>
      </c>
      <c r="H2322" s="17">
        <v>0.76041666666666696</v>
      </c>
      <c r="I2322" s="17">
        <f t="shared" si="654"/>
        <v>1.0416666666666963E-2</v>
      </c>
      <c r="K2322" s="1">
        <f t="shared" si="655"/>
        <v>15</v>
      </c>
      <c r="L2322" s="1">
        <v>1</v>
      </c>
    </row>
    <row r="2323" spans="1:12" hidden="1">
      <c r="A2323">
        <v>2314</v>
      </c>
      <c r="B2323" s="16">
        <v>43697</v>
      </c>
      <c r="C2323" t="s">
        <v>428</v>
      </c>
      <c r="D2323" s="1" t="s">
        <v>106</v>
      </c>
      <c r="E2323" s="1" t="s">
        <v>19</v>
      </c>
      <c r="F2323" s="17">
        <v>0.47152777777777799</v>
      </c>
      <c r="G2323" s="17">
        <v>0.47361111111111098</v>
      </c>
      <c r="H2323" s="17">
        <v>0.48055555555555601</v>
      </c>
      <c r="I2323" s="17">
        <f t="shared" si="654"/>
        <v>6.9444444444450304E-3</v>
      </c>
      <c r="K2323" s="1">
        <f t="shared" si="655"/>
        <v>10</v>
      </c>
      <c r="L2323" s="1">
        <v>1</v>
      </c>
    </row>
    <row r="2324" spans="1:12" hidden="1">
      <c r="A2324">
        <v>2315</v>
      </c>
      <c r="B2324" s="16">
        <v>43697</v>
      </c>
      <c r="C2324" t="s">
        <v>626</v>
      </c>
      <c r="D2324" s="1" t="s">
        <v>106</v>
      </c>
      <c r="E2324" s="1" t="s">
        <v>21</v>
      </c>
      <c r="F2324" s="17">
        <v>0.64236111111111105</v>
      </c>
      <c r="G2324" s="17">
        <v>0.64583333333333304</v>
      </c>
      <c r="H2324" s="17">
        <v>0.66180555555555598</v>
      </c>
      <c r="I2324" s="17">
        <f t="shared" si="654"/>
        <v>1.5972222222222943E-2</v>
      </c>
      <c r="K2324" s="1">
        <f t="shared" si="655"/>
        <v>23</v>
      </c>
      <c r="L2324" s="1">
        <v>1</v>
      </c>
    </row>
    <row r="2325" spans="1:12" hidden="1">
      <c r="A2325">
        <v>2316</v>
      </c>
      <c r="B2325" s="16">
        <v>43697</v>
      </c>
      <c r="C2325" t="s">
        <v>756</v>
      </c>
      <c r="D2325" s="1" t="s">
        <v>106</v>
      </c>
      <c r="E2325" s="1" t="s">
        <v>19</v>
      </c>
      <c r="F2325" s="17">
        <v>0.52083333333333304</v>
      </c>
      <c r="G2325" s="17">
        <v>0.52083333333333304</v>
      </c>
      <c r="H2325" s="17">
        <v>0.53125</v>
      </c>
      <c r="I2325" s="17">
        <f t="shared" si="654"/>
        <v>1.0416666666666963E-2</v>
      </c>
      <c r="K2325" s="1">
        <f t="shared" si="655"/>
        <v>15</v>
      </c>
      <c r="L2325" s="1">
        <v>1</v>
      </c>
    </row>
    <row r="2326" spans="1:12" hidden="1">
      <c r="A2326">
        <v>2317</v>
      </c>
      <c r="B2326" s="16">
        <v>43697</v>
      </c>
      <c r="C2326" t="s">
        <v>265</v>
      </c>
      <c r="D2326" s="1" t="s">
        <v>106</v>
      </c>
      <c r="E2326" s="1" t="s">
        <v>302</v>
      </c>
      <c r="F2326" s="17">
        <v>0.41319444444444398</v>
      </c>
      <c r="G2326" s="17">
        <v>0.41319444444444398</v>
      </c>
      <c r="H2326" s="17">
        <v>0.422222222222222</v>
      </c>
      <c r="I2326" s="17">
        <f t="shared" si="654"/>
        <v>9.0277777777780233E-3</v>
      </c>
      <c r="K2326" s="1">
        <f t="shared" si="655"/>
        <v>13</v>
      </c>
      <c r="L2326" s="1">
        <v>1</v>
      </c>
    </row>
    <row r="2327" spans="1:12" hidden="1">
      <c r="A2327">
        <v>2318</v>
      </c>
      <c r="B2327" s="16">
        <v>43697</v>
      </c>
      <c r="C2327" t="s">
        <v>625</v>
      </c>
      <c r="D2327" s="1" t="s">
        <v>106</v>
      </c>
      <c r="E2327" s="1" t="s">
        <v>21</v>
      </c>
      <c r="F2327" s="17">
        <v>0.48888888888888898</v>
      </c>
      <c r="G2327" s="17">
        <v>0.49305555555555602</v>
      </c>
      <c r="H2327" s="17">
        <v>0.50833333333333297</v>
      </c>
      <c r="I2327" s="17">
        <f t="shared" si="654"/>
        <v>1.5277777777776946E-2</v>
      </c>
      <c r="K2327" s="1">
        <f t="shared" si="655"/>
        <v>22</v>
      </c>
      <c r="L2327" s="1">
        <v>1</v>
      </c>
    </row>
    <row r="2328" spans="1:12" hidden="1">
      <c r="A2328">
        <v>2319</v>
      </c>
      <c r="B2328" s="16">
        <v>43697</v>
      </c>
      <c r="C2328" t="s">
        <v>812</v>
      </c>
      <c r="D2328" s="1" t="s">
        <v>106</v>
      </c>
      <c r="E2328" s="1" t="s">
        <v>26</v>
      </c>
      <c r="F2328" s="17">
        <v>0.47291666666666698</v>
      </c>
      <c r="G2328" s="17">
        <v>0.47569444444444398</v>
      </c>
      <c r="H2328" s="17">
        <v>0.49305555555555602</v>
      </c>
      <c r="I2328" s="17">
        <f t="shared" si="654"/>
        <v>1.7361111111112049E-2</v>
      </c>
      <c r="K2328" s="1">
        <f t="shared" si="655"/>
        <v>25</v>
      </c>
      <c r="L2328" s="1">
        <v>1</v>
      </c>
    </row>
    <row r="2329" spans="1:12" hidden="1">
      <c r="A2329">
        <v>2320</v>
      </c>
      <c r="B2329" s="16">
        <v>43697</v>
      </c>
      <c r="C2329" t="s">
        <v>12</v>
      </c>
      <c r="D2329" s="1" t="s">
        <v>31</v>
      </c>
      <c r="E2329" s="1" t="s">
        <v>26</v>
      </c>
      <c r="F2329" s="17">
        <v>0.79027777777777797</v>
      </c>
      <c r="G2329" s="17">
        <v>0.79166666666666696</v>
      </c>
      <c r="H2329" s="17">
        <v>0.8125</v>
      </c>
      <c r="I2329" s="17">
        <f t="shared" si="654"/>
        <v>2.0833333333333037E-2</v>
      </c>
      <c r="K2329" s="1">
        <f t="shared" si="655"/>
        <v>30</v>
      </c>
      <c r="L2329" s="1">
        <v>1</v>
      </c>
    </row>
    <row r="2330" spans="1:12" hidden="1">
      <c r="A2330">
        <v>2321</v>
      </c>
      <c r="B2330" s="16">
        <v>43697</v>
      </c>
      <c r="C2330" t="s">
        <v>401</v>
      </c>
      <c r="D2330" s="1" t="s">
        <v>31</v>
      </c>
      <c r="E2330" s="1" t="s">
        <v>26</v>
      </c>
      <c r="F2330" s="17">
        <v>0.72638888888888897</v>
      </c>
      <c r="G2330" s="17">
        <v>0.72916666666666696</v>
      </c>
      <c r="H2330" s="17">
        <v>0.75</v>
      </c>
      <c r="I2330" s="17">
        <f t="shared" si="654"/>
        <v>2.0833333333333037E-2</v>
      </c>
      <c r="K2330" s="1">
        <f t="shared" si="655"/>
        <v>30</v>
      </c>
      <c r="L2330" s="1">
        <v>1</v>
      </c>
    </row>
    <row r="2331" spans="1:12" hidden="1">
      <c r="A2331">
        <v>2322</v>
      </c>
      <c r="B2331" s="16">
        <v>43697</v>
      </c>
      <c r="C2331" t="s">
        <v>1117</v>
      </c>
      <c r="D2331" s="1" t="s">
        <v>31</v>
      </c>
      <c r="E2331" s="1" t="s">
        <v>26</v>
      </c>
      <c r="F2331" s="17">
        <v>0.75</v>
      </c>
      <c r="G2331" s="17">
        <v>0.77083333333333304</v>
      </c>
      <c r="H2331" s="17">
        <v>0.79166666666666696</v>
      </c>
      <c r="I2331" s="17">
        <f t="shared" si="654"/>
        <v>2.0833333333333925E-2</v>
      </c>
      <c r="K2331" s="1">
        <f t="shared" si="655"/>
        <v>30</v>
      </c>
      <c r="L2331" s="1">
        <v>1</v>
      </c>
    </row>
    <row r="2332" spans="1:12" hidden="1">
      <c r="A2332">
        <v>2323</v>
      </c>
      <c r="B2332" s="16">
        <v>43697</v>
      </c>
      <c r="C2332" t="s">
        <v>142</v>
      </c>
      <c r="D2332" s="1" t="s">
        <v>13</v>
      </c>
      <c r="E2332" s="1" t="s">
        <v>26</v>
      </c>
      <c r="F2332" s="17">
        <v>0.46736111111111101</v>
      </c>
      <c r="G2332" s="17">
        <v>0.47222222222222199</v>
      </c>
      <c r="H2332" s="17">
        <v>0.49513888888888902</v>
      </c>
      <c r="I2332" s="17">
        <f t="shared" si="654"/>
        <v>2.2916666666667029E-2</v>
      </c>
      <c r="K2332" s="1">
        <f t="shared" si="655"/>
        <v>33</v>
      </c>
      <c r="L2332" s="1">
        <v>1</v>
      </c>
    </row>
    <row r="2333" spans="1:12" hidden="1">
      <c r="A2333">
        <v>2324</v>
      </c>
      <c r="B2333" s="16">
        <v>43697</v>
      </c>
      <c r="C2333" t="s">
        <v>1118</v>
      </c>
      <c r="D2333" s="1" t="s">
        <v>69</v>
      </c>
      <c r="E2333" s="1" t="s">
        <v>26</v>
      </c>
      <c r="F2333" s="17">
        <v>0.48263888888888901</v>
      </c>
      <c r="G2333" s="17">
        <v>0.48263888888888901</v>
      </c>
      <c r="H2333" s="1" t="s">
        <v>442</v>
      </c>
      <c r="I2333" s="17" t="e">
        <f t="shared" si="654"/>
        <v>#VALUE!</v>
      </c>
      <c r="K2333" s="1" t="e">
        <f t="shared" si="655"/>
        <v>#VALUE!</v>
      </c>
      <c r="L2333" s="1">
        <v>1</v>
      </c>
    </row>
    <row r="2334" spans="1:12" hidden="1">
      <c r="A2334">
        <v>2325</v>
      </c>
      <c r="B2334" s="16">
        <v>43697</v>
      </c>
      <c r="C2334" t="s">
        <v>199</v>
      </c>
      <c r="D2334" s="1" t="s">
        <v>69</v>
      </c>
      <c r="E2334" s="1" t="s">
        <v>95</v>
      </c>
      <c r="F2334" s="17">
        <v>0.79444444444444395</v>
      </c>
      <c r="G2334" s="17">
        <v>0.79444444444444395</v>
      </c>
      <c r="H2334" s="1" t="s">
        <v>442</v>
      </c>
      <c r="I2334" s="17" t="e">
        <f t="shared" si="654"/>
        <v>#VALUE!</v>
      </c>
      <c r="K2334" s="1" t="e">
        <f t="shared" si="655"/>
        <v>#VALUE!</v>
      </c>
      <c r="L2334" s="1">
        <v>1</v>
      </c>
    </row>
    <row r="2335" spans="1:12" hidden="1">
      <c r="A2335">
        <v>2326</v>
      </c>
      <c r="B2335" s="16">
        <v>43697</v>
      </c>
      <c r="C2335" t="s">
        <v>1119</v>
      </c>
      <c r="D2335" s="1" t="s">
        <v>18</v>
      </c>
      <c r="E2335" s="1" t="s">
        <v>29</v>
      </c>
      <c r="F2335" s="17">
        <v>0.76527777777777795</v>
      </c>
      <c r="G2335" s="17">
        <v>0.77083333333333304</v>
      </c>
      <c r="H2335" s="17">
        <v>0.77430555555555503</v>
      </c>
      <c r="I2335" s="17">
        <f t="shared" si="654"/>
        <v>3.4722222222219878E-3</v>
      </c>
      <c r="K2335" s="1">
        <f t="shared" si="655"/>
        <v>5</v>
      </c>
      <c r="L2335" s="1">
        <v>1</v>
      </c>
    </row>
    <row r="2336" spans="1:12" hidden="1">
      <c r="A2336">
        <v>2327</v>
      </c>
      <c r="B2336" s="16">
        <v>43697</v>
      </c>
      <c r="C2336" t="s">
        <v>1120</v>
      </c>
      <c r="D2336" s="1" t="s">
        <v>18</v>
      </c>
      <c r="E2336" s="1" t="s">
        <v>302</v>
      </c>
      <c r="F2336" s="17">
        <v>0.74375000000000002</v>
      </c>
      <c r="G2336" s="17">
        <v>0.74444444444444402</v>
      </c>
      <c r="H2336" s="17">
        <v>0.75694444444444497</v>
      </c>
      <c r="I2336" s="17">
        <f t="shared" si="654"/>
        <v>1.2500000000000955E-2</v>
      </c>
      <c r="K2336" s="1">
        <f t="shared" si="655"/>
        <v>18</v>
      </c>
      <c r="L2336" s="1">
        <v>1</v>
      </c>
    </row>
    <row r="2337" spans="1:12" hidden="1">
      <c r="A2337">
        <v>2328</v>
      </c>
      <c r="B2337" s="16">
        <v>43697</v>
      </c>
      <c r="C2337" t="s">
        <v>100</v>
      </c>
      <c r="D2337" s="1" t="s">
        <v>18</v>
      </c>
      <c r="E2337" s="1" t="s">
        <v>19</v>
      </c>
      <c r="F2337" s="17">
        <v>0.69791666666666696</v>
      </c>
      <c r="G2337" s="17">
        <v>0.70138888888888895</v>
      </c>
      <c r="H2337" s="17">
        <v>0.71458333333333302</v>
      </c>
      <c r="I2337" s="17">
        <f t="shared" si="654"/>
        <v>1.3194444444444065E-2</v>
      </c>
      <c r="K2337" s="1">
        <f t="shared" si="655"/>
        <v>19</v>
      </c>
      <c r="L2337" s="1">
        <v>1</v>
      </c>
    </row>
    <row r="2338" spans="1:12" hidden="1">
      <c r="A2338">
        <v>2329</v>
      </c>
      <c r="B2338" s="16">
        <v>43697</v>
      </c>
      <c r="C2338" t="s">
        <v>401</v>
      </c>
      <c r="D2338" s="1" t="s">
        <v>18</v>
      </c>
      <c r="E2338" s="1" t="s">
        <v>26</v>
      </c>
      <c r="F2338" s="17">
        <v>0.63541666666666696</v>
      </c>
      <c r="G2338" s="17">
        <v>0.63888888888888895</v>
      </c>
      <c r="H2338" s="17">
        <v>0.64791666666666703</v>
      </c>
      <c r="I2338" s="17">
        <f t="shared" si="654"/>
        <v>9.0277777777780788E-3</v>
      </c>
      <c r="K2338" s="1">
        <f t="shared" si="655"/>
        <v>13</v>
      </c>
      <c r="L2338" s="1">
        <v>1</v>
      </c>
    </row>
    <row r="2339" spans="1:12" hidden="1">
      <c r="A2339">
        <v>2330</v>
      </c>
      <c r="B2339" s="16">
        <v>43697</v>
      </c>
      <c r="C2339" t="s">
        <v>1121</v>
      </c>
      <c r="D2339" s="1" t="s">
        <v>18</v>
      </c>
      <c r="E2339" s="1" t="s">
        <v>26</v>
      </c>
      <c r="F2339" s="17">
        <v>0.61388888888888904</v>
      </c>
      <c r="G2339" s="17">
        <v>0.61805555555555602</v>
      </c>
      <c r="H2339" s="17">
        <v>0.63680555555555596</v>
      </c>
      <c r="I2339" s="17">
        <f t="shared" si="654"/>
        <v>1.8749999999999933E-2</v>
      </c>
      <c r="K2339" s="1">
        <f t="shared" si="655"/>
        <v>27</v>
      </c>
      <c r="L2339" s="1">
        <v>1</v>
      </c>
    </row>
    <row r="2340" spans="1:12" hidden="1">
      <c r="A2340">
        <v>2331</v>
      </c>
      <c r="B2340" s="16">
        <v>43697</v>
      </c>
      <c r="C2340" t="s">
        <v>1032</v>
      </c>
      <c r="D2340" s="1" t="s">
        <v>18</v>
      </c>
      <c r="E2340" s="1" t="s">
        <v>21</v>
      </c>
      <c r="F2340" s="17">
        <v>0.77083333333333304</v>
      </c>
      <c r="G2340" s="17">
        <v>0.77152777777777803</v>
      </c>
      <c r="H2340" s="17">
        <v>0.78958333333333297</v>
      </c>
      <c r="I2340" s="17">
        <f t="shared" si="654"/>
        <v>1.8055555555554936E-2</v>
      </c>
      <c r="K2340" s="1">
        <f t="shared" si="655"/>
        <v>26</v>
      </c>
      <c r="L2340" s="1">
        <v>1</v>
      </c>
    </row>
    <row r="2341" spans="1:12" hidden="1">
      <c r="A2341">
        <v>2332</v>
      </c>
      <c r="B2341" s="16">
        <v>43697</v>
      </c>
      <c r="C2341" t="s">
        <v>1122</v>
      </c>
      <c r="D2341" s="1" t="s">
        <v>18</v>
      </c>
      <c r="E2341" s="1" t="s">
        <v>29</v>
      </c>
      <c r="F2341" s="17">
        <v>0.83680555555555503</v>
      </c>
      <c r="G2341" s="17">
        <v>0.84027777777777801</v>
      </c>
      <c r="H2341" s="17">
        <v>0.84375</v>
      </c>
      <c r="I2341" s="17">
        <f t="shared" si="654"/>
        <v>3.4722222222219878E-3</v>
      </c>
      <c r="K2341" s="1">
        <f t="shared" si="655"/>
        <v>5</v>
      </c>
      <c r="L2341" s="1">
        <v>1</v>
      </c>
    </row>
    <row r="2342" spans="1:12" hidden="1">
      <c r="A2342">
        <v>2333</v>
      </c>
      <c r="B2342" s="16">
        <v>43698</v>
      </c>
      <c r="C2342" t="s">
        <v>1123</v>
      </c>
      <c r="D2342" s="1" t="s">
        <v>69</v>
      </c>
      <c r="E2342" s="1" t="s">
        <v>421</v>
      </c>
      <c r="F2342" s="17">
        <v>0.55138888888888904</v>
      </c>
      <c r="G2342" s="17">
        <v>0.55138888888888904</v>
      </c>
      <c r="H2342" s="1" t="s">
        <v>442</v>
      </c>
      <c r="I2342" s="17" t="e">
        <f t="shared" si="654"/>
        <v>#VALUE!</v>
      </c>
      <c r="K2342" s="1" t="e">
        <f t="shared" si="655"/>
        <v>#VALUE!</v>
      </c>
      <c r="L2342" s="1">
        <v>1</v>
      </c>
    </row>
    <row r="2343" spans="1:12" hidden="1">
      <c r="A2343">
        <v>2334</v>
      </c>
      <c r="B2343" s="16">
        <v>43698</v>
      </c>
      <c r="C2343" t="s">
        <v>1124</v>
      </c>
      <c r="D2343" s="1" t="s">
        <v>28</v>
      </c>
      <c r="E2343" s="1" t="s">
        <v>55</v>
      </c>
      <c r="F2343" s="17">
        <v>0.55347222222222203</v>
      </c>
      <c r="G2343" s="17">
        <v>0.55347222222222203</v>
      </c>
      <c r="H2343" s="1" t="s">
        <v>442</v>
      </c>
      <c r="I2343" s="17" t="e">
        <f t="shared" si="654"/>
        <v>#VALUE!</v>
      </c>
      <c r="K2343" s="1" t="e">
        <f t="shared" si="655"/>
        <v>#VALUE!</v>
      </c>
      <c r="L2343" s="1">
        <v>1</v>
      </c>
    </row>
    <row r="2344" spans="1:12" hidden="1">
      <c r="A2344">
        <v>2335</v>
      </c>
      <c r="B2344" s="16">
        <v>43698</v>
      </c>
      <c r="C2344" t="s">
        <v>984</v>
      </c>
      <c r="D2344" s="1" t="s">
        <v>31</v>
      </c>
      <c r="E2344" s="1" t="s">
        <v>26</v>
      </c>
      <c r="F2344" s="17">
        <v>0.79027777777777797</v>
      </c>
      <c r="G2344" s="17">
        <v>0.79166666666666696</v>
      </c>
      <c r="H2344" s="17">
        <v>0.8125</v>
      </c>
      <c r="I2344" s="17">
        <f t="shared" si="654"/>
        <v>2.0833333333333037E-2</v>
      </c>
      <c r="K2344" s="1">
        <f t="shared" si="655"/>
        <v>30</v>
      </c>
      <c r="L2344" s="1">
        <v>1</v>
      </c>
    </row>
    <row r="2345" spans="1:12" hidden="1">
      <c r="A2345">
        <v>2336</v>
      </c>
      <c r="B2345" s="16">
        <v>43698</v>
      </c>
      <c r="C2345" t="s">
        <v>1125</v>
      </c>
      <c r="D2345" s="1" t="s">
        <v>13</v>
      </c>
      <c r="E2345" s="1" t="s">
        <v>26</v>
      </c>
      <c r="F2345" s="17">
        <v>0.79305555555555596</v>
      </c>
      <c r="G2345" s="17">
        <v>0.79305555555555596</v>
      </c>
      <c r="H2345" s="17">
        <v>0.83680555555555503</v>
      </c>
      <c r="I2345" s="17">
        <f t="shared" si="654"/>
        <v>4.3749999999999067E-2</v>
      </c>
      <c r="K2345" s="1">
        <f t="shared" si="655"/>
        <v>3</v>
      </c>
      <c r="L2345" s="1">
        <v>1</v>
      </c>
    </row>
    <row r="2346" spans="1:12" hidden="1">
      <c r="A2346">
        <v>2337</v>
      </c>
      <c r="B2346" s="16">
        <v>43698</v>
      </c>
      <c r="C2346" t="s">
        <v>694</v>
      </c>
      <c r="D2346" s="1" t="s">
        <v>13</v>
      </c>
      <c r="E2346" s="1" t="s">
        <v>19</v>
      </c>
      <c r="F2346" s="17">
        <v>0.77083333333333304</v>
      </c>
      <c r="G2346" s="17">
        <v>0.77083333333333304</v>
      </c>
      <c r="H2346" s="17">
        <v>0.78541666666666698</v>
      </c>
      <c r="I2346" s="17">
        <f t="shared" si="654"/>
        <v>1.4583333333333948E-2</v>
      </c>
      <c r="K2346" s="1">
        <f t="shared" si="655"/>
        <v>21</v>
      </c>
      <c r="L2346" s="1">
        <v>1</v>
      </c>
    </row>
    <row r="2347" spans="1:12" hidden="1">
      <c r="A2347">
        <v>2338</v>
      </c>
      <c r="B2347" s="16">
        <v>43698</v>
      </c>
      <c r="C2347" t="s">
        <v>1126</v>
      </c>
      <c r="D2347" s="1" t="s">
        <v>13</v>
      </c>
      <c r="E2347" s="1" t="s">
        <v>26</v>
      </c>
      <c r="F2347" s="17">
        <v>0.61458333333333304</v>
      </c>
      <c r="G2347" s="17">
        <v>0.62222222222222201</v>
      </c>
      <c r="H2347" s="1" t="s">
        <v>442</v>
      </c>
      <c r="I2347" s="17" t="e">
        <f t="shared" si="654"/>
        <v>#VALUE!</v>
      </c>
      <c r="K2347" s="1" t="e">
        <f t="shared" si="655"/>
        <v>#VALUE!</v>
      </c>
      <c r="L2347" s="1">
        <v>1</v>
      </c>
    </row>
    <row r="2348" spans="1:12" hidden="1">
      <c r="A2348">
        <v>2339</v>
      </c>
      <c r="B2348" s="16">
        <v>43698</v>
      </c>
      <c r="C2348" t="s">
        <v>178</v>
      </c>
      <c r="D2348" s="1" t="s">
        <v>18</v>
      </c>
      <c r="E2348" s="1" t="s">
        <v>19</v>
      </c>
      <c r="F2348" s="17">
        <v>0.63819444444444395</v>
      </c>
      <c r="G2348" s="17">
        <v>0.64583333333333304</v>
      </c>
      <c r="H2348" s="17">
        <v>0.65347222222222201</v>
      </c>
      <c r="I2348" s="17">
        <f t="shared" si="654"/>
        <v>7.6388888888889728E-3</v>
      </c>
      <c r="K2348" s="1">
        <f t="shared" si="655"/>
        <v>11</v>
      </c>
      <c r="L2348" s="1">
        <v>1</v>
      </c>
    </row>
    <row r="2349" spans="1:12" hidden="1">
      <c r="A2349">
        <v>2340</v>
      </c>
      <c r="B2349" s="16">
        <v>43698</v>
      </c>
      <c r="C2349" t="s">
        <v>992</v>
      </c>
      <c r="D2349" s="1" t="s">
        <v>18</v>
      </c>
      <c r="E2349" s="1" t="s">
        <v>29</v>
      </c>
      <c r="F2349" s="17">
        <v>0.61944444444444402</v>
      </c>
      <c r="G2349" s="17">
        <v>0.62152777777777801</v>
      </c>
      <c r="H2349" s="17">
        <v>0.62986111111111098</v>
      </c>
      <c r="I2349" s="17">
        <f t="shared" si="654"/>
        <v>8.3333333333329707E-3</v>
      </c>
      <c r="K2349" s="1">
        <f t="shared" si="655"/>
        <v>12</v>
      </c>
      <c r="L2349" s="1">
        <v>1</v>
      </c>
    </row>
    <row r="2350" spans="1:12" hidden="1">
      <c r="A2350">
        <v>2341</v>
      </c>
      <c r="B2350" s="16">
        <v>43698</v>
      </c>
      <c r="C2350" t="s">
        <v>64</v>
      </c>
      <c r="D2350" s="1" t="s">
        <v>28</v>
      </c>
      <c r="E2350" s="1" t="s">
        <v>26</v>
      </c>
      <c r="F2350" s="17">
        <v>0.39861111111111103</v>
      </c>
      <c r="G2350" s="17">
        <v>0.39861111111111103</v>
      </c>
      <c r="H2350" s="17">
        <v>0.41666666666666702</v>
      </c>
      <c r="I2350" s="17">
        <f t="shared" si="654"/>
        <v>1.8055555555555991E-2</v>
      </c>
      <c r="K2350" s="1">
        <f t="shared" si="655"/>
        <v>26</v>
      </c>
      <c r="L2350" s="1">
        <v>1</v>
      </c>
    </row>
    <row r="2351" spans="1:12" hidden="1">
      <c r="A2351">
        <v>2342</v>
      </c>
      <c r="B2351" s="16">
        <v>43698</v>
      </c>
      <c r="C2351" t="s">
        <v>91</v>
      </c>
      <c r="D2351" s="1" t="s">
        <v>28</v>
      </c>
      <c r="E2351" s="1" t="s">
        <v>26</v>
      </c>
      <c r="F2351" s="17">
        <v>0.53402777777777799</v>
      </c>
      <c r="G2351" s="17">
        <v>0.53402777777777799</v>
      </c>
      <c r="H2351" s="17">
        <v>0.54861111111111105</v>
      </c>
      <c r="I2351" s="17">
        <f t="shared" si="654"/>
        <v>1.4583333333333059E-2</v>
      </c>
      <c r="K2351" s="1">
        <f t="shared" si="655"/>
        <v>21</v>
      </c>
      <c r="L2351" s="1">
        <v>1</v>
      </c>
    </row>
    <row r="2352" spans="1:12" hidden="1">
      <c r="A2352">
        <v>2343</v>
      </c>
      <c r="B2352" s="16">
        <v>43698</v>
      </c>
      <c r="C2352" t="s">
        <v>833</v>
      </c>
      <c r="D2352" s="1" t="s">
        <v>28</v>
      </c>
      <c r="E2352" s="1" t="s">
        <v>421</v>
      </c>
      <c r="F2352" s="17">
        <v>0.49166666666666697</v>
      </c>
      <c r="G2352" s="17">
        <v>0.49166666666666697</v>
      </c>
      <c r="H2352" s="1" t="s">
        <v>442</v>
      </c>
      <c r="I2352" s="17" t="e">
        <f t="shared" ref="I2352:I2415" si="656">H2352-G2352</f>
        <v>#VALUE!</v>
      </c>
      <c r="K2352" s="1" t="e">
        <f t="shared" ref="K2352:K2415" si="657">MINUTE(I2352)</f>
        <v>#VALUE!</v>
      </c>
      <c r="L2352" s="1">
        <v>1</v>
      </c>
    </row>
    <row r="2353" spans="1:12" hidden="1">
      <c r="A2353">
        <v>2344</v>
      </c>
      <c r="B2353" s="16">
        <v>43698</v>
      </c>
      <c r="C2353" t="s">
        <v>1127</v>
      </c>
      <c r="D2353" s="1" t="s">
        <v>28</v>
      </c>
      <c r="E2353" s="1" t="s">
        <v>21</v>
      </c>
      <c r="F2353" s="17">
        <v>0.454166666666667</v>
      </c>
      <c r="G2353" s="17">
        <v>0.454166666666667</v>
      </c>
      <c r="H2353" s="17">
        <v>0.46180555555555602</v>
      </c>
      <c r="I2353" s="17">
        <f t="shared" si="656"/>
        <v>7.6388888888890283E-3</v>
      </c>
      <c r="K2353" s="1">
        <f t="shared" si="657"/>
        <v>11</v>
      </c>
      <c r="L2353" s="1">
        <v>1</v>
      </c>
    </row>
    <row r="2354" spans="1:12" hidden="1">
      <c r="A2354">
        <v>2345</v>
      </c>
      <c r="B2354" s="16">
        <v>43698</v>
      </c>
      <c r="C2354" t="s">
        <v>153</v>
      </c>
      <c r="D2354" s="1" t="s">
        <v>1128</v>
      </c>
      <c r="E2354" s="1" t="s">
        <v>302</v>
      </c>
      <c r="F2354" s="17">
        <v>0.39652777777777798</v>
      </c>
      <c r="G2354" s="17">
        <v>0.39652777777777798</v>
      </c>
      <c r="H2354" s="17">
        <v>0.40277777777777801</v>
      </c>
      <c r="I2354" s="17">
        <f t="shared" si="656"/>
        <v>6.2500000000000333E-3</v>
      </c>
      <c r="K2354" s="1">
        <f t="shared" si="657"/>
        <v>9</v>
      </c>
      <c r="L2354" s="1">
        <v>1</v>
      </c>
    </row>
    <row r="2355" spans="1:12" hidden="1">
      <c r="A2355">
        <v>2346</v>
      </c>
      <c r="B2355" s="16">
        <v>43698</v>
      </c>
      <c r="C2355" t="s">
        <v>1129</v>
      </c>
      <c r="D2355" s="1" t="s">
        <v>106</v>
      </c>
      <c r="E2355" s="1" t="s">
        <v>19</v>
      </c>
      <c r="F2355" s="17">
        <v>0.57361111111111096</v>
      </c>
      <c r="G2355" s="17">
        <v>0.57499999999999996</v>
      </c>
      <c r="H2355" s="17">
        <v>0.58472222222222203</v>
      </c>
      <c r="I2355" s="17">
        <f t="shared" si="656"/>
        <v>9.7222222222220767E-3</v>
      </c>
      <c r="K2355" s="1">
        <f t="shared" si="657"/>
        <v>14</v>
      </c>
      <c r="L2355" s="1">
        <v>1</v>
      </c>
    </row>
    <row r="2356" spans="1:12" hidden="1">
      <c r="A2356">
        <v>2347</v>
      </c>
      <c r="B2356" s="16">
        <v>43698</v>
      </c>
      <c r="C2356" t="s">
        <v>1130</v>
      </c>
      <c r="D2356" s="1" t="s">
        <v>106</v>
      </c>
      <c r="E2356" s="1" t="s">
        <v>81</v>
      </c>
      <c r="F2356" s="17">
        <v>0.40416666666666701</v>
      </c>
      <c r="G2356" s="17">
        <v>0.405555555555556</v>
      </c>
      <c r="H2356" s="17">
        <v>0.41458333333333303</v>
      </c>
      <c r="I2356" s="17">
        <f t="shared" si="656"/>
        <v>9.0277777777770241E-3</v>
      </c>
      <c r="K2356" s="1">
        <f t="shared" si="657"/>
        <v>13</v>
      </c>
      <c r="L2356" s="1">
        <v>1</v>
      </c>
    </row>
    <row r="2357" spans="1:12" hidden="1">
      <c r="A2357">
        <v>2348</v>
      </c>
      <c r="B2357" s="16">
        <v>43699</v>
      </c>
      <c r="C2357" t="s">
        <v>600</v>
      </c>
      <c r="D2357" s="1" t="s">
        <v>13</v>
      </c>
      <c r="E2357" s="1" t="s">
        <v>26</v>
      </c>
      <c r="F2357" s="17">
        <v>0.73194444444444395</v>
      </c>
      <c r="G2357" s="17">
        <v>0.74305555555555503</v>
      </c>
      <c r="H2357" s="1" t="s">
        <v>442</v>
      </c>
      <c r="I2357" s="17" t="e">
        <f t="shared" si="656"/>
        <v>#VALUE!</v>
      </c>
      <c r="K2357" s="1" t="e">
        <f t="shared" si="657"/>
        <v>#VALUE!</v>
      </c>
      <c r="L2357" s="1">
        <v>1</v>
      </c>
    </row>
    <row r="2358" spans="1:12" hidden="1">
      <c r="A2358">
        <v>2349</v>
      </c>
      <c r="B2358" s="16">
        <v>43699</v>
      </c>
      <c r="C2358" t="s">
        <v>91</v>
      </c>
      <c r="D2358" s="1" t="s">
        <v>13</v>
      </c>
      <c r="E2358" s="1" t="s">
        <v>55</v>
      </c>
      <c r="F2358" s="17">
        <v>0.375694444444444</v>
      </c>
      <c r="G2358" s="17">
        <v>0.38402777777777802</v>
      </c>
      <c r="H2358" s="17">
        <v>0.38888888888888901</v>
      </c>
      <c r="I2358" s="17">
        <f t="shared" si="656"/>
        <v>4.8611111111109828E-3</v>
      </c>
      <c r="K2358" s="1">
        <f t="shared" si="657"/>
        <v>7</v>
      </c>
      <c r="L2358" s="1">
        <v>1</v>
      </c>
    </row>
    <row r="2359" spans="1:12" hidden="1">
      <c r="A2359">
        <v>2350</v>
      </c>
      <c r="B2359" s="16">
        <v>43699</v>
      </c>
      <c r="C2359" t="s">
        <v>65</v>
      </c>
      <c r="D2359" s="1" t="s">
        <v>13</v>
      </c>
      <c r="E2359" s="1" t="s">
        <v>19</v>
      </c>
      <c r="F2359" s="17">
        <v>0.36319444444444399</v>
      </c>
      <c r="G2359" s="17">
        <v>0.36805555555555602</v>
      </c>
      <c r="H2359" s="17">
        <v>0.375</v>
      </c>
      <c r="I2359" s="17">
        <f t="shared" si="656"/>
        <v>6.9444444444439757E-3</v>
      </c>
      <c r="K2359" s="1">
        <f t="shared" si="657"/>
        <v>10</v>
      </c>
      <c r="L2359" s="1">
        <v>1</v>
      </c>
    </row>
    <row r="2360" spans="1:12" hidden="1">
      <c r="A2360">
        <v>2351</v>
      </c>
      <c r="B2360" s="16">
        <v>43699</v>
      </c>
      <c r="C2360" t="s">
        <v>1131</v>
      </c>
      <c r="D2360" s="1" t="s">
        <v>106</v>
      </c>
      <c r="E2360" s="1" t="s">
        <v>21</v>
      </c>
      <c r="F2360" s="17">
        <v>0.51249999999999996</v>
      </c>
      <c r="G2360" s="17">
        <v>0.51249999999999996</v>
      </c>
      <c r="H2360" s="17">
        <v>0.53402777777777799</v>
      </c>
      <c r="I2360" s="17">
        <f t="shared" si="656"/>
        <v>2.1527777777778034E-2</v>
      </c>
      <c r="K2360" s="1">
        <f t="shared" si="657"/>
        <v>31</v>
      </c>
      <c r="L2360" s="1">
        <v>1</v>
      </c>
    </row>
    <row r="2361" spans="1:12" hidden="1">
      <c r="A2361">
        <v>2352</v>
      </c>
      <c r="B2361" s="16">
        <v>43699</v>
      </c>
      <c r="C2361" t="s">
        <v>642</v>
      </c>
      <c r="D2361" s="1" t="s">
        <v>106</v>
      </c>
      <c r="E2361" s="1" t="s">
        <v>21</v>
      </c>
      <c r="F2361" s="17">
        <v>0.70833333333333304</v>
      </c>
      <c r="G2361" s="17">
        <v>0.70972222222222203</v>
      </c>
      <c r="H2361" s="17">
        <v>0.71597222222222201</v>
      </c>
      <c r="I2361" s="17">
        <f t="shared" si="656"/>
        <v>6.2499999999999778E-3</v>
      </c>
      <c r="K2361" s="1">
        <f t="shared" si="657"/>
        <v>9</v>
      </c>
      <c r="L2361" s="1">
        <v>1</v>
      </c>
    </row>
    <row r="2362" spans="1:12" hidden="1">
      <c r="A2362">
        <v>2353</v>
      </c>
      <c r="B2362" s="16">
        <v>43699</v>
      </c>
      <c r="C2362" t="s">
        <v>1132</v>
      </c>
      <c r="D2362" s="1" t="s">
        <v>106</v>
      </c>
      <c r="E2362" s="1" t="s">
        <v>318</v>
      </c>
      <c r="F2362" s="17">
        <v>0.452777777777778</v>
      </c>
      <c r="G2362" s="17">
        <v>0.454166666666667</v>
      </c>
      <c r="H2362" s="17">
        <v>0.47916666666666702</v>
      </c>
      <c r="I2362" s="17">
        <f t="shared" si="656"/>
        <v>2.5000000000000022E-2</v>
      </c>
      <c r="K2362" s="1">
        <f t="shared" si="657"/>
        <v>36</v>
      </c>
      <c r="L2362" s="1">
        <v>1</v>
      </c>
    </row>
    <row r="2363" spans="1:12" hidden="1">
      <c r="A2363">
        <v>2354</v>
      </c>
      <c r="B2363" s="16">
        <v>43699</v>
      </c>
      <c r="C2363" t="s">
        <v>113</v>
      </c>
      <c r="D2363" s="1" t="s">
        <v>18</v>
      </c>
      <c r="E2363" s="1" t="s">
        <v>29</v>
      </c>
      <c r="F2363" s="17">
        <v>0.80763888888888902</v>
      </c>
      <c r="G2363" s="17">
        <v>0.80833333333333302</v>
      </c>
      <c r="H2363" s="17">
        <v>0.82499999999999996</v>
      </c>
      <c r="I2363" s="17">
        <f t="shared" si="656"/>
        <v>1.6666666666666941E-2</v>
      </c>
      <c r="K2363" s="1">
        <f t="shared" si="657"/>
        <v>24</v>
      </c>
      <c r="L2363" s="1">
        <v>1</v>
      </c>
    </row>
    <row r="2364" spans="1:12" hidden="1">
      <c r="A2364">
        <v>2355</v>
      </c>
      <c r="B2364" s="16">
        <v>43699</v>
      </c>
      <c r="C2364" t="s">
        <v>46</v>
      </c>
      <c r="D2364" s="1" t="s">
        <v>18</v>
      </c>
      <c r="E2364" s="1" t="s">
        <v>26</v>
      </c>
      <c r="F2364" s="17">
        <v>0.7</v>
      </c>
      <c r="G2364" s="17">
        <v>0.70277777777777795</v>
      </c>
      <c r="H2364" s="17">
        <v>0.72569444444444497</v>
      </c>
      <c r="I2364" s="17">
        <f t="shared" si="656"/>
        <v>2.2916666666667029E-2</v>
      </c>
      <c r="K2364" s="1">
        <f t="shared" si="657"/>
        <v>33</v>
      </c>
      <c r="L2364" s="1">
        <v>1</v>
      </c>
    </row>
    <row r="2365" spans="1:12" hidden="1">
      <c r="A2365">
        <v>2356</v>
      </c>
      <c r="B2365" s="16">
        <v>43699</v>
      </c>
      <c r="C2365" t="s">
        <v>1133</v>
      </c>
      <c r="D2365" s="1" t="s">
        <v>18</v>
      </c>
      <c r="E2365" s="1" t="s">
        <v>1134</v>
      </c>
      <c r="F2365" s="17">
        <v>0.76736111111111105</v>
      </c>
      <c r="G2365" s="17">
        <v>0.77083333333333304</v>
      </c>
      <c r="H2365" s="17">
        <v>0.77916666666666701</v>
      </c>
      <c r="I2365" s="17">
        <f t="shared" si="656"/>
        <v>8.3333333333339699E-3</v>
      </c>
      <c r="K2365" s="1">
        <f t="shared" si="657"/>
        <v>12</v>
      </c>
      <c r="L2365" s="1">
        <v>1</v>
      </c>
    </row>
    <row r="2366" spans="1:12" hidden="1">
      <c r="A2366">
        <v>2357</v>
      </c>
      <c r="B2366" s="16">
        <v>43699</v>
      </c>
      <c r="C2366" t="s">
        <v>1135</v>
      </c>
      <c r="D2366" s="1" t="s">
        <v>18</v>
      </c>
      <c r="E2366" s="1" t="s">
        <v>567</v>
      </c>
      <c r="F2366" s="17">
        <v>0.66874999999999996</v>
      </c>
      <c r="G2366" s="17">
        <v>0.67013888888888895</v>
      </c>
      <c r="H2366" s="17">
        <v>0.67361111111111105</v>
      </c>
      <c r="I2366" s="17">
        <f t="shared" si="656"/>
        <v>3.4722222222220989E-3</v>
      </c>
      <c r="K2366" s="1">
        <f t="shared" si="657"/>
        <v>5</v>
      </c>
      <c r="L2366" s="1">
        <v>1</v>
      </c>
    </row>
    <row r="2367" spans="1:12" hidden="1">
      <c r="A2367">
        <v>2358</v>
      </c>
      <c r="B2367" s="16">
        <v>43699</v>
      </c>
      <c r="C2367" t="s">
        <v>1136</v>
      </c>
      <c r="D2367" s="1" t="s">
        <v>1050</v>
      </c>
      <c r="E2367" s="1" t="s">
        <v>26</v>
      </c>
      <c r="F2367" s="17">
        <v>0.51249999999999996</v>
      </c>
      <c r="G2367" s="17">
        <v>0.51875000000000004</v>
      </c>
      <c r="H2367" s="17">
        <v>0.52777777777777801</v>
      </c>
      <c r="I2367" s="17">
        <f t="shared" si="656"/>
        <v>9.0277777777779677E-3</v>
      </c>
      <c r="K2367" s="1">
        <f t="shared" si="657"/>
        <v>13</v>
      </c>
      <c r="L2367" s="1">
        <v>1</v>
      </c>
    </row>
    <row r="2368" spans="1:12" hidden="1">
      <c r="A2368">
        <v>2359</v>
      </c>
      <c r="B2368" s="16">
        <v>43700</v>
      </c>
      <c r="C2368" t="s">
        <v>65</v>
      </c>
      <c r="D2368" s="1" t="s">
        <v>69</v>
      </c>
      <c r="E2368" s="1" t="s">
        <v>1137</v>
      </c>
      <c r="F2368" s="17">
        <v>0.39236111111111099</v>
      </c>
      <c r="G2368" s="17">
        <v>0.39236111111111099</v>
      </c>
      <c r="H2368" s="17" t="s">
        <v>442</v>
      </c>
      <c r="I2368" s="17" t="e">
        <f t="shared" si="656"/>
        <v>#VALUE!</v>
      </c>
      <c r="K2368" s="1" t="e">
        <f t="shared" si="657"/>
        <v>#VALUE!</v>
      </c>
      <c r="L2368" s="1">
        <v>1</v>
      </c>
    </row>
    <row r="2369" spans="1:12" hidden="1">
      <c r="A2369">
        <v>2360</v>
      </c>
      <c r="B2369" s="16">
        <v>43700</v>
      </c>
      <c r="C2369" t="s">
        <v>1112</v>
      </c>
      <c r="D2369" s="1" t="s">
        <v>31</v>
      </c>
      <c r="E2369" s="1" t="s">
        <v>26</v>
      </c>
      <c r="F2369" s="17">
        <v>0.73333333333333295</v>
      </c>
      <c r="G2369" s="17">
        <v>0.75</v>
      </c>
      <c r="H2369" s="17">
        <v>0.77083333333333304</v>
      </c>
      <c r="I2369" s="17">
        <f t="shared" si="656"/>
        <v>2.0833333333333037E-2</v>
      </c>
      <c r="K2369" s="1">
        <f t="shared" si="657"/>
        <v>30</v>
      </c>
      <c r="L2369" s="1">
        <v>1</v>
      </c>
    </row>
    <row r="2370" spans="1:12" hidden="1">
      <c r="A2370">
        <v>2361</v>
      </c>
      <c r="B2370" s="16">
        <v>43700</v>
      </c>
      <c r="C2370" t="s">
        <v>101</v>
      </c>
      <c r="D2370" s="1" t="s">
        <v>31</v>
      </c>
      <c r="E2370" s="1" t="s">
        <v>19</v>
      </c>
      <c r="F2370" s="17">
        <v>0.71180555555555503</v>
      </c>
      <c r="G2370" s="17">
        <v>0.72916666666666696</v>
      </c>
      <c r="H2370" s="17">
        <v>0.75</v>
      </c>
      <c r="I2370" s="17">
        <f t="shared" si="656"/>
        <v>2.0833333333333037E-2</v>
      </c>
      <c r="K2370" s="1">
        <f t="shared" si="657"/>
        <v>30</v>
      </c>
      <c r="L2370" s="1">
        <v>1</v>
      </c>
    </row>
    <row r="2371" spans="1:12" hidden="1">
      <c r="A2371">
        <v>2362</v>
      </c>
      <c r="B2371" s="16">
        <v>43700</v>
      </c>
      <c r="C2371" t="s">
        <v>1138</v>
      </c>
      <c r="D2371" s="1" t="s">
        <v>31</v>
      </c>
      <c r="E2371" s="1" t="s">
        <v>26</v>
      </c>
      <c r="F2371" s="17">
        <v>0.70972222222222203</v>
      </c>
      <c r="G2371" s="17">
        <v>0.70972222222222203</v>
      </c>
      <c r="H2371" s="17">
        <v>0.72916666666666696</v>
      </c>
      <c r="I2371" s="17">
        <f t="shared" si="656"/>
        <v>1.944444444444493E-2</v>
      </c>
      <c r="K2371" s="1">
        <f t="shared" si="657"/>
        <v>28</v>
      </c>
      <c r="L2371" s="1">
        <v>1</v>
      </c>
    </row>
    <row r="2372" spans="1:12" hidden="1">
      <c r="A2372">
        <v>2363</v>
      </c>
      <c r="B2372" s="16">
        <v>43700</v>
      </c>
      <c r="C2372" t="s">
        <v>508</v>
      </c>
      <c r="D2372" s="1" t="s">
        <v>31</v>
      </c>
      <c r="E2372" s="1" t="s">
        <v>26</v>
      </c>
      <c r="F2372" s="17">
        <v>0.78819444444444497</v>
      </c>
      <c r="G2372" s="17">
        <v>0.78819444444444497</v>
      </c>
      <c r="H2372" s="17">
        <v>0.8125</v>
      </c>
      <c r="I2372" s="17">
        <f t="shared" si="656"/>
        <v>2.4305555555555025E-2</v>
      </c>
      <c r="K2372" s="1">
        <f t="shared" si="657"/>
        <v>35</v>
      </c>
      <c r="L2372" s="1">
        <v>1</v>
      </c>
    </row>
    <row r="2373" spans="1:12" hidden="1">
      <c r="A2373">
        <v>2364</v>
      </c>
      <c r="B2373" s="16">
        <v>43700</v>
      </c>
      <c r="C2373" t="s">
        <v>1052</v>
      </c>
      <c r="D2373" s="1" t="s">
        <v>31</v>
      </c>
      <c r="E2373" s="1" t="s">
        <v>26</v>
      </c>
      <c r="F2373" s="17">
        <v>0.79444444444444395</v>
      </c>
      <c r="G2373" s="17">
        <v>0.79444444444444395</v>
      </c>
      <c r="H2373" s="17">
        <v>0.8125</v>
      </c>
      <c r="I2373" s="17">
        <f t="shared" si="656"/>
        <v>1.8055555555556047E-2</v>
      </c>
      <c r="K2373" s="1">
        <f t="shared" si="657"/>
        <v>26</v>
      </c>
      <c r="L2373" s="1">
        <v>1</v>
      </c>
    </row>
    <row r="2374" spans="1:12" hidden="1">
      <c r="A2374">
        <v>2365</v>
      </c>
      <c r="B2374" s="16">
        <v>43700</v>
      </c>
      <c r="C2374" t="s">
        <v>975</v>
      </c>
      <c r="D2374" s="1" t="s">
        <v>31</v>
      </c>
      <c r="E2374" s="1" t="s">
        <v>19</v>
      </c>
      <c r="F2374" s="17">
        <v>0.77638888888888902</v>
      </c>
      <c r="G2374" s="17">
        <v>0.77638888888888902</v>
      </c>
      <c r="H2374" s="17">
        <v>0.79166666666666696</v>
      </c>
      <c r="I2374" s="17">
        <f t="shared" si="656"/>
        <v>1.5277777777777946E-2</v>
      </c>
      <c r="K2374" s="1">
        <f t="shared" si="657"/>
        <v>22</v>
      </c>
      <c r="L2374" s="1">
        <v>1</v>
      </c>
    </row>
    <row r="2375" spans="1:12" hidden="1">
      <c r="A2375">
        <v>2366</v>
      </c>
      <c r="B2375" s="16">
        <v>43700</v>
      </c>
      <c r="C2375" t="s">
        <v>265</v>
      </c>
      <c r="D2375" s="1" t="s">
        <v>18</v>
      </c>
      <c r="E2375" s="1" t="s">
        <v>26</v>
      </c>
      <c r="F2375" s="17">
        <v>0.61458333333333304</v>
      </c>
      <c r="G2375" s="17">
        <v>0.61527777777777803</v>
      </c>
      <c r="H2375" s="17">
        <v>0.625</v>
      </c>
      <c r="I2375" s="17">
        <f t="shared" si="656"/>
        <v>9.7222222222219656E-3</v>
      </c>
      <c r="K2375" s="1">
        <f t="shared" si="657"/>
        <v>14</v>
      </c>
      <c r="L2375" s="1">
        <v>1</v>
      </c>
    </row>
    <row r="2376" spans="1:12" hidden="1">
      <c r="A2376">
        <v>2367</v>
      </c>
      <c r="B2376" s="16">
        <v>43700</v>
      </c>
      <c r="C2376" t="s">
        <v>117</v>
      </c>
      <c r="D2376" s="1" t="s">
        <v>18</v>
      </c>
      <c r="E2376" s="1" t="s">
        <v>29</v>
      </c>
      <c r="F2376" s="17">
        <v>0.37916666666666698</v>
      </c>
      <c r="G2376" s="17">
        <v>0.38194444444444398</v>
      </c>
      <c r="H2376" s="17">
        <v>0.39583333333333298</v>
      </c>
      <c r="I2376" s="17">
        <f t="shared" si="656"/>
        <v>1.3888888888889006E-2</v>
      </c>
      <c r="K2376" s="1">
        <f t="shared" si="657"/>
        <v>20</v>
      </c>
      <c r="L2376" s="1">
        <v>1</v>
      </c>
    </row>
    <row r="2377" spans="1:12" hidden="1">
      <c r="A2377">
        <v>2368</v>
      </c>
      <c r="B2377" s="16">
        <v>43700</v>
      </c>
      <c r="C2377" t="s">
        <v>91</v>
      </c>
      <c r="D2377" s="1" t="s">
        <v>18</v>
      </c>
      <c r="E2377" s="1" t="s">
        <v>26</v>
      </c>
      <c r="F2377" s="17">
        <v>0.51458333333333295</v>
      </c>
      <c r="G2377" s="17">
        <v>0.51458333333333295</v>
      </c>
      <c r="H2377" s="17">
        <v>0.54166666666666696</v>
      </c>
      <c r="I2377" s="17">
        <f t="shared" si="656"/>
        <v>2.7083333333334014E-2</v>
      </c>
      <c r="K2377" s="1">
        <f t="shared" si="657"/>
        <v>39</v>
      </c>
      <c r="L2377" s="1">
        <v>1</v>
      </c>
    </row>
    <row r="2378" spans="1:12" hidden="1">
      <c r="A2378">
        <v>2369</v>
      </c>
      <c r="B2378" s="16">
        <v>43700</v>
      </c>
      <c r="C2378" t="s">
        <v>1139</v>
      </c>
      <c r="D2378" s="1" t="s">
        <v>1050</v>
      </c>
      <c r="E2378" s="1" t="s">
        <v>81</v>
      </c>
      <c r="F2378" s="17">
        <v>0.56874999999999998</v>
      </c>
      <c r="G2378" s="17">
        <v>0.58263888888888904</v>
      </c>
      <c r="H2378" s="17">
        <v>0.59513888888888899</v>
      </c>
      <c r="I2378" s="17">
        <f t="shared" si="656"/>
        <v>1.2499999999999956E-2</v>
      </c>
      <c r="K2378" s="1">
        <f t="shared" si="657"/>
        <v>18</v>
      </c>
      <c r="L2378" s="1">
        <v>1</v>
      </c>
    </row>
    <row r="2379" spans="1:12" hidden="1">
      <c r="A2379">
        <v>2370</v>
      </c>
      <c r="B2379" s="16">
        <v>43700</v>
      </c>
      <c r="C2379" t="s">
        <v>998</v>
      </c>
      <c r="D2379" s="1" t="s">
        <v>38</v>
      </c>
      <c r="E2379" s="1" t="s">
        <v>122</v>
      </c>
      <c r="F2379" s="17">
        <v>0.72916666666666696</v>
      </c>
      <c r="G2379" s="17">
        <v>0.73333333333333295</v>
      </c>
      <c r="H2379" s="17">
        <v>0.74722222222222201</v>
      </c>
      <c r="I2379" s="17">
        <f t="shared" si="656"/>
        <v>1.3888888888889062E-2</v>
      </c>
      <c r="K2379" s="1">
        <f t="shared" si="657"/>
        <v>20</v>
      </c>
      <c r="L2379" s="1">
        <v>1</v>
      </c>
    </row>
    <row r="2380" spans="1:12" hidden="1">
      <c r="A2380">
        <v>2371</v>
      </c>
      <c r="B2380" s="16">
        <v>43700</v>
      </c>
      <c r="C2380" t="s">
        <v>957</v>
      </c>
      <c r="D2380" s="1" t="s">
        <v>38</v>
      </c>
      <c r="E2380" s="1" t="s">
        <v>19</v>
      </c>
      <c r="F2380" s="17">
        <v>0.74097222222222203</v>
      </c>
      <c r="G2380" s="17">
        <v>0.75347222222222199</v>
      </c>
      <c r="H2380" s="17">
        <v>0.77013888888888904</v>
      </c>
      <c r="I2380" s="17">
        <f t="shared" si="656"/>
        <v>1.6666666666667052E-2</v>
      </c>
      <c r="K2380" s="1">
        <f t="shared" si="657"/>
        <v>24</v>
      </c>
      <c r="L2380" s="1">
        <v>1</v>
      </c>
    </row>
    <row r="2381" spans="1:12" hidden="1">
      <c r="A2381">
        <v>2372</v>
      </c>
      <c r="B2381" s="16">
        <v>43700</v>
      </c>
      <c r="C2381" t="s">
        <v>1013</v>
      </c>
      <c r="D2381" s="1" t="s">
        <v>38</v>
      </c>
      <c r="E2381" s="1" t="s">
        <v>21</v>
      </c>
      <c r="F2381" s="17">
        <v>0.55208333333333304</v>
      </c>
      <c r="G2381" s="17">
        <v>0.55208333333333304</v>
      </c>
      <c r="H2381" s="17">
        <v>0.56111111111111101</v>
      </c>
      <c r="I2381" s="17">
        <f t="shared" si="656"/>
        <v>9.0277777777779677E-3</v>
      </c>
      <c r="K2381" s="1">
        <f t="shared" si="657"/>
        <v>13</v>
      </c>
      <c r="L2381" s="1">
        <v>1</v>
      </c>
    </row>
    <row r="2382" spans="1:12" hidden="1">
      <c r="A2382">
        <v>2373</v>
      </c>
      <c r="B2382" s="16">
        <v>43700</v>
      </c>
      <c r="C2382" t="s">
        <v>75</v>
      </c>
      <c r="D2382" s="1" t="s">
        <v>38</v>
      </c>
      <c r="E2382" s="1" t="s">
        <v>29</v>
      </c>
      <c r="F2382" s="17">
        <v>0.50277777777777799</v>
      </c>
      <c r="G2382" s="17">
        <v>0.50347222222222199</v>
      </c>
      <c r="H2382" s="17">
        <v>0.51041666666666696</v>
      </c>
      <c r="I2382" s="17">
        <f t="shared" si="656"/>
        <v>6.9444444444449749E-3</v>
      </c>
      <c r="K2382" s="1">
        <f t="shared" si="657"/>
        <v>10</v>
      </c>
      <c r="L2382" s="1">
        <v>1</v>
      </c>
    </row>
    <row r="2383" spans="1:12" hidden="1">
      <c r="A2383">
        <v>2374</v>
      </c>
      <c r="B2383" s="16">
        <v>43700</v>
      </c>
      <c r="C2383" t="s">
        <v>1111</v>
      </c>
      <c r="D2383" s="1" t="s">
        <v>38</v>
      </c>
      <c r="E2383" s="1" t="s">
        <v>19</v>
      </c>
      <c r="F2383" s="17">
        <v>0.49375000000000002</v>
      </c>
      <c r="G2383" s="17">
        <v>0.49513888888888902</v>
      </c>
      <c r="H2383" s="17">
        <v>0.500694444444444</v>
      </c>
      <c r="I2383" s="17">
        <f t="shared" si="656"/>
        <v>5.5555555555549807E-3</v>
      </c>
      <c r="K2383" s="1">
        <f t="shared" si="657"/>
        <v>8</v>
      </c>
      <c r="L2383" s="1">
        <v>1</v>
      </c>
    </row>
    <row r="2384" spans="1:12" hidden="1">
      <c r="A2384">
        <v>2375</v>
      </c>
      <c r="B2384" s="16">
        <v>43700</v>
      </c>
      <c r="C2384" t="s">
        <v>93</v>
      </c>
      <c r="D2384" s="1" t="s">
        <v>38</v>
      </c>
      <c r="E2384" s="1" t="s">
        <v>21</v>
      </c>
      <c r="F2384" s="17">
        <v>0.47222222222222199</v>
      </c>
      <c r="G2384" s="17">
        <v>0.47222222222222199</v>
      </c>
      <c r="H2384" s="17">
        <v>0.48819444444444399</v>
      </c>
      <c r="I2384" s="17">
        <f t="shared" si="656"/>
        <v>1.5972222222221999E-2</v>
      </c>
      <c r="K2384" s="1">
        <f t="shared" si="657"/>
        <v>23</v>
      </c>
      <c r="L2384" s="1">
        <v>1</v>
      </c>
    </row>
    <row r="2385" spans="1:12" hidden="1">
      <c r="A2385">
        <v>2376</v>
      </c>
      <c r="B2385" s="16">
        <v>43700</v>
      </c>
      <c r="C2385" t="s">
        <v>1085</v>
      </c>
      <c r="D2385" s="1" t="s">
        <v>38</v>
      </c>
      <c r="E2385" s="1" t="s">
        <v>19</v>
      </c>
      <c r="F2385" s="17">
        <v>0.45833333333333298</v>
      </c>
      <c r="G2385" s="17">
        <v>0.45902777777777798</v>
      </c>
      <c r="H2385" s="17">
        <v>0.46666666666666701</v>
      </c>
      <c r="I2385" s="17">
        <f t="shared" si="656"/>
        <v>7.6388888888890283E-3</v>
      </c>
      <c r="K2385" s="1">
        <f t="shared" si="657"/>
        <v>11</v>
      </c>
      <c r="L2385" s="1">
        <v>1</v>
      </c>
    </row>
    <row r="2386" spans="1:12" hidden="1">
      <c r="A2386">
        <v>2377</v>
      </c>
      <c r="B2386" s="16">
        <v>43700</v>
      </c>
      <c r="C2386" t="s">
        <v>12</v>
      </c>
      <c r="D2386" s="1" t="s">
        <v>38</v>
      </c>
      <c r="E2386" s="1" t="s">
        <v>29</v>
      </c>
      <c r="F2386" s="17">
        <v>0.42986111111111103</v>
      </c>
      <c r="G2386" s="17">
        <v>0.42986111111111103</v>
      </c>
      <c r="H2386" s="17">
        <v>0.43333333333333302</v>
      </c>
      <c r="I2386" s="17">
        <f t="shared" si="656"/>
        <v>3.4722222222219878E-3</v>
      </c>
      <c r="K2386" s="1">
        <f t="shared" si="657"/>
        <v>5</v>
      </c>
      <c r="L2386" s="1">
        <v>1</v>
      </c>
    </row>
    <row r="2387" spans="1:12" hidden="1">
      <c r="A2387">
        <v>2378</v>
      </c>
      <c r="B2387" s="16">
        <v>43700</v>
      </c>
      <c r="C2387" t="s">
        <v>698</v>
      </c>
      <c r="D2387" s="1" t="s">
        <v>38</v>
      </c>
      <c r="E2387" s="1" t="s">
        <v>19</v>
      </c>
      <c r="F2387" s="17">
        <v>0.57847222222222205</v>
      </c>
      <c r="G2387" s="17">
        <v>0.59583333333333299</v>
      </c>
      <c r="H2387" s="17">
        <v>0.61111111111111105</v>
      </c>
      <c r="I2387" s="17">
        <f t="shared" si="656"/>
        <v>1.5277777777778057E-2</v>
      </c>
      <c r="K2387" s="1">
        <f t="shared" si="657"/>
        <v>22</v>
      </c>
      <c r="L2387" s="1">
        <v>1</v>
      </c>
    </row>
    <row r="2388" spans="1:12" hidden="1">
      <c r="A2388">
        <v>2379</v>
      </c>
      <c r="B2388" s="16">
        <v>43700</v>
      </c>
      <c r="C2388" t="s">
        <v>1110</v>
      </c>
      <c r="D2388" s="1" t="s">
        <v>38</v>
      </c>
      <c r="E2388" s="1" t="s">
        <v>213</v>
      </c>
      <c r="F2388" s="17">
        <v>0.77847222222222201</v>
      </c>
      <c r="G2388" s="17">
        <v>0.79166666666666696</v>
      </c>
      <c r="H2388" s="17">
        <v>0.80347222222222203</v>
      </c>
      <c r="I2388" s="17">
        <f t="shared" si="656"/>
        <v>1.180555555555507E-2</v>
      </c>
      <c r="K2388" s="1">
        <f t="shared" si="657"/>
        <v>17</v>
      </c>
      <c r="L2388" s="1">
        <v>1</v>
      </c>
    </row>
    <row r="2389" spans="1:12" hidden="1">
      <c r="A2389">
        <v>2380</v>
      </c>
      <c r="B2389" s="16">
        <v>43700</v>
      </c>
      <c r="C2389" t="s">
        <v>1140</v>
      </c>
      <c r="D2389" s="1" t="s">
        <v>38</v>
      </c>
      <c r="E2389" s="1" t="s">
        <v>26</v>
      </c>
      <c r="F2389" s="17">
        <v>0.81111111111111101</v>
      </c>
      <c r="G2389" s="17">
        <v>0.81874999999999998</v>
      </c>
      <c r="H2389" s="17">
        <v>0.85763888888888895</v>
      </c>
      <c r="I2389" s="17">
        <f t="shared" si="656"/>
        <v>3.8888888888888973E-2</v>
      </c>
      <c r="K2389" s="1">
        <f t="shared" si="657"/>
        <v>56</v>
      </c>
      <c r="L2389" s="1">
        <v>1</v>
      </c>
    </row>
    <row r="2390" spans="1:12" hidden="1">
      <c r="A2390">
        <v>2381</v>
      </c>
      <c r="B2390" s="16">
        <v>43700</v>
      </c>
      <c r="C2390" t="s">
        <v>444</v>
      </c>
      <c r="D2390" s="1" t="s">
        <v>38</v>
      </c>
      <c r="E2390" s="1" t="s">
        <v>26</v>
      </c>
      <c r="F2390" s="17">
        <v>0.85902777777777795</v>
      </c>
      <c r="G2390" s="17">
        <v>0.87361111111111101</v>
      </c>
      <c r="H2390" s="17">
        <v>0.88541666666666696</v>
      </c>
      <c r="I2390" s="17">
        <f t="shared" si="656"/>
        <v>1.1805555555555958E-2</v>
      </c>
      <c r="K2390" s="1">
        <f t="shared" si="657"/>
        <v>17</v>
      </c>
      <c r="L2390" s="1">
        <v>1</v>
      </c>
    </row>
    <row r="2391" spans="1:12" hidden="1">
      <c r="A2391">
        <v>2382</v>
      </c>
      <c r="B2391" s="16">
        <v>43700</v>
      </c>
      <c r="C2391" t="s">
        <v>65</v>
      </c>
      <c r="D2391" s="1" t="s">
        <v>106</v>
      </c>
      <c r="E2391" s="1" t="s">
        <v>26</v>
      </c>
      <c r="F2391" s="17">
        <v>0.70833333333333304</v>
      </c>
      <c r="G2391" s="17">
        <v>0.70833333333333304</v>
      </c>
      <c r="H2391" s="17">
        <v>0.72083333333333299</v>
      </c>
      <c r="I2391" s="17">
        <f t="shared" si="656"/>
        <v>1.2499999999999956E-2</v>
      </c>
      <c r="K2391" s="1">
        <f t="shared" si="657"/>
        <v>18</v>
      </c>
      <c r="L2391" s="1">
        <v>1</v>
      </c>
    </row>
    <row r="2392" spans="1:12" hidden="1">
      <c r="A2392">
        <v>2383</v>
      </c>
      <c r="B2392" s="16">
        <v>43700</v>
      </c>
      <c r="C2392" t="s">
        <v>756</v>
      </c>
      <c r="D2392" s="1" t="s">
        <v>106</v>
      </c>
      <c r="E2392" s="1" t="s">
        <v>122</v>
      </c>
      <c r="F2392" s="17">
        <v>0.74375000000000002</v>
      </c>
      <c r="G2392" s="17">
        <v>0.74375000000000002</v>
      </c>
      <c r="H2392" s="17">
        <v>0.75694444444444497</v>
      </c>
      <c r="I2392" s="17">
        <f t="shared" si="656"/>
        <v>1.3194444444444953E-2</v>
      </c>
      <c r="K2392" s="1">
        <f t="shared" si="657"/>
        <v>19</v>
      </c>
      <c r="L2392" s="1">
        <v>1</v>
      </c>
    </row>
    <row r="2393" spans="1:12" hidden="1">
      <c r="A2393">
        <v>2384</v>
      </c>
      <c r="B2393" s="16">
        <v>43700</v>
      </c>
      <c r="C2393" t="s">
        <v>439</v>
      </c>
      <c r="D2393" s="1" t="s">
        <v>106</v>
      </c>
      <c r="E2393" s="1" t="s">
        <v>19</v>
      </c>
      <c r="F2393" s="17">
        <v>0.66180555555555598</v>
      </c>
      <c r="G2393" s="17">
        <v>0.66180555555555598</v>
      </c>
      <c r="H2393" s="17">
        <v>0.66666666666666696</v>
      </c>
      <c r="I2393" s="17">
        <f t="shared" si="656"/>
        <v>4.8611111111109828E-3</v>
      </c>
      <c r="K2393" s="1">
        <f t="shared" si="657"/>
        <v>7</v>
      </c>
      <c r="L2393" s="1">
        <v>1</v>
      </c>
    </row>
    <row r="2394" spans="1:12" hidden="1">
      <c r="A2394">
        <v>2385</v>
      </c>
      <c r="B2394" s="16">
        <v>43701</v>
      </c>
      <c r="C2394" t="s">
        <v>1141</v>
      </c>
      <c r="D2394" s="1" t="s">
        <v>106</v>
      </c>
      <c r="E2394" s="1" t="s">
        <v>19</v>
      </c>
      <c r="F2394" s="17">
        <v>0.48055555555555601</v>
      </c>
      <c r="G2394" s="17">
        <v>0.48055555555555601</v>
      </c>
      <c r="H2394" s="17">
        <v>0.48888888888888898</v>
      </c>
      <c r="I2394" s="17">
        <f t="shared" si="656"/>
        <v>8.3333333333329707E-3</v>
      </c>
      <c r="K2394" s="1">
        <f t="shared" si="657"/>
        <v>12</v>
      </c>
      <c r="L2394" s="1">
        <v>1</v>
      </c>
    </row>
    <row r="2395" spans="1:12" hidden="1">
      <c r="A2395">
        <v>2386</v>
      </c>
      <c r="B2395" s="16">
        <v>43701</v>
      </c>
      <c r="C2395" t="s">
        <v>200</v>
      </c>
      <c r="D2395" s="1" t="s">
        <v>106</v>
      </c>
      <c r="E2395" s="1" t="s">
        <v>302</v>
      </c>
      <c r="F2395" s="17">
        <v>0.42569444444444399</v>
      </c>
      <c r="G2395" s="17">
        <v>0.44097222222222199</v>
      </c>
      <c r="H2395" s="17">
        <v>0.44444444444444398</v>
      </c>
      <c r="I2395" s="17">
        <f t="shared" si="656"/>
        <v>3.4722222222219878E-3</v>
      </c>
      <c r="K2395" s="1">
        <f t="shared" si="657"/>
        <v>5</v>
      </c>
      <c r="L2395" s="1">
        <v>1</v>
      </c>
    </row>
    <row r="2396" spans="1:12" hidden="1">
      <c r="A2396">
        <v>2387</v>
      </c>
      <c r="B2396" s="16">
        <v>43701</v>
      </c>
      <c r="C2396" t="s">
        <v>69</v>
      </c>
      <c r="D2396" s="1" t="s">
        <v>106</v>
      </c>
      <c r="E2396" s="1" t="s">
        <v>26</v>
      </c>
      <c r="F2396" s="17">
        <v>0.406944444444444</v>
      </c>
      <c r="G2396" s="17">
        <v>0.406944444444444</v>
      </c>
      <c r="H2396" s="17">
        <v>0.42361111111111099</v>
      </c>
      <c r="I2396" s="17">
        <f t="shared" si="656"/>
        <v>1.6666666666666996E-2</v>
      </c>
      <c r="K2396" s="1">
        <f t="shared" si="657"/>
        <v>24</v>
      </c>
      <c r="L2396" s="1">
        <v>1</v>
      </c>
    </row>
    <row r="2397" spans="1:12" hidden="1">
      <c r="A2397">
        <v>2388</v>
      </c>
      <c r="B2397" s="16">
        <v>43701</v>
      </c>
      <c r="C2397" t="s">
        <v>65</v>
      </c>
      <c r="D2397" s="1" t="s">
        <v>106</v>
      </c>
      <c r="E2397" s="1" t="s">
        <v>1137</v>
      </c>
      <c r="F2397" s="17">
        <v>0.54652777777777795</v>
      </c>
      <c r="G2397" s="17">
        <v>0.54652777777777795</v>
      </c>
      <c r="H2397" s="17">
        <v>0.55208333333333304</v>
      </c>
      <c r="I2397" s="17">
        <f t="shared" si="656"/>
        <v>5.5555555555550917E-3</v>
      </c>
      <c r="K2397" s="1">
        <f t="shared" si="657"/>
        <v>8</v>
      </c>
      <c r="L2397" s="1">
        <v>1</v>
      </c>
    </row>
    <row r="2398" spans="1:12" hidden="1">
      <c r="A2398">
        <v>2389</v>
      </c>
      <c r="B2398" s="16">
        <v>43701</v>
      </c>
      <c r="C2398" t="s">
        <v>275</v>
      </c>
      <c r="D2398" s="1" t="s">
        <v>80</v>
      </c>
      <c r="E2398" s="1" t="s">
        <v>55</v>
      </c>
      <c r="F2398" s="17">
        <v>0.38263888888888897</v>
      </c>
      <c r="G2398" s="17">
        <v>0.38263888888888897</v>
      </c>
      <c r="H2398" s="1" t="s">
        <v>442</v>
      </c>
      <c r="I2398" s="17" t="e">
        <f t="shared" si="656"/>
        <v>#VALUE!</v>
      </c>
      <c r="K2398" s="1" t="e">
        <f t="shared" si="657"/>
        <v>#VALUE!</v>
      </c>
      <c r="L2398" s="1">
        <v>1</v>
      </c>
    </row>
    <row r="2399" spans="1:12" hidden="1">
      <c r="A2399">
        <v>2390</v>
      </c>
      <c r="B2399" s="16">
        <v>43701</v>
      </c>
      <c r="C2399" t="s">
        <v>459</v>
      </c>
      <c r="D2399" s="1" t="s">
        <v>80</v>
      </c>
      <c r="E2399" s="1" t="s">
        <v>29</v>
      </c>
      <c r="F2399" s="17">
        <v>0.45555555555555599</v>
      </c>
      <c r="G2399" s="17">
        <v>0.45555555555555599</v>
      </c>
      <c r="H2399" s="17">
        <v>0.46319444444444402</v>
      </c>
      <c r="I2399" s="17">
        <f t="shared" si="656"/>
        <v>7.6388888888880291E-3</v>
      </c>
      <c r="K2399" s="1">
        <f t="shared" si="657"/>
        <v>11</v>
      </c>
      <c r="L2399" s="1">
        <v>1</v>
      </c>
    </row>
    <row r="2400" spans="1:12" hidden="1">
      <c r="A2400">
        <v>2391</v>
      </c>
      <c r="B2400" s="16">
        <v>43701</v>
      </c>
      <c r="C2400" t="s">
        <v>535</v>
      </c>
      <c r="D2400" s="1" t="s">
        <v>80</v>
      </c>
      <c r="E2400" s="1" t="s">
        <v>21</v>
      </c>
      <c r="F2400" s="17">
        <v>0.46319444444444402</v>
      </c>
      <c r="G2400" s="17">
        <v>0.46319444444444402</v>
      </c>
      <c r="H2400" s="17">
        <v>0.47222222222222199</v>
      </c>
      <c r="I2400" s="17">
        <f t="shared" si="656"/>
        <v>9.0277777777779677E-3</v>
      </c>
      <c r="K2400" s="1">
        <f t="shared" si="657"/>
        <v>13</v>
      </c>
      <c r="L2400" s="1">
        <v>1</v>
      </c>
    </row>
    <row r="2401" spans="1:12" hidden="1">
      <c r="A2401">
        <v>2392</v>
      </c>
      <c r="B2401" s="16">
        <v>43701</v>
      </c>
      <c r="C2401" t="s">
        <v>1142</v>
      </c>
      <c r="D2401" s="1" t="s">
        <v>80</v>
      </c>
      <c r="E2401" s="1" t="s">
        <v>26</v>
      </c>
      <c r="F2401" s="17">
        <v>0.51597222222222205</v>
      </c>
      <c r="G2401" s="17">
        <v>0.51597222222222205</v>
      </c>
      <c r="H2401" s="17">
        <v>0.53680555555555598</v>
      </c>
      <c r="I2401" s="17">
        <f t="shared" si="656"/>
        <v>2.0833333333333925E-2</v>
      </c>
      <c r="K2401" s="1">
        <f t="shared" si="657"/>
        <v>30</v>
      </c>
      <c r="L2401" s="1">
        <v>1</v>
      </c>
    </row>
    <row r="2402" spans="1:12" hidden="1">
      <c r="A2402">
        <v>2393</v>
      </c>
      <c r="B2402" s="16">
        <v>43701</v>
      </c>
      <c r="C2402" t="s">
        <v>233</v>
      </c>
      <c r="D2402" s="1" t="s">
        <v>80</v>
      </c>
      <c r="E2402" s="1" t="s">
        <v>26</v>
      </c>
      <c r="F2402" s="17">
        <v>0.60138888888888897</v>
      </c>
      <c r="G2402" s="17">
        <v>0.60138888888888897</v>
      </c>
      <c r="H2402" s="17">
        <v>0.61111111111111105</v>
      </c>
      <c r="I2402" s="17">
        <f t="shared" si="656"/>
        <v>9.7222222222220767E-3</v>
      </c>
      <c r="K2402" s="1">
        <f t="shared" si="657"/>
        <v>14</v>
      </c>
      <c r="L2402" s="1">
        <v>1</v>
      </c>
    </row>
    <row r="2403" spans="1:12" hidden="1">
      <c r="A2403">
        <v>2394</v>
      </c>
      <c r="B2403" s="16">
        <v>43701</v>
      </c>
      <c r="C2403" t="s">
        <v>265</v>
      </c>
      <c r="D2403" s="1" t="s">
        <v>80</v>
      </c>
      <c r="E2403" s="1" t="s">
        <v>26</v>
      </c>
      <c r="F2403" s="17">
        <v>0.79097222222222197</v>
      </c>
      <c r="G2403" s="17">
        <v>0.79097222222222197</v>
      </c>
      <c r="H2403" s="1" t="s">
        <v>442</v>
      </c>
      <c r="I2403" s="17" t="e">
        <f t="shared" si="656"/>
        <v>#VALUE!</v>
      </c>
      <c r="K2403" s="1" t="e">
        <f t="shared" si="657"/>
        <v>#VALUE!</v>
      </c>
      <c r="L2403" s="1">
        <v>1</v>
      </c>
    </row>
    <row r="2404" spans="1:12" hidden="1">
      <c r="A2404">
        <v>2395</v>
      </c>
      <c r="B2404" s="16">
        <v>43701</v>
      </c>
      <c r="C2404" t="s">
        <v>1088</v>
      </c>
      <c r="D2404" s="1" t="s">
        <v>80</v>
      </c>
      <c r="E2404" s="1" t="s">
        <v>191</v>
      </c>
      <c r="F2404" s="17">
        <v>0.34861111111111098</v>
      </c>
      <c r="G2404" s="17">
        <v>0.34861111111111098</v>
      </c>
      <c r="H2404" s="1" t="s">
        <v>442</v>
      </c>
      <c r="I2404" s="17" t="e">
        <f t="shared" si="656"/>
        <v>#VALUE!</v>
      </c>
      <c r="K2404" s="1" t="e">
        <f t="shared" si="657"/>
        <v>#VALUE!</v>
      </c>
      <c r="L2404" s="1">
        <v>1</v>
      </c>
    </row>
    <row r="2405" spans="1:12" hidden="1">
      <c r="A2405">
        <v>2396</v>
      </c>
      <c r="B2405" s="16">
        <v>43701</v>
      </c>
      <c r="C2405" t="s">
        <v>1139</v>
      </c>
      <c r="D2405" s="1" t="s">
        <v>1050</v>
      </c>
      <c r="E2405" s="1" t="s">
        <v>26</v>
      </c>
      <c r="F2405" s="17">
        <v>0.63888888888888895</v>
      </c>
      <c r="G2405" s="17">
        <v>0.64930555555555602</v>
      </c>
      <c r="H2405" s="17">
        <v>0.67361111111111105</v>
      </c>
      <c r="I2405" s="17">
        <f t="shared" si="656"/>
        <v>2.4305555555555025E-2</v>
      </c>
      <c r="K2405" s="1">
        <f t="shared" si="657"/>
        <v>35</v>
      </c>
      <c r="L2405" s="1">
        <v>1</v>
      </c>
    </row>
    <row r="2406" spans="1:12" hidden="1">
      <c r="A2406">
        <v>2397</v>
      </c>
      <c r="B2406" s="16">
        <v>43702</v>
      </c>
      <c r="C2406" t="s">
        <v>113</v>
      </c>
      <c r="D2406" s="1" t="s">
        <v>18</v>
      </c>
      <c r="E2406" s="1" t="s">
        <v>26</v>
      </c>
      <c r="F2406" s="17">
        <v>0.46597222222222201</v>
      </c>
      <c r="G2406" s="17">
        <v>0.46666666666666701</v>
      </c>
      <c r="H2406" s="17">
        <v>0.5</v>
      </c>
      <c r="I2406" s="17">
        <f t="shared" si="656"/>
        <v>3.3333333333332993E-2</v>
      </c>
      <c r="K2406" s="1">
        <f t="shared" si="657"/>
        <v>48</v>
      </c>
      <c r="L2406" s="1">
        <v>1</v>
      </c>
    </row>
    <row r="2407" spans="1:12" hidden="1">
      <c r="A2407">
        <v>2398</v>
      </c>
      <c r="B2407" s="16">
        <v>43702</v>
      </c>
      <c r="C2407" t="s">
        <v>1091</v>
      </c>
      <c r="D2407" s="1" t="s">
        <v>18</v>
      </c>
      <c r="E2407" s="1" t="s">
        <v>26</v>
      </c>
      <c r="F2407" s="17">
        <v>0.32638888888888901</v>
      </c>
      <c r="G2407" s="17">
        <v>0.32638888888888901</v>
      </c>
      <c r="H2407" s="1" t="s">
        <v>442</v>
      </c>
      <c r="I2407" s="17" t="e">
        <f t="shared" si="656"/>
        <v>#VALUE!</v>
      </c>
      <c r="K2407" s="1" t="e">
        <f t="shared" si="657"/>
        <v>#VALUE!</v>
      </c>
      <c r="L2407" s="1">
        <v>1</v>
      </c>
    </row>
    <row r="2408" spans="1:12" hidden="1">
      <c r="A2408">
        <v>2399</v>
      </c>
      <c r="B2408" s="16">
        <v>43702</v>
      </c>
      <c r="C2408" t="s">
        <v>791</v>
      </c>
      <c r="D2408" s="1" t="s">
        <v>18</v>
      </c>
      <c r="E2408" s="1" t="s">
        <v>26</v>
      </c>
      <c r="F2408" s="17">
        <v>0.57361111111111096</v>
      </c>
      <c r="G2408" s="17">
        <v>0.57499999999999996</v>
      </c>
      <c r="H2408" s="17">
        <v>0.58333333333333304</v>
      </c>
      <c r="I2408" s="17">
        <f t="shared" si="656"/>
        <v>8.3333333333330817E-3</v>
      </c>
      <c r="K2408" s="1">
        <f t="shared" si="657"/>
        <v>12</v>
      </c>
      <c r="L2408" s="1">
        <v>1</v>
      </c>
    </row>
    <row r="2409" spans="1:12" hidden="1">
      <c r="A2409">
        <v>2400</v>
      </c>
      <c r="B2409" s="16">
        <v>43702</v>
      </c>
      <c r="C2409" t="s">
        <v>1143</v>
      </c>
      <c r="D2409" s="1" t="s">
        <v>18</v>
      </c>
      <c r="E2409" s="1" t="s">
        <v>95</v>
      </c>
      <c r="F2409" s="17">
        <v>0.72638888888888897</v>
      </c>
      <c r="G2409" s="17">
        <v>0.72986111111111096</v>
      </c>
      <c r="H2409" s="17">
        <v>0.74861111111111101</v>
      </c>
      <c r="I2409" s="17">
        <f t="shared" si="656"/>
        <v>1.8750000000000044E-2</v>
      </c>
      <c r="K2409" s="1">
        <f t="shared" si="657"/>
        <v>27</v>
      </c>
      <c r="L2409" s="1">
        <v>1</v>
      </c>
    </row>
    <row r="2410" spans="1:12" hidden="1">
      <c r="A2410">
        <v>2401</v>
      </c>
      <c r="B2410" s="16">
        <v>43702</v>
      </c>
      <c r="C2410" t="s">
        <v>142</v>
      </c>
      <c r="D2410" s="1" t="s">
        <v>18</v>
      </c>
      <c r="E2410" s="1" t="s">
        <v>26</v>
      </c>
      <c r="F2410" s="17">
        <v>0.33472222222222198</v>
      </c>
      <c r="G2410" s="17">
        <v>0.33472222222222198</v>
      </c>
      <c r="H2410" s="1" t="s">
        <v>442</v>
      </c>
      <c r="I2410" s="17" t="e">
        <f t="shared" si="656"/>
        <v>#VALUE!</v>
      </c>
      <c r="K2410" s="1" t="e">
        <f t="shared" si="657"/>
        <v>#VALUE!</v>
      </c>
      <c r="L2410" s="1">
        <v>1</v>
      </c>
    </row>
    <row r="2411" spans="1:12" hidden="1">
      <c r="A2411">
        <v>2402</v>
      </c>
      <c r="B2411" s="16">
        <v>43702</v>
      </c>
      <c r="C2411" t="s">
        <v>1144</v>
      </c>
      <c r="D2411" s="1" t="s">
        <v>80</v>
      </c>
      <c r="E2411" s="1" t="s">
        <v>21</v>
      </c>
      <c r="F2411" s="17">
        <v>0.49791666666666701</v>
      </c>
      <c r="G2411" s="17">
        <v>0.49791666666666701</v>
      </c>
      <c r="H2411" s="17">
        <v>0.51388888888888895</v>
      </c>
      <c r="I2411" s="17">
        <f t="shared" si="656"/>
        <v>1.5972222222221943E-2</v>
      </c>
      <c r="K2411" s="1">
        <f t="shared" si="657"/>
        <v>23</v>
      </c>
      <c r="L2411" s="1">
        <v>1</v>
      </c>
    </row>
    <row r="2412" spans="1:12" hidden="1">
      <c r="A2412">
        <v>2403</v>
      </c>
      <c r="B2412" s="16">
        <v>43702</v>
      </c>
      <c r="C2412" t="s">
        <v>1145</v>
      </c>
      <c r="D2412" s="1" t="s">
        <v>80</v>
      </c>
      <c r="E2412" s="1" t="s">
        <v>26</v>
      </c>
      <c r="F2412" s="17">
        <v>0.40069444444444402</v>
      </c>
      <c r="G2412" s="17">
        <v>0.40069444444444402</v>
      </c>
      <c r="H2412" s="17">
        <v>0.41666666666666702</v>
      </c>
      <c r="I2412" s="17">
        <f t="shared" si="656"/>
        <v>1.5972222222222998E-2</v>
      </c>
      <c r="K2412" s="1">
        <f t="shared" si="657"/>
        <v>23</v>
      </c>
      <c r="L2412" s="1">
        <v>1</v>
      </c>
    </row>
    <row r="2413" spans="1:12" hidden="1">
      <c r="A2413">
        <v>2404</v>
      </c>
      <c r="B2413" s="16">
        <v>43702</v>
      </c>
      <c r="C2413" t="s">
        <v>178</v>
      </c>
      <c r="D2413" s="1" t="s">
        <v>80</v>
      </c>
      <c r="E2413" s="1" t="s">
        <v>1146</v>
      </c>
      <c r="F2413" s="17">
        <v>0.56458333333333299</v>
      </c>
      <c r="G2413" s="17">
        <v>0.56458333333333299</v>
      </c>
      <c r="H2413" s="17">
        <v>0.59722222222222199</v>
      </c>
      <c r="I2413" s="17">
        <f t="shared" si="656"/>
        <v>3.2638888888888995E-2</v>
      </c>
      <c r="K2413" s="1">
        <f t="shared" si="657"/>
        <v>47</v>
      </c>
      <c r="L2413" s="1">
        <v>1</v>
      </c>
    </row>
    <row r="2414" spans="1:12" hidden="1">
      <c r="A2414">
        <v>2405</v>
      </c>
      <c r="B2414" s="16">
        <v>43702</v>
      </c>
      <c r="C2414" t="s">
        <v>62</v>
      </c>
      <c r="D2414" s="1" t="s">
        <v>80</v>
      </c>
      <c r="E2414" s="1" t="s">
        <v>26</v>
      </c>
      <c r="F2414" s="17">
        <v>0.58194444444444404</v>
      </c>
      <c r="G2414" s="17">
        <v>0.59722222222222199</v>
      </c>
      <c r="H2414" s="17">
        <v>0.62986111111111098</v>
      </c>
      <c r="I2414" s="17">
        <f t="shared" si="656"/>
        <v>3.2638888888888995E-2</v>
      </c>
      <c r="K2414" s="1">
        <f t="shared" si="657"/>
        <v>47</v>
      </c>
      <c r="L2414" s="1">
        <v>1</v>
      </c>
    </row>
    <row r="2415" spans="1:12" hidden="1">
      <c r="A2415">
        <v>2406</v>
      </c>
      <c r="B2415" s="16">
        <v>43703</v>
      </c>
      <c r="C2415" t="s">
        <v>950</v>
      </c>
      <c r="D2415" s="1" t="s">
        <v>69</v>
      </c>
      <c r="E2415" s="1" t="s">
        <v>743</v>
      </c>
      <c r="F2415" s="17">
        <v>0.73263888888888895</v>
      </c>
      <c r="G2415" s="17">
        <v>0.73263888888888895</v>
      </c>
      <c r="H2415" s="1" t="s">
        <v>442</v>
      </c>
      <c r="I2415" s="17" t="e">
        <f t="shared" si="656"/>
        <v>#VALUE!</v>
      </c>
      <c r="K2415" s="1" t="e">
        <f t="shared" si="657"/>
        <v>#VALUE!</v>
      </c>
      <c r="L2415" s="1">
        <v>1</v>
      </c>
    </row>
    <row r="2416" spans="1:12" hidden="1">
      <c r="A2416">
        <v>2407</v>
      </c>
      <c r="B2416" s="16">
        <v>43703</v>
      </c>
      <c r="C2416" t="s">
        <v>1147</v>
      </c>
      <c r="D2416" s="1" t="s">
        <v>69</v>
      </c>
      <c r="E2416" s="1" t="s">
        <v>122</v>
      </c>
      <c r="F2416" s="17">
        <v>0.36944444444444402</v>
      </c>
      <c r="G2416" s="17">
        <v>0.36944444444444402</v>
      </c>
      <c r="H2416" s="1" t="s">
        <v>442</v>
      </c>
      <c r="I2416" s="17" t="e">
        <f t="shared" ref="I2416:I2479" si="658">H2416-G2416</f>
        <v>#VALUE!</v>
      </c>
      <c r="K2416" s="1" t="e">
        <f t="shared" ref="K2416:K2479" si="659">MINUTE(I2416)</f>
        <v>#VALUE!</v>
      </c>
      <c r="L2416" s="1">
        <v>1</v>
      </c>
    </row>
    <row r="2417" spans="1:12" hidden="1">
      <c r="A2417">
        <v>2408</v>
      </c>
      <c r="B2417" s="16">
        <v>43703</v>
      </c>
      <c r="C2417" t="s">
        <v>1133</v>
      </c>
      <c r="D2417" s="1" t="s">
        <v>1050</v>
      </c>
      <c r="E2417" s="1" t="s">
        <v>19</v>
      </c>
      <c r="F2417" s="17">
        <v>0.360416666666667</v>
      </c>
      <c r="G2417" s="17">
        <v>0.40208333333333302</v>
      </c>
      <c r="H2417" s="1" t="s">
        <v>442</v>
      </c>
      <c r="I2417" s="17" t="e">
        <f t="shared" si="658"/>
        <v>#VALUE!</v>
      </c>
      <c r="K2417" s="1" t="e">
        <f t="shared" si="659"/>
        <v>#VALUE!</v>
      </c>
      <c r="L2417" s="1">
        <v>1</v>
      </c>
    </row>
    <row r="2418" spans="1:12" hidden="1">
      <c r="A2418">
        <v>2409</v>
      </c>
      <c r="B2418" s="16">
        <v>43703</v>
      </c>
      <c r="C2418" t="s">
        <v>787</v>
      </c>
      <c r="D2418" s="1" t="s">
        <v>1050</v>
      </c>
      <c r="E2418" s="1" t="s">
        <v>19</v>
      </c>
      <c r="F2418" s="17">
        <v>1.325</v>
      </c>
      <c r="G2418" s="17">
        <v>0.57499999999999996</v>
      </c>
      <c r="H2418" s="1" t="s">
        <v>442</v>
      </c>
      <c r="I2418" s="17" t="e">
        <f t="shared" si="658"/>
        <v>#VALUE!</v>
      </c>
      <c r="K2418" s="1" t="e">
        <f t="shared" si="659"/>
        <v>#VALUE!</v>
      </c>
      <c r="L2418" s="1">
        <v>1</v>
      </c>
    </row>
    <row r="2419" spans="1:12" hidden="1">
      <c r="A2419">
        <v>2410</v>
      </c>
      <c r="B2419" s="16">
        <v>43703</v>
      </c>
      <c r="C2419" t="s">
        <v>526</v>
      </c>
      <c r="D2419" s="1" t="s">
        <v>13</v>
      </c>
      <c r="E2419" s="1" t="s">
        <v>26</v>
      </c>
      <c r="F2419" s="17">
        <v>0.74791666666666701</v>
      </c>
      <c r="G2419" s="17">
        <v>0.75</v>
      </c>
      <c r="H2419" s="17">
        <v>0.77083333333333304</v>
      </c>
      <c r="I2419" s="17">
        <f t="shared" si="658"/>
        <v>2.0833333333333037E-2</v>
      </c>
      <c r="K2419" s="1">
        <f t="shared" si="659"/>
        <v>30</v>
      </c>
      <c r="L2419" s="1">
        <v>1</v>
      </c>
    </row>
    <row r="2420" spans="1:12" hidden="1">
      <c r="A2420">
        <v>2411</v>
      </c>
      <c r="B2420" s="16">
        <v>43703</v>
      </c>
      <c r="C2420" t="s">
        <v>178</v>
      </c>
      <c r="D2420" s="1" t="s">
        <v>13</v>
      </c>
      <c r="E2420" s="1" t="s">
        <v>19</v>
      </c>
      <c r="F2420" s="17">
        <v>0.81805555555555598</v>
      </c>
      <c r="G2420" s="17">
        <v>0.83333333333333304</v>
      </c>
      <c r="H2420" s="17">
        <v>0.84722222222222199</v>
      </c>
      <c r="I2420" s="17">
        <f t="shared" si="658"/>
        <v>1.3888888888888951E-2</v>
      </c>
      <c r="K2420" s="1">
        <f t="shared" si="659"/>
        <v>20</v>
      </c>
      <c r="L2420" s="1">
        <v>1</v>
      </c>
    </row>
    <row r="2421" spans="1:12" hidden="1">
      <c r="A2421">
        <v>2412</v>
      </c>
      <c r="B2421" s="16">
        <v>43703</v>
      </c>
      <c r="C2421" t="s">
        <v>201</v>
      </c>
      <c r="D2421" s="1" t="s">
        <v>13</v>
      </c>
      <c r="E2421" s="1" t="s">
        <v>29</v>
      </c>
      <c r="F2421" s="17">
        <v>0.51319444444444395</v>
      </c>
      <c r="G2421" s="17">
        <v>0.51736111111111105</v>
      </c>
      <c r="H2421" s="17">
        <v>0.53402777777777799</v>
      </c>
      <c r="I2421" s="17">
        <f t="shared" si="658"/>
        <v>1.6666666666666941E-2</v>
      </c>
      <c r="K2421" s="1">
        <f t="shared" si="659"/>
        <v>24</v>
      </c>
      <c r="L2421" s="1">
        <v>1</v>
      </c>
    </row>
    <row r="2422" spans="1:12" hidden="1">
      <c r="A2422">
        <v>2413</v>
      </c>
      <c r="B2422" s="16">
        <v>43703</v>
      </c>
      <c r="C2422" t="s">
        <v>694</v>
      </c>
      <c r="D2422" s="1" t="s">
        <v>13</v>
      </c>
      <c r="E2422" s="1" t="s">
        <v>19</v>
      </c>
      <c r="F2422" s="17">
        <v>0.74652777777777801</v>
      </c>
      <c r="G2422" s="17">
        <v>0.74652777777777801</v>
      </c>
      <c r="H2422" s="17">
        <v>0.76041666666666696</v>
      </c>
      <c r="I2422" s="17">
        <f t="shared" si="658"/>
        <v>1.3888888888888951E-2</v>
      </c>
      <c r="K2422" s="1">
        <f t="shared" si="659"/>
        <v>20</v>
      </c>
      <c r="L2422" s="1">
        <v>1</v>
      </c>
    </row>
    <row r="2423" spans="1:12" hidden="1">
      <c r="A2423">
        <v>2414</v>
      </c>
      <c r="B2423" s="16">
        <v>43703</v>
      </c>
      <c r="C2423" t="s">
        <v>1148</v>
      </c>
      <c r="D2423" s="1" t="s">
        <v>13</v>
      </c>
      <c r="E2423" s="1" t="s">
        <v>191</v>
      </c>
      <c r="F2423" s="17">
        <v>0.76597222222222205</v>
      </c>
      <c r="G2423" s="17">
        <v>0.76597222222222205</v>
      </c>
      <c r="H2423" s="17">
        <v>0.79166666666666696</v>
      </c>
      <c r="I2423" s="17">
        <f t="shared" si="658"/>
        <v>2.5694444444444908E-2</v>
      </c>
      <c r="K2423" s="1">
        <f t="shared" si="659"/>
        <v>37</v>
      </c>
      <c r="L2423" s="1">
        <v>1</v>
      </c>
    </row>
    <row r="2424" spans="1:12" hidden="1">
      <c r="A2424">
        <v>2415</v>
      </c>
      <c r="B2424" s="16">
        <v>43703</v>
      </c>
      <c r="C2424" t="s">
        <v>1062</v>
      </c>
      <c r="D2424" s="1" t="s">
        <v>13</v>
      </c>
      <c r="E2424" s="1" t="s">
        <v>191</v>
      </c>
      <c r="F2424" s="17">
        <v>0.77083333333333304</v>
      </c>
      <c r="G2424" s="17">
        <v>0.77430555555555503</v>
      </c>
      <c r="H2424" s="17">
        <v>0.78472222222222199</v>
      </c>
      <c r="I2424" s="17">
        <f t="shared" si="658"/>
        <v>1.0416666666666963E-2</v>
      </c>
      <c r="K2424" s="1">
        <f t="shared" si="659"/>
        <v>15</v>
      </c>
      <c r="L2424" s="1">
        <v>1</v>
      </c>
    </row>
    <row r="2425" spans="1:12" hidden="1">
      <c r="A2425">
        <v>2416</v>
      </c>
      <c r="B2425" s="16">
        <v>43703</v>
      </c>
      <c r="C2425" t="s">
        <v>355</v>
      </c>
      <c r="D2425" s="1" t="s">
        <v>13</v>
      </c>
      <c r="E2425" s="1" t="s">
        <v>26</v>
      </c>
      <c r="F2425" s="17">
        <v>0.84791666666666698</v>
      </c>
      <c r="G2425" s="17">
        <v>0.85416666666666696</v>
      </c>
      <c r="H2425" s="17">
        <v>0.875</v>
      </c>
      <c r="I2425" s="17">
        <f t="shared" si="658"/>
        <v>2.0833333333333037E-2</v>
      </c>
      <c r="K2425" s="1">
        <f t="shared" si="659"/>
        <v>30</v>
      </c>
      <c r="L2425" s="1">
        <v>1</v>
      </c>
    </row>
    <row r="2426" spans="1:12" hidden="1">
      <c r="A2426">
        <v>2417</v>
      </c>
      <c r="B2426" s="16">
        <v>43703</v>
      </c>
      <c r="C2426" t="s">
        <v>1149</v>
      </c>
      <c r="D2426" s="1" t="s">
        <v>13</v>
      </c>
      <c r="E2426" s="1" t="s">
        <v>26</v>
      </c>
      <c r="F2426" s="17">
        <v>0.40902777777777799</v>
      </c>
      <c r="G2426" s="17">
        <v>0.41666666666666702</v>
      </c>
      <c r="H2426" s="17">
        <v>0.43333333333333302</v>
      </c>
      <c r="I2426" s="17">
        <f t="shared" si="658"/>
        <v>1.6666666666665997E-2</v>
      </c>
      <c r="K2426" s="1">
        <f t="shared" si="659"/>
        <v>24</v>
      </c>
      <c r="L2426" s="1">
        <v>1</v>
      </c>
    </row>
    <row r="2427" spans="1:12" hidden="1">
      <c r="A2427">
        <v>2418</v>
      </c>
      <c r="B2427" s="16">
        <v>43703</v>
      </c>
      <c r="C2427" t="s">
        <v>1150</v>
      </c>
      <c r="D2427" s="1" t="s">
        <v>13</v>
      </c>
      <c r="E2427" s="1" t="s">
        <v>26</v>
      </c>
      <c r="F2427" s="17">
        <v>0.45555555555555599</v>
      </c>
      <c r="G2427" s="17">
        <v>0.45555555555555599</v>
      </c>
      <c r="H2427" s="1" t="s">
        <v>442</v>
      </c>
      <c r="I2427" s="17" t="e">
        <f t="shared" si="658"/>
        <v>#VALUE!</v>
      </c>
      <c r="K2427" s="1" t="e">
        <f t="shared" si="659"/>
        <v>#VALUE!</v>
      </c>
      <c r="L2427" s="1">
        <v>1</v>
      </c>
    </row>
    <row r="2428" spans="1:12" hidden="1">
      <c r="A2428">
        <v>2419</v>
      </c>
      <c r="B2428" s="16">
        <v>43703</v>
      </c>
      <c r="C2428" t="s">
        <v>93</v>
      </c>
      <c r="D2428" s="1" t="s">
        <v>13</v>
      </c>
      <c r="E2428" s="1" t="s">
        <v>1151</v>
      </c>
      <c r="F2428" s="17">
        <v>0.76319444444444395</v>
      </c>
      <c r="G2428" s="17">
        <v>0.76319444444444395</v>
      </c>
      <c r="H2428" s="1" t="s">
        <v>442</v>
      </c>
      <c r="I2428" s="17" t="e">
        <f t="shared" si="658"/>
        <v>#VALUE!</v>
      </c>
      <c r="K2428" s="1" t="e">
        <f t="shared" si="659"/>
        <v>#VALUE!</v>
      </c>
      <c r="L2428" s="1">
        <v>1</v>
      </c>
    </row>
    <row r="2429" spans="1:12" hidden="1">
      <c r="A2429">
        <v>2420</v>
      </c>
      <c r="B2429" s="16">
        <v>43703</v>
      </c>
      <c r="C2429" t="s">
        <v>12</v>
      </c>
      <c r="D2429" s="1" t="s">
        <v>18</v>
      </c>
      <c r="E2429" s="1" t="s">
        <v>1137</v>
      </c>
      <c r="F2429" s="17">
        <v>0.82083333333333297</v>
      </c>
      <c r="G2429" s="17">
        <v>0.82638888888888895</v>
      </c>
      <c r="H2429" s="17">
        <v>0.85</v>
      </c>
      <c r="I2429" s="17">
        <f t="shared" si="658"/>
        <v>2.3611111111111027E-2</v>
      </c>
      <c r="K2429" s="1">
        <f t="shared" si="659"/>
        <v>34</v>
      </c>
      <c r="L2429" s="1">
        <v>1</v>
      </c>
    </row>
    <row r="2430" spans="1:12" hidden="1">
      <c r="A2430">
        <v>2421</v>
      </c>
      <c r="B2430" s="16">
        <v>43703</v>
      </c>
      <c r="C2430" t="s">
        <v>386</v>
      </c>
      <c r="D2430" s="1" t="s">
        <v>18</v>
      </c>
      <c r="E2430" s="1" t="s">
        <v>26</v>
      </c>
      <c r="F2430" s="17">
        <v>0.76111111111111096</v>
      </c>
      <c r="G2430" s="17">
        <v>0.77083333333333304</v>
      </c>
      <c r="H2430" s="17">
        <v>0.81041666666666701</v>
      </c>
      <c r="I2430" s="17">
        <f t="shared" si="658"/>
        <v>3.958333333333397E-2</v>
      </c>
      <c r="K2430" s="1">
        <f t="shared" si="659"/>
        <v>57</v>
      </c>
      <c r="L2430" s="1">
        <v>1</v>
      </c>
    </row>
    <row r="2431" spans="1:12" hidden="1">
      <c r="A2431">
        <v>2422</v>
      </c>
      <c r="B2431" s="16">
        <v>43703</v>
      </c>
      <c r="C2431" t="s">
        <v>1152</v>
      </c>
      <c r="D2431" s="1" t="s">
        <v>18</v>
      </c>
      <c r="E2431" s="1" t="s">
        <v>21</v>
      </c>
      <c r="F2431" s="17">
        <v>0.71527777777777801</v>
      </c>
      <c r="G2431" s="17">
        <v>0.73263888888888895</v>
      </c>
      <c r="H2431" s="17">
        <v>0.73611111111111105</v>
      </c>
      <c r="I2431" s="17">
        <f t="shared" si="658"/>
        <v>3.4722222222220989E-3</v>
      </c>
      <c r="K2431" s="1">
        <f t="shared" si="659"/>
        <v>5</v>
      </c>
      <c r="L2431" s="1">
        <v>1</v>
      </c>
    </row>
    <row r="2432" spans="1:12" hidden="1">
      <c r="A2432">
        <v>2423</v>
      </c>
      <c r="B2432" s="16">
        <v>43703</v>
      </c>
      <c r="C2432" t="s">
        <v>380</v>
      </c>
      <c r="D2432" s="1" t="s">
        <v>18</v>
      </c>
      <c r="E2432" s="1" t="s">
        <v>26</v>
      </c>
      <c r="F2432" s="17">
        <v>0.64236111111111105</v>
      </c>
      <c r="G2432" s="17">
        <v>0.64583333333333304</v>
      </c>
      <c r="H2432" s="17">
        <v>0.66666666666666696</v>
      </c>
      <c r="I2432" s="17">
        <f t="shared" si="658"/>
        <v>2.0833333333333925E-2</v>
      </c>
      <c r="K2432" s="1">
        <f t="shared" si="659"/>
        <v>30</v>
      </c>
      <c r="L2432" s="1">
        <v>1</v>
      </c>
    </row>
    <row r="2433" spans="1:12" hidden="1">
      <c r="A2433">
        <v>2424</v>
      </c>
      <c r="B2433" s="16">
        <v>43703</v>
      </c>
      <c r="C2433" t="s">
        <v>963</v>
      </c>
      <c r="D2433" s="1" t="s">
        <v>18</v>
      </c>
      <c r="E2433" s="1" t="s">
        <v>19</v>
      </c>
      <c r="F2433" s="17">
        <v>0.686805555555556</v>
      </c>
      <c r="G2433" s="17">
        <v>0.688194444444444</v>
      </c>
      <c r="H2433" s="17">
        <v>0.70833333333333304</v>
      </c>
      <c r="I2433" s="17">
        <f t="shared" si="658"/>
        <v>2.0138888888889039E-2</v>
      </c>
      <c r="K2433" s="1">
        <f t="shared" si="659"/>
        <v>29</v>
      </c>
      <c r="L2433" s="1">
        <v>1</v>
      </c>
    </row>
    <row r="2434" spans="1:12" hidden="1">
      <c r="A2434">
        <v>2425</v>
      </c>
      <c r="B2434" s="16">
        <v>43703</v>
      </c>
      <c r="C2434" t="s">
        <v>245</v>
      </c>
      <c r="D2434" s="1" t="s">
        <v>18</v>
      </c>
      <c r="E2434" s="1" t="s">
        <v>26</v>
      </c>
      <c r="F2434" s="17">
        <v>0.75624999999999998</v>
      </c>
      <c r="G2434" s="17">
        <v>0.76388888888888895</v>
      </c>
      <c r="H2434" s="17">
        <v>0.8</v>
      </c>
      <c r="I2434" s="17">
        <f t="shared" si="658"/>
        <v>3.6111111111111094E-2</v>
      </c>
      <c r="K2434" s="1">
        <f t="shared" si="659"/>
        <v>52</v>
      </c>
      <c r="L2434" s="1">
        <v>1</v>
      </c>
    </row>
    <row r="2435" spans="1:12" hidden="1">
      <c r="A2435">
        <v>2426</v>
      </c>
      <c r="B2435" s="16">
        <v>43703</v>
      </c>
      <c r="C2435" t="s">
        <v>113</v>
      </c>
      <c r="D2435" s="1" t="s">
        <v>18</v>
      </c>
      <c r="E2435" s="1" t="s">
        <v>19</v>
      </c>
      <c r="F2435" s="17">
        <v>0.79027777777777797</v>
      </c>
      <c r="G2435" s="17">
        <v>0.79861111111111105</v>
      </c>
      <c r="H2435" s="17">
        <v>0.82847222222222205</v>
      </c>
      <c r="I2435" s="17">
        <f t="shared" si="658"/>
        <v>2.9861111111111005E-2</v>
      </c>
      <c r="K2435" s="1">
        <f t="shared" si="659"/>
        <v>43</v>
      </c>
      <c r="L2435" s="1">
        <v>1</v>
      </c>
    </row>
    <row r="2436" spans="1:12" hidden="1">
      <c r="A2436">
        <v>2427</v>
      </c>
      <c r="B2436" s="16">
        <v>43703</v>
      </c>
      <c r="C2436" t="s">
        <v>348</v>
      </c>
      <c r="D2436" s="1" t="s">
        <v>18</v>
      </c>
      <c r="E2436" s="1" t="s">
        <v>122</v>
      </c>
      <c r="F2436" s="17">
        <v>0.76736111111111105</v>
      </c>
      <c r="G2436" s="17">
        <v>0.79166666666666696</v>
      </c>
      <c r="H2436" s="17">
        <v>0.83680555555555503</v>
      </c>
      <c r="I2436" s="17">
        <f t="shared" si="658"/>
        <v>4.5138888888888062E-2</v>
      </c>
      <c r="K2436" s="1">
        <v>65</v>
      </c>
      <c r="L2436" s="1">
        <v>1</v>
      </c>
    </row>
    <row r="2437" spans="1:12" hidden="1">
      <c r="A2437">
        <v>2428</v>
      </c>
      <c r="B2437" s="16">
        <v>43703</v>
      </c>
      <c r="C2437" t="s">
        <v>214</v>
      </c>
      <c r="D2437" s="1" t="s">
        <v>18</v>
      </c>
      <c r="E2437" s="1" t="s">
        <v>26</v>
      </c>
      <c r="F2437" s="17">
        <v>0.44861111111111102</v>
      </c>
      <c r="G2437" s="17">
        <v>0.44861111111111102</v>
      </c>
      <c r="H2437" s="1" t="s">
        <v>442</v>
      </c>
      <c r="I2437" s="17" t="e">
        <f t="shared" si="658"/>
        <v>#VALUE!</v>
      </c>
      <c r="K2437" s="1" t="e">
        <f t="shared" si="659"/>
        <v>#VALUE!</v>
      </c>
      <c r="L2437" s="1">
        <v>1</v>
      </c>
    </row>
    <row r="2438" spans="1:12" hidden="1">
      <c r="A2438">
        <v>2429</v>
      </c>
      <c r="B2438" s="16">
        <v>43704</v>
      </c>
      <c r="C2438" t="s">
        <v>12</v>
      </c>
      <c r="D2438" s="1" t="s">
        <v>31</v>
      </c>
      <c r="E2438" s="1" t="s">
        <v>26</v>
      </c>
      <c r="F2438" s="17">
        <v>0.82916666666666705</v>
      </c>
      <c r="G2438" s="17">
        <v>0.83333333333333304</v>
      </c>
      <c r="H2438" s="17">
        <v>0.85416666666666696</v>
      </c>
      <c r="I2438" s="17">
        <f t="shared" si="658"/>
        <v>2.0833333333333925E-2</v>
      </c>
      <c r="K2438" s="1">
        <f t="shared" si="659"/>
        <v>30</v>
      </c>
      <c r="L2438" s="1">
        <v>1</v>
      </c>
    </row>
    <row r="2439" spans="1:12" hidden="1">
      <c r="A2439">
        <v>2430</v>
      </c>
      <c r="B2439" s="16">
        <v>43704</v>
      </c>
      <c r="C2439" t="s">
        <v>69</v>
      </c>
      <c r="D2439" s="1" t="s">
        <v>31</v>
      </c>
      <c r="E2439" s="1" t="s">
        <v>26</v>
      </c>
      <c r="F2439" s="17">
        <v>0.71666666666666701</v>
      </c>
      <c r="G2439" s="17">
        <v>0.71666666666666701</v>
      </c>
      <c r="H2439" s="17">
        <v>0.73750000000000004</v>
      </c>
      <c r="I2439" s="17">
        <f t="shared" si="658"/>
        <v>2.0833333333333037E-2</v>
      </c>
      <c r="K2439" s="1">
        <f t="shared" si="659"/>
        <v>30</v>
      </c>
      <c r="L2439" s="1">
        <v>1</v>
      </c>
    </row>
    <row r="2440" spans="1:12" hidden="1">
      <c r="A2440">
        <v>2431</v>
      </c>
      <c r="B2440" s="16">
        <v>43704</v>
      </c>
      <c r="C2440" t="s">
        <v>401</v>
      </c>
      <c r="D2440" s="1" t="s">
        <v>31</v>
      </c>
      <c r="E2440" s="1" t="s">
        <v>26</v>
      </c>
      <c r="F2440" s="17">
        <v>0.72708333333333297</v>
      </c>
      <c r="G2440" s="17">
        <v>0.73750000000000004</v>
      </c>
      <c r="H2440" s="17">
        <v>0.75</v>
      </c>
      <c r="I2440" s="17">
        <f t="shared" si="658"/>
        <v>1.2499999999999956E-2</v>
      </c>
      <c r="K2440" s="1">
        <f t="shared" si="659"/>
        <v>18</v>
      </c>
      <c r="L2440" s="1">
        <v>1</v>
      </c>
    </row>
    <row r="2441" spans="1:12" hidden="1">
      <c r="A2441">
        <v>2432</v>
      </c>
      <c r="B2441" s="16">
        <v>43704</v>
      </c>
      <c r="C2441" t="s">
        <v>521</v>
      </c>
      <c r="D2441" s="1" t="s">
        <v>31</v>
      </c>
      <c r="E2441" s="1" t="s">
        <v>26</v>
      </c>
      <c r="F2441" s="17">
        <v>0.74305555555555503</v>
      </c>
      <c r="G2441" s="17">
        <v>0.75</v>
      </c>
      <c r="H2441" s="17">
        <v>0.77083333333333304</v>
      </c>
      <c r="I2441" s="17">
        <f t="shared" si="658"/>
        <v>2.0833333333333037E-2</v>
      </c>
      <c r="K2441" s="1">
        <f t="shared" si="659"/>
        <v>30</v>
      </c>
      <c r="L2441" s="1">
        <v>1</v>
      </c>
    </row>
    <row r="2442" spans="1:12" hidden="1">
      <c r="A2442">
        <v>2433</v>
      </c>
      <c r="B2442" s="16">
        <v>43704</v>
      </c>
      <c r="C2442" t="s">
        <v>444</v>
      </c>
      <c r="D2442" s="1" t="s">
        <v>31</v>
      </c>
      <c r="E2442" s="1" t="s">
        <v>26</v>
      </c>
      <c r="F2442" s="17">
        <v>0.80625000000000002</v>
      </c>
      <c r="G2442" s="17">
        <v>0.8125</v>
      </c>
      <c r="H2442" s="17">
        <v>0.83333333333333304</v>
      </c>
      <c r="I2442" s="17">
        <f t="shared" si="658"/>
        <v>2.0833333333333037E-2</v>
      </c>
      <c r="K2442" s="1">
        <f t="shared" si="659"/>
        <v>30</v>
      </c>
      <c r="L2442" s="1">
        <v>1</v>
      </c>
    </row>
    <row r="2443" spans="1:12" hidden="1">
      <c r="A2443">
        <v>2434</v>
      </c>
      <c r="B2443" s="16">
        <v>43704</v>
      </c>
      <c r="C2443" t="s">
        <v>12</v>
      </c>
      <c r="D2443" s="1" t="s">
        <v>106</v>
      </c>
      <c r="E2443" s="1" t="s">
        <v>19</v>
      </c>
      <c r="F2443" s="17">
        <v>0.76736111111111105</v>
      </c>
      <c r="G2443" s="17">
        <v>0.77083333333333304</v>
      </c>
      <c r="H2443" s="17">
        <v>0.77430555555555503</v>
      </c>
      <c r="I2443" s="17">
        <f t="shared" si="658"/>
        <v>3.4722222222219878E-3</v>
      </c>
      <c r="K2443" s="1">
        <f t="shared" si="659"/>
        <v>5</v>
      </c>
      <c r="L2443" s="1">
        <v>1</v>
      </c>
    </row>
    <row r="2444" spans="1:12" hidden="1">
      <c r="A2444">
        <v>2435</v>
      </c>
      <c r="B2444" s="16">
        <v>43704</v>
      </c>
      <c r="C2444" t="s">
        <v>65</v>
      </c>
      <c r="D2444" s="1" t="s">
        <v>106</v>
      </c>
      <c r="E2444" s="1" t="s">
        <v>19</v>
      </c>
      <c r="F2444" s="17">
        <v>0.68958333333333299</v>
      </c>
      <c r="G2444" s="17">
        <v>0.69236111111111098</v>
      </c>
      <c r="H2444" s="17">
        <v>0.70208333333333295</v>
      </c>
      <c r="I2444" s="17">
        <f t="shared" si="658"/>
        <v>9.7222222222219656E-3</v>
      </c>
      <c r="K2444" s="1">
        <f t="shared" si="659"/>
        <v>14</v>
      </c>
      <c r="L2444" s="1">
        <v>1</v>
      </c>
    </row>
    <row r="2445" spans="1:12" hidden="1">
      <c r="A2445">
        <v>2436</v>
      </c>
      <c r="B2445" s="16">
        <v>43704</v>
      </c>
      <c r="C2445" t="s">
        <v>992</v>
      </c>
      <c r="D2445" s="1" t="s">
        <v>106</v>
      </c>
      <c r="E2445" s="1" t="s">
        <v>21</v>
      </c>
      <c r="F2445" s="17">
        <v>0.69930555555555596</v>
      </c>
      <c r="G2445" s="17">
        <v>0.70138888888888895</v>
      </c>
      <c r="H2445" s="17">
        <v>0.71458333333333302</v>
      </c>
      <c r="I2445" s="17">
        <f t="shared" si="658"/>
        <v>1.3194444444444065E-2</v>
      </c>
      <c r="K2445" s="1">
        <f t="shared" si="659"/>
        <v>19</v>
      </c>
      <c r="L2445" s="1">
        <v>1</v>
      </c>
    </row>
    <row r="2446" spans="1:12" hidden="1">
      <c r="A2446">
        <v>2437</v>
      </c>
      <c r="B2446" s="16">
        <v>43704</v>
      </c>
      <c r="C2446" t="s">
        <v>521</v>
      </c>
      <c r="D2446" s="1" t="s">
        <v>106</v>
      </c>
      <c r="E2446" s="1" t="s">
        <v>26</v>
      </c>
      <c r="F2446" s="17">
        <v>0.44791666666666702</v>
      </c>
      <c r="G2446" s="17">
        <v>0.45138888888888901</v>
      </c>
      <c r="H2446" s="17">
        <v>0.46527777777777801</v>
      </c>
      <c r="I2446" s="17">
        <f t="shared" si="658"/>
        <v>1.3888888888889006E-2</v>
      </c>
      <c r="K2446" s="1">
        <f t="shared" si="659"/>
        <v>20</v>
      </c>
      <c r="L2446" s="1">
        <v>1</v>
      </c>
    </row>
    <row r="2447" spans="1:12" hidden="1">
      <c r="A2447">
        <v>2438</v>
      </c>
      <c r="B2447" s="16">
        <v>43704</v>
      </c>
      <c r="C2447" t="s">
        <v>753</v>
      </c>
      <c r="D2447" s="1" t="s">
        <v>106</v>
      </c>
      <c r="E2447" s="1" t="s">
        <v>26</v>
      </c>
      <c r="F2447" s="17">
        <v>0.40486111111111101</v>
      </c>
      <c r="G2447" s="17">
        <v>0.40972222222222199</v>
      </c>
      <c r="H2447" s="17">
        <v>0.41666666666666702</v>
      </c>
      <c r="I2447" s="17">
        <f t="shared" si="658"/>
        <v>6.9444444444450304E-3</v>
      </c>
      <c r="K2447" s="1">
        <f t="shared" si="659"/>
        <v>10</v>
      </c>
      <c r="L2447" s="1">
        <v>1</v>
      </c>
    </row>
    <row r="2448" spans="1:12" hidden="1">
      <c r="A2448">
        <v>2439</v>
      </c>
      <c r="B2448" s="16">
        <v>43704</v>
      </c>
      <c r="C2448" t="s">
        <v>1153</v>
      </c>
      <c r="D2448" s="1" t="s">
        <v>106</v>
      </c>
      <c r="E2448" s="1" t="s">
        <v>26</v>
      </c>
      <c r="F2448" s="17">
        <v>0.47708333333333303</v>
      </c>
      <c r="G2448" s="17">
        <v>0.47916666666666702</v>
      </c>
      <c r="H2448" s="17">
        <v>0.5</v>
      </c>
      <c r="I2448" s="17">
        <f t="shared" si="658"/>
        <v>2.0833333333332982E-2</v>
      </c>
      <c r="K2448" s="1">
        <f t="shared" si="659"/>
        <v>30</v>
      </c>
      <c r="L2448" s="1">
        <v>1</v>
      </c>
    </row>
    <row r="2449" spans="1:12" hidden="1">
      <c r="A2449">
        <v>2440</v>
      </c>
      <c r="B2449" s="16">
        <v>43704</v>
      </c>
      <c r="C2449" t="s">
        <v>100</v>
      </c>
      <c r="D2449" s="1" t="s">
        <v>69</v>
      </c>
      <c r="E2449" s="1" t="s">
        <v>1154</v>
      </c>
      <c r="F2449" s="17">
        <v>0.61944444444444402</v>
      </c>
      <c r="G2449" s="17">
        <v>0.61944444444444402</v>
      </c>
      <c r="H2449" s="1" t="s">
        <v>442</v>
      </c>
      <c r="I2449" s="17" t="e">
        <f t="shared" si="658"/>
        <v>#VALUE!</v>
      </c>
      <c r="K2449" s="1" t="e">
        <f t="shared" si="659"/>
        <v>#VALUE!</v>
      </c>
      <c r="L2449" s="1">
        <v>1</v>
      </c>
    </row>
    <row r="2450" spans="1:12" hidden="1">
      <c r="A2450">
        <v>2441</v>
      </c>
      <c r="B2450" s="16">
        <v>43704</v>
      </c>
      <c r="C2450" t="s">
        <v>1155</v>
      </c>
      <c r="D2450" s="1" t="s">
        <v>38</v>
      </c>
      <c r="E2450" s="1" t="s">
        <v>26</v>
      </c>
      <c r="F2450" s="17">
        <v>0.46458333333333302</v>
      </c>
      <c r="G2450" s="17">
        <v>0.47569444444444398</v>
      </c>
      <c r="H2450" s="17">
        <v>0.5</v>
      </c>
      <c r="I2450" s="17">
        <f t="shared" si="658"/>
        <v>2.4305555555556024E-2</v>
      </c>
      <c r="K2450" s="1">
        <f t="shared" si="659"/>
        <v>35</v>
      </c>
      <c r="L2450" s="1">
        <v>1</v>
      </c>
    </row>
    <row r="2451" spans="1:12" hidden="1">
      <c r="A2451">
        <v>2442</v>
      </c>
      <c r="B2451" s="16">
        <v>43704</v>
      </c>
      <c r="C2451" t="s">
        <v>75</v>
      </c>
      <c r="D2451" s="1" t="s">
        <v>38</v>
      </c>
      <c r="E2451" s="1" t="s">
        <v>19</v>
      </c>
      <c r="F2451" s="17">
        <v>0.44027777777777799</v>
      </c>
      <c r="G2451" s="17">
        <v>0.44097222222222199</v>
      </c>
      <c r="H2451" s="17">
        <v>0.44791666666666702</v>
      </c>
      <c r="I2451" s="17">
        <f t="shared" si="658"/>
        <v>6.9444444444450304E-3</v>
      </c>
      <c r="K2451" s="1">
        <f t="shared" si="659"/>
        <v>10</v>
      </c>
      <c r="L2451" s="1">
        <v>1</v>
      </c>
    </row>
    <row r="2452" spans="1:12" hidden="1">
      <c r="A2452">
        <v>2443</v>
      </c>
      <c r="B2452" s="16">
        <v>43704</v>
      </c>
      <c r="C2452" t="s">
        <v>663</v>
      </c>
      <c r="D2452" s="1" t="s">
        <v>18</v>
      </c>
      <c r="E2452" s="1" t="s">
        <v>21</v>
      </c>
      <c r="F2452" s="17">
        <v>0.67986111111111103</v>
      </c>
      <c r="G2452" s="17">
        <v>0.68055555555555503</v>
      </c>
      <c r="H2452" s="17">
        <v>0.70833333333333304</v>
      </c>
      <c r="I2452" s="17">
        <f t="shared" si="658"/>
        <v>2.7777777777778012E-2</v>
      </c>
      <c r="K2452" s="1">
        <f t="shared" si="659"/>
        <v>40</v>
      </c>
      <c r="L2452" s="1">
        <v>1</v>
      </c>
    </row>
    <row r="2453" spans="1:12" hidden="1">
      <c r="A2453">
        <v>2444</v>
      </c>
      <c r="B2453" s="16">
        <v>43704</v>
      </c>
      <c r="C2453" t="s">
        <v>1156</v>
      </c>
      <c r="D2453" s="1" t="s">
        <v>18</v>
      </c>
      <c r="E2453" s="1" t="s">
        <v>19</v>
      </c>
      <c r="F2453" s="17">
        <v>0.71458333333333302</v>
      </c>
      <c r="G2453" s="17">
        <v>0.71527777777777801</v>
      </c>
      <c r="H2453" s="17">
        <v>0.72222222222222199</v>
      </c>
      <c r="I2453" s="17">
        <f t="shared" si="658"/>
        <v>6.9444444444439757E-3</v>
      </c>
      <c r="K2453" s="1">
        <f t="shared" si="659"/>
        <v>10</v>
      </c>
      <c r="L2453" s="1">
        <v>1</v>
      </c>
    </row>
    <row r="2454" spans="1:12" hidden="1">
      <c r="A2454">
        <v>2445</v>
      </c>
      <c r="B2454" s="16">
        <v>43704</v>
      </c>
      <c r="C2454" t="s">
        <v>1129</v>
      </c>
      <c r="D2454" s="1" t="s">
        <v>18</v>
      </c>
      <c r="E2454" s="1" t="s">
        <v>122</v>
      </c>
      <c r="F2454" s="17">
        <v>0.86041666666666705</v>
      </c>
      <c r="G2454" s="17">
        <v>0.86111111111111105</v>
      </c>
      <c r="H2454" s="17">
        <v>0.86666666666666703</v>
      </c>
      <c r="I2454" s="17">
        <f t="shared" si="658"/>
        <v>5.5555555555559799E-3</v>
      </c>
      <c r="K2454" s="1">
        <f t="shared" si="659"/>
        <v>8</v>
      </c>
      <c r="L2454" s="1">
        <v>1</v>
      </c>
    </row>
    <row r="2455" spans="1:12" hidden="1">
      <c r="A2455">
        <v>2446</v>
      </c>
      <c r="B2455" s="16">
        <v>43704</v>
      </c>
      <c r="C2455" t="s">
        <v>199</v>
      </c>
      <c r="D2455" s="1" t="s">
        <v>18</v>
      </c>
      <c r="E2455" s="1" t="s">
        <v>19</v>
      </c>
      <c r="F2455" s="17">
        <v>0.66180555555555598</v>
      </c>
      <c r="G2455" s="17">
        <v>0.66666666666666696</v>
      </c>
      <c r="H2455" s="17">
        <v>0.68402777777777801</v>
      </c>
      <c r="I2455" s="17">
        <f t="shared" si="658"/>
        <v>1.7361111111111049E-2</v>
      </c>
      <c r="K2455" s="1">
        <f t="shared" si="659"/>
        <v>25</v>
      </c>
      <c r="L2455" s="1">
        <v>1</v>
      </c>
    </row>
    <row r="2456" spans="1:12" hidden="1">
      <c r="A2456">
        <v>2447</v>
      </c>
      <c r="B2456" s="16">
        <v>43704</v>
      </c>
      <c r="C2456" t="s">
        <v>245</v>
      </c>
      <c r="D2456" s="1" t="s">
        <v>18</v>
      </c>
      <c r="E2456" s="1" t="s">
        <v>441</v>
      </c>
      <c r="F2456" s="17">
        <v>0.67986111111111103</v>
      </c>
      <c r="G2456" s="17">
        <v>0.68055555555555503</v>
      </c>
      <c r="H2456" s="17">
        <v>0.68888888888888899</v>
      </c>
      <c r="I2456" s="17">
        <f t="shared" si="658"/>
        <v>8.3333333333339699E-3</v>
      </c>
      <c r="K2456" s="1">
        <f t="shared" si="659"/>
        <v>12</v>
      </c>
      <c r="L2456" s="1">
        <v>1</v>
      </c>
    </row>
    <row r="2457" spans="1:12" hidden="1">
      <c r="A2457">
        <v>2448</v>
      </c>
      <c r="B2457" s="16">
        <v>43705</v>
      </c>
      <c r="C2457" t="s">
        <v>305</v>
      </c>
      <c r="D2457" s="1" t="s">
        <v>28</v>
      </c>
      <c r="E2457" s="1" t="s">
        <v>647</v>
      </c>
      <c r="F2457" s="17">
        <v>0.40347222222222201</v>
      </c>
      <c r="G2457" s="17">
        <v>0.40347222222222201</v>
      </c>
      <c r="H2457" s="17">
        <v>0.42708333333333298</v>
      </c>
      <c r="I2457" s="17">
        <f t="shared" si="658"/>
        <v>2.3611111111110972E-2</v>
      </c>
      <c r="K2457" s="1">
        <f t="shared" si="659"/>
        <v>34</v>
      </c>
      <c r="L2457" s="1">
        <v>1</v>
      </c>
    </row>
    <row r="2458" spans="1:12" hidden="1">
      <c r="A2458">
        <v>2449</v>
      </c>
      <c r="B2458" s="16">
        <v>43705</v>
      </c>
      <c r="C2458" t="s">
        <v>69</v>
      </c>
      <c r="D2458" s="1" t="s">
        <v>28</v>
      </c>
      <c r="E2458" s="1" t="s">
        <v>26</v>
      </c>
      <c r="F2458" s="17">
        <v>0.45624999999999999</v>
      </c>
      <c r="G2458" s="17">
        <v>0.45624999999999999</v>
      </c>
      <c r="H2458" s="17">
        <v>0.47916666666666702</v>
      </c>
      <c r="I2458" s="17">
        <f t="shared" si="658"/>
        <v>2.2916666666667029E-2</v>
      </c>
      <c r="K2458" s="1">
        <f t="shared" si="659"/>
        <v>33</v>
      </c>
      <c r="L2458" s="1">
        <v>1</v>
      </c>
    </row>
    <row r="2459" spans="1:12" hidden="1">
      <c r="A2459">
        <v>2450</v>
      </c>
      <c r="B2459" s="16">
        <v>43705</v>
      </c>
      <c r="C2459" t="s">
        <v>1157</v>
      </c>
      <c r="D2459" s="1" t="s">
        <v>28</v>
      </c>
      <c r="E2459" s="1" t="s">
        <v>26</v>
      </c>
      <c r="F2459" s="17">
        <v>0.49375000000000002</v>
      </c>
      <c r="G2459" s="17">
        <v>0.49375000000000002</v>
      </c>
      <c r="H2459" s="17">
        <v>0.51388888888888895</v>
      </c>
      <c r="I2459" s="17">
        <f t="shared" si="658"/>
        <v>2.0138888888888928E-2</v>
      </c>
      <c r="K2459" s="1">
        <f t="shared" si="659"/>
        <v>29</v>
      </c>
      <c r="L2459" s="1">
        <v>1</v>
      </c>
    </row>
    <row r="2460" spans="1:12" hidden="1">
      <c r="A2460">
        <v>2451</v>
      </c>
      <c r="B2460" s="16">
        <v>43705</v>
      </c>
      <c r="C2460" t="s">
        <v>1142</v>
      </c>
      <c r="D2460" s="1" t="s">
        <v>31</v>
      </c>
      <c r="E2460" s="1" t="s">
        <v>26</v>
      </c>
      <c r="F2460" s="17">
        <v>0.79861111111111105</v>
      </c>
      <c r="G2460" s="17">
        <v>0.79861111111111105</v>
      </c>
      <c r="H2460" s="17">
        <v>0.81944444444444497</v>
      </c>
      <c r="I2460" s="17">
        <f t="shared" si="658"/>
        <v>2.0833333333333925E-2</v>
      </c>
      <c r="K2460" s="1">
        <f t="shared" si="659"/>
        <v>30</v>
      </c>
      <c r="L2460" s="1">
        <v>1</v>
      </c>
    </row>
    <row r="2461" spans="1:12" hidden="1">
      <c r="A2461">
        <v>2452</v>
      </c>
      <c r="B2461" s="16">
        <v>43705</v>
      </c>
      <c r="C2461" t="s">
        <v>287</v>
      </c>
      <c r="D2461" s="1" t="s">
        <v>31</v>
      </c>
      <c r="E2461" s="1" t="s">
        <v>26</v>
      </c>
      <c r="F2461" s="17">
        <v>0.72361111111111098</v>
      </c>
      <c r="G2461" s="17">
        <v>0.72916666666666696</v>
      </c>
      <c r="H2461" s="17">
        <v>0.75</v>
      </c>
      <c r="I2461" s="17">
        <f t="shared" si="658"/>
        <v>2.0833333333333037E-2</v>
      </c>
      <c r="K2461" s="1">
        <f t="shared" si="659"/>
        <v>30</v>
      </c>
      <c r="L2461" s="1">
        <v>1</v>
      </c>
    </row>
    <row r="2462" spans="1:12" hidden="1">
      <c r="A2462">
        <v>2453</v>
      </c>
      <c r="B2462" s="16">
        <v>43705</v>
      </c>
      <c r="C2462" t="s">
        <v>62</v>
      </c>
      <c r="D2462" s="1" t="s">
        <v>13</v>
      </c>
      <c r="E2462" s="1" t="s">
        <v>19</v>
      </c>
      <c r="F2462" s="17">
        <v>0.75416666666666698</v>
      </c>
      <c r="G2462" s="17">
        <v>0.78472222222222199</v>
      </c>
      <c r="H2462" s="17">
        <v>0.82638888888888895</v>
      </c>
      <c r="I2462" s="17">
        <f t="shared" si="658"/>
        <v>4.1666666666666963E-2</v>
      </c>
      <c r="K2462" s="1">
        <v>60</v>
      </c>
      <c r="L2462" s="1">
        <v>1</v>
      </c>
    </row>
    <row r="2463" spans="1:12" hidden="1">
      <c r="A2463">
        <v>2454</v>
      </c>
      <c r="B2463" s="16">
        <v>43705</v>
      </c>
      <c r="C2463" t="s">
        <v>1028</v>
      </c>
      <c r="D2463" s="1" t="s">
        <v>69</v>
      </c>
      <c r="E2463" s="1" t="s">
        <v>191</v>
      </c>
      <c r="F2463" s="17">
        <v>0.75902777777777797</v>
      </c>
      <c r="G2463" s="17">
        <v>0.75902777777777797</v>
      </c>
      <c r="H2463" s="1" t="s">
        <v>442</v>
      </c>
      <c r="I2463" s="17" t="e">
        <f t="shared" si="658"/>
        <v>#VALUE!</v>
      </c>
      <c r="K2463" s="1" t="e">
        <f t="shared" si="659"/>
        <v>#VALUE!</v>
      </c>
      <c r="L2463" s="1">
        <v>1</v>
      </c>
    </row>
    <row r="2464" spans="1:12" hidden="1">
      <c r="A2464">
        <v>2455</v>
      </c>
      <c r="B2464" s="16">
        <v>43705</v>
      </c>
      <c r="C2464" t="s">
        <v>253</v>
      </c>
      <c r="D2464" s="1" t="s">
        <v>31</v>
      </c>
      <c r="E2464" s="1" t="s">
        <v>26</v>
      </c>
      <c r="F2464" s="17">
        <v>0.71736111111111101</v>
      </c>
      <c r="G2464" s="17">
        <v>0.71736111111111101</v>
      </c>
      <c r="H2464" s="17">
        <v>0.73611111111111105</v>
      </c>
      <c r="I2464" s="17">
        <f t="shared" si="658"/>
        <v>1.8750000000000044E-2</v>
      </c>
      <c r="K2464" s="1">
        <f t="shared" si="659"/>
        <v>27</v>
      </c>
      <c r="L2464" s="1">
        <v>1</v>
      </c>
    </row>
    <row r="2465" spans="1:12" hidden="1">
      <c r="A2465">
        <v>2456</v>
      </c>
      <c r="B2465" s="16">
        <v>43706</v>
      </c>
      <c r="C2465" t="s">
        <v>113</v>
      </c>
      <c r="D2465" s="1" t="s">
        <v>18</v>
      </c>
      <c r="E2465" s="1" t="s">
        <v>26</v>
      </c>
      <c r="F2465" s="17" t="s">
        <v>442</v>
      </c>
      <c r="G2465" s="1" t="s">
        <v>442</v>
      </c>
      <c r="H2465" s="1" t="s">
        <v>442</v>
      </c>
      <c r="I2465" s="17" t="e">
        <f t="shared" si="658"/>
        <v>#VALUE!</v>
      </c>
      <c r="K2465" s="1" t="e">
        <f t="shared" si="659"/>
        <v>#VALUE!</v>
      </c>
      <c r="L2465" s="1">
        <v>1</v>
      </c>
    </row>
    <row r="2466" spans="1:12" hidden="1">
      <c r="A2466">
        <v>2457</v>
      </c>
      <c r="B2466" s="16">
        <v>43706</v>
      </c>
      <c r="C2466" t="s">
        <v>12</v>
      </c>
      <c r="D2466" s="1" t="s">
        <v>18</v>
      </c>
      <c r="E2466" s="1" t="s">
        <v>21</v>
      </c>
      <c r="F2466" s="17">
        <v>0.78888888888888897</v>
      </c>
      <c r="G2466" s="17">
        <v>0.79166666666666696</v>
      </c>
      <c r="H2466" s="17">
        <v>0.79791666666666705</v>
      </c>
      <c r="I2466" s="17">
        <f t="shared" si="658"/>
        <v>6.2500000000000888E-3</v>
      </c>
      <c r="K2466" s="1">
        <f t="shared" si="659"/>
        <v>9</v>
      </c>
      <c r="L2466" s="1">
        <v>1</v>
      </c>
    </row>
    <row r="2467" spans="1:12" hidden="1">
      <c r="A2467">
        <v>2458</v>
      </c>
      <c r="B2467" s="16">
        <v>43706</v>
      </c>
      <c r="C2467" t="s">
        <v>1158</v>
      </c>
      <c r="D2467" s="1" t="s">
        <v>18</v>
      </c>
      <c r="E2467" s="1" t="s">
        <v>55</v>
      </c>
      <c r="F2467" s="17">
        <v>0.54097222222222197</v>
      </c>
      <c r="G2467" s="17">
        <v>0.54166666666666696</v>
      </c>
      <c r="H2467" s="17">
        <v>0.55694444444444402</v>
      </c>
      <c r="I2467" s="17">
        <f t="shared" si="658"/>
        <v>1.5277777777777057E-2</v>
      </c>
      <c r="K2467" s="1">
        <f t="shared" si="659"/>
        <v>22</v>
      </c>
      <c r="L2467" s="1">
        <v>1</v>
      </c>
    </row>
    <row r="2468" spans="1:12" hidden="1">
      <c r="A2468">
        <v>2459</v>
      </c>
      <c r="B2468" s="16">
        <v>43706</v>
      </c>
      <c r="C2468" t="s">
        <v>159</v>
      </c>
      <c r="D2468" s="1" t="s">
        <v>38</v>
      </c>
      <c r="E2468" s="1" t="s">
        <v>302</v>
      </c>
      <c r="F2468" s="17">
        <v>0.47222222222222199</v>
      </c>
      <c r="G2468" s="17">
        <v>0.47569444444444398</v>
      </c>
      <c r="H2468" s="17">
        <v>0.49722222222222201</v>
      </c>
      <c r="I2468" s="17">
        <f t="shared" si="658"/>
        <v>2.1527777777778034E-2</v>
      </c>
      <c r="K2468" s="1">
        <f t="shared" si="659"/>
        <v>31</v>
      </c>
      <c r="L2468" s="1">
        <v>1</v>
      </c>
    </row>
    <row r="2469" spans="1:12" hidden="1">
      <c r="A2469">
        <v>2460</v>
      </c>
      <c r="B2469" s="16">
        <v>43706</v>
      </c>
      <c r="C2469" t="s">
        <v>346</v>
      </c>
      <c r="D2469" s="1" t="s">
        <v>13</v>
      </c>
      <c r="E2469" s="1" t="s">
        <v>26</v>
      </c>
      <c r="F2469" s="17">
        <v>0.84930555555555598</v>
      </c>
      <c r="G2469" s="17">
        <v>0.84930555555555598</v>
      </c>
      <c r="H2469" s="1" t="s">
        <v>442</v>
      </c>
      <c r="I2469" s="17" t="e">
        <f t="shared" si="658"/>
        <v>#VALUE!</v>
      </c>
      <c r="K2469" s="1" t="e">
        <f t="shared" si="659"/>
        <v>#VALUE!</v>
      </c>
      <c r="L2469" s="1">
        <v>1</v>
      </c>
    </row>
    <row r="2470" spans="1:12" hidden="1">
      <c r="A2470">
        <v>2461</v>
      </c>
      <c r="B2470" s="16">
        <v>43706</v>
      </c>
      <c r="C2470" t="s">
        <v>793</v>
      </c>
      <c r="D2470" s="1" t="s">
        <v>13</v>
      </c>
      <c r="E2470" s="1" t="s">
        <v>21</v>
      </c>
      <c r="F2470" s="17">
        <v>0.69305555555555598</v>
      </c>
      <c r="G2470" s="17">
        <v>0.69305555555555598</v>
      </c>
      <c r="H2470" s="1" t="s">
        <v>442</v>
      </c>
      <c r="I2470" s="17" t="e">
        <f t="shared" si="658"/>
        <v>#VALUE!</v>
      </c>
      <c r="K2470" s="1" t="e">
        <f t="shared" si="659"/>
        <v>#VALUE!</v>
      </c>
      <c r="L2470" s="1">
        <v>1</v>
      </c>
    </row>
    <row r="2471" spans="1:12" hidden="1">
      <c r="A2471">
        <v>2462</v>
      </c>
      <c r="B2471" s="16">
        <v>43706</v>
      </c>
      <c r="C2471" t="s">
        <v>101</v>
      </c>
      <c r="D2471" s="1" t="s">
        <v>106</v>
      </c>
      <c r="E2471" s="1" t="s">
        <v>26</v>
      </c>
      <c r="F2471" s="17">
        <v>0.40208333333333302</v>
      </c>
      <c r="G2471" s="17">
        <v>0.40972222222222199</v>
      </c>
      <c r="H2471" s="17">
        <v>0.43055555555555602</v>
      </c>
      <c r="I2471" s="17">
        <f t="shared" si="658"/>
        <v>2.0833333333334036E-2</v>
      </c>
      <c r="K2471" s="1">
        <f t="shared" si="659"/>
        <v>30</v>
      </c>
      <c r="L2471" s="1">
        <v>1</v>
      </c>
    </row>
    <row r="2472" spans="1:12" hidden="1">
      <c r="A2472">
        <v>2463</v>
      </c>
      <c r="B2472" s="16">
        <v>43706</v>
      </c>
      <c r="C2472" t="s">
        <v>243</v>
      </c>
      <c r="D2472" s="1" t="s">
        <v>106</v>
      </c>
      <c r="E2472" s="1" t="s">
        <v>26</v>
      </c>
      <c r="F2472" s="17">
        <v>0.44305555555555598</v>
      </c>
      <c r="G2472" s="17">
        <v>0.44305555555555598</v>
      </c>
      <c r="H2472" s="1" t="s">
        <v>442</v>
      </c>
      <c r="I2472" s="17" t="e">
        <f t="shared" si="658"/>
        <v>#VALUE!</v>
      </c>
      <c r="K2472" s="1" t="e">
        <f t="shared" si="659"/>
        <v>#VALUE!</v>
      </c>
      <c r="L2472" s="1">
        <v>1</v>
      </c>
    </row>
    <row r="2473" spans="1:12" hidden="1">
      <c r="A2473">
        <v>2464</v>
      </c>
      <c r="B2473" s="16">
        <v>43706</v>
      </c>
      <c r="C2473" t="s">
        <v>649</v>
      </c>
      <c r="D2473" s="1" t="s">
        <v>106</v>
      </c>
      <c r="E2473" s="1" t="s">
        <v>19</v>
      </c>
      <c r="F2473" s="17">
        <v>0.47361111111111098</v>
      </c>
      <c r="G2473" s="17">
        <v>0.49652777777777801</v>
      </c>
      <c r="H2473" s="17">
        <v>0.50138888888888899</v>
      </c>
      <c r="I2473" s="17">
        <f t="shared" si="658"/>
        <v>4.8611111111109828E-3</v>
      </c>
      <c r="K2473" s="1">
        <f t="shared" si="659"/>
        <v>7</v>
      </c>
      <c r="L2473" s="1">
        <v>1</v>
      </c>
    </row>
    <row r="2474" spans="1:12" hidden="1">
      <c r="A2474">
        <v>2465</v>
      </c>
      <c r="B2474" s="16">
        <v>43707</v>
      </c>
      <c r="C2474" t="s">
        <v>1159</v>
      </c>
      <c r="D2474" s="1" t="s">
        <v>31</v>
      </c>
      <c r="E2474" s="1" t="s">
        <v>26</v>
      </c>
      <c r="F2474" s="17">
        <v>0.73124999999999996</v>
      </c>
      <c r="G2474" s="17">
        <v>0.79166666666666696</v>
      </c>
      <c r="H2474" s="17">
        <v>0.8125</v>
      </c>
      <c r="I2474" s="17">
        <f t="shared" si="658"/>
        <v>2.0833333333333037E-2</v>
      </c>
      <c r="K2474" s="1">
        <f t="shared" si="659"/>
        <v>30</v>
      </c>
      <c r="L2474" s="1">
        <v>1</v>
      </c>
    </row>
    <row r="2475" spans="1:12" hidden="1">
      <c r="A2475">
        <v>2466</v>
      </c>
      <c r="B2475" s="16">
        <v>43707</v>
      </c>
      <c r="C2475" t="s">
        <v>1141</v>
      </c>
      <c r="D2475" s="1" t="s">
        <v>31</v>
      </c>
      <c r="E2475" s="1" t="s">
        <v>26</v>
      </c>
      <c r="F2475" s="17">
        <v>0.73819444444444404</v>
      </c>
      <c r="G2475" s="17">
        <v>0.75</v>
      </c>
      <c r="H2475" s="17">
        <v>0.77083333333333304</v>
      </c>
      <c r="I2475" s="17">
        <f t="shared" si="658"/>
        <v>2.0833333333333037E-2</v>
      </c>
      <c r="K2475" s="1">
        <f t="shared" si="659"/>
        <v>30</v>
      </c>
      <c r="L2475" s="1">
        <v>1</v>
      </c>
    </row>
    <row r="2476" spans="1:12" hidden="1">
      <c r="A2476">
        <v>2467</v>
      </c>
      <c r="B2476" s="16">
        <v>43707</v>
      </c>
      <c r="C2476" t="s">
        <v>1138</v>
      </c>
      <c r="D2476" s="1" t="s">
        <v>31</v>
      </c>
      <c r="E2476" s="1" t="s">
        <v>26</v>
      </c>
      <c r="F2476" s="17">
        <v>0.77638888888888902</v>
      </c>
      <c r="G2476" s="17">
        <v>0.77638888888888902</v>
      </c>
      <c r="H2476" s="17">
        <v>0.79722222222222205</v>
      </c>
      <c r="I2476" s="17">
        <f t="shared" si="658"/>
        <v>2.0833333333333037E-2</v>
      </c>
      <c r="K2476" s="1">
        <f t="shared" si="659"/>
        <v>30</v>
      </c>
      <c r="L2476" s="1">
        <v>1</v>
      </c>
    </row>
    <row r="2477" spans="1:12" hidden="1">
      <c r="A2477">
        <v>2468</v>
      </c>
      <c r="B2477" s="16">
        <v>43707</v>
      </c>
      <c r="C2477" t="s">
        <v>100</v>
      </c>
      <c r="D2477" s="1" t="s">
        <v>31</v>
      </c>
      <c r="E2477" s="1" t="s">
        <v>26</v>
      </c>
      <c r="F2477" s="17">
        <v>0.80486111111111103</v>
      </c>
      <c r="G2477" s="17">
        <v>0.8125</v>
      </c>
      <c r="H2477" s="17">
        <v>0.83333333333333304</v>
      </c>
      <c r="I2477" s="17">
        <f t="shared" si="658"/>
        <v>2.0833333333333037E-2</v>
      </c>
      <c r="K2477" s="1">
        <f t="shared" si="659"/>
        <v>30</v>
      </c>
      <c r="L2477" s="1">
        <v>1</v>
      </c>
    </row>
    <row r="2478" spans="1:12" hidden="1">
      <c r="A2478">
        <v>2469</v>
      </c>
      <c r="B2478" s="16">
        <v>43707</v>
      </c>
      <c r="C2478" t="s">
        <v>583</v>
      </c>
      <c r="D2478" s="1" t="s">
        <v>106</v>
      </c>
      <c r="E2478" s="1" t="s">
        <v>156</v>
      </c>
      <c r="F2478" s="17">
        <v>0.70694444444444404</v>
      </c>
      <c r="G2478" s="17">
        <v>0.70694444444444404</v>
      </c>
      <c r="H2478" s="1" t="s">
        <v>442</v>
      </c>
      <c r="I2478" s="17" t="e">
        <f t="shared" si="658"/>
        <v>#VALUE!</v>
      </c>
      <c r="K2478" s="1" t="e">
        <f t="shared" si="659"/>
        <v>#VALUE!</v>
      </c>
      <c r="L2478" s="1">
        <v>1</v>
      </c>
    </row>
    <row r="2479" spans="1:12" hidden="1">
      <c r="A2479">
        <v>2470</v>
      </c>
      <c r="B2479" s="16">
        <v>43707</v>
      </c>
      <c r="C2479" t="s">
        <v>72</v>
      </c>
      <c r="D2479" s="1" t="s">
        <v>69</v>
      </c>
      <c r="E2479" s="1" t="s">
        <v>19</v>
      </c>
      <c r="F2479" s="17">
        <v>0.58333333333333304</v>
      </c>
      <c r="G2479" s="17">
        <v>0.59027777777777801</v>
      </c>
      <c r="H2479" s="1" t="s">
        <v>442</v>
      </c>
      <c r="I2479" s="17" t="e">
        <f t="shared" si="658"/>
        <v>#VALUE!</v>
      </c>
      <c r="K2479" s="1" t="e">
        <f t="shared" si="659"/>
        <v>#VALUE!</v>
      </c>
      <c r="L2479" s="1">
        <v>1</v>
      </c>
    </row>
    <row r="2480" spans="1:12" hidden="1">
      <c r="A2480">
        <v>2471</v>
      </c>
      <c r="B2480" s="16">
        <v>43707</v>
      </c>
      <c r="C2480" t="s">
        <v>1160</v>
      </c>
      <c r="D2480" s="1" t="s">
        <v>18</v>
      </c>
      <c r="E2480" s="1" t="s">
        <v>1137</v>
      </c>
      <c r="F2480" s="17">
        <v>0.59513888888888899</v>
      </c>
      <c r="G2480" s="17">
        <v>0.59513888888888899</v>
      </c>
      <c r="H2480" s="1" t="s">
        <v>442</v>
      </c>
      <c r="I2480" s="17" t="e">
        <f t="shared" ref="I2480:I2550" si="660">H2480-G2480</f>
        <v>#VALUE!</v>
      </c>
      <c r="K2480" s="1" t="e">
        <f t="shared" ref="K2480:K2550" si="661">MINUTE(I2480)</f>
        <v>#VALUE!</v>
      </c>
      <c r="L2480" s="1">
        <v>1</v>
      </c>
    </row>
    <row r="2481" spans="1:12" hidden="1">
      <c r="A2481">
        <v>2472</v>
      </c>
      <c r="B2481" s="16">
        <v>43707</v>
      </c>
      <c r="C2481" t="s">
        <v>1161</v>
      </c>
      <c r="D2481" s="1" t="s">
        <v>18</v>
      </c>
      <c r="E2481" s="1" t="s">
        <v>26</v>
      </c>
      <c r="F2481" s="17">
        <v>0.56388888888888899</v>
      </c>
      <c r="G2481" s="17">
        <v>0.56458333333333299</v>
      </c>
      <c r="H2481" s="17">
        <v>0.61180555555555605</v>
      </c>
      <c r="I2481" s="17">
        <f t="shared" si="660"/>
        <v>4.7222222222223054E-2</v>
      </c>
      <c r="K2481" s="1">
        <f t="shared" si="661"/>
        <v>8</v>
      </c>
      <c r="L2481" s="1">
        <v>1</v>
      </c>
    </row>
    <row r="2482" spans="1:12" hidden="1">
      <c r="A2482">
        <v>2473</v>
      </c>
      <c r="B2482" s="16">
        <v>43707</v>
      </c>
      <c r="C2482" t="s">
        <v>957</v>
      </c>
      <c r="D2482" s="1" t="s">
        <v>13</v>
      </c>
      <c r="E2482" s="1" t="s">
        <v>26</v>
      </c>
      <c r="F2482" s="17">
        <v>0.71597222222222201</v>
      </c>
      <c r="G2482" s="17">
        <v>0.71597222222222201</v>
      </c>
      <c r="H2482" s="1" t="s">
        <v>442</v>
      </c>
      <c r="I2482" s="17" t="e">
        <f t="shared" si="660"/>
        <v>#VALUE!</v>
      </c>
      <c r="K2482" s="1" t="e">
        <f t="shared" si="661"/>
        <v>#VALUE!</v>
      </c>
      <c r="L2482" s="1">
        <v>1</v>
      </c>
    </row>
    <row r="2483" spans="1:12" hidden="1">
      <c r="A2483">
        <v>2474</v>
      </c>
      <c r="B2483" s="16">
        <v>43707</v>
      </c>
      <c r="C2483" t="s">
        <v>107</v>
      </c>
      <c r="D2483" s="1" t="s">
        <v>13</v>
      </c>
      <c r="E2483" s="1" t="s">
        <v>19</v>
      </c>
      <c r="F2483" s="17">
        <v>0.80208333333333304</v>
      </c>
      <c r="G2483" s="17">
        <v>0.80208333333333304</v>
      </c>
      <c r="H2483" s="17">
        <v>0.85416666666666696</v>
      </c>
      <c r="I2483" s="17">
        <f t="shared" si="660"/>
        <v>5.2083333333333925E-2</v>
      </c>
      <c r="K2483" s="1">
        <f t="shared" si="661"/>
        <v>15</v>
      </c>
      <c r="L2483" s="1">
        <v>1</v>
      </c>
    </row>
    <row r="2484" spans="1:12" hidden="1">
      <c r="A2484">
        <v>2475</v>
      </c>
      <c r="B2484" s="16">
        <v>43707</v>
      </c>
      <c r="C2484" t="s">
        <v>1157</v>
      </c>
      <c r="D2484" s="1" t="s">
        <v>13</v>
      </c>
      <c r="E2484" s="1" t="s">
        <v>21</v>
      </c>
      <c r="F2484" s="17">
        <v>0.63958333333333295</v>
      </c>
      <c r="G2484" s="17">
        <v>0.64583333333333304</v>
      </c>
      <c r="H2484" s="17">
        <v>0.65347222222222201</v>
      </c>
      <c r="I2484" s="17">
        <f t="shared" si="660"/>
        <v>7.6388888888889728E-3</v>
      </c>
      <c r="K2484" s="1">
        <f t="shared" si="661"/>
        <v>11</v>
      </c>
      <c r="L2484" s="1">
        <v>1</v>
      </c>
    </row>
    <row r="2485" spans="1:12" hidden="1">
      <c r="A2485">
        <v>2476</v>
      </c>
      <c r="B2485" s="16">
        <v>43708</v>
      </c>
      <c r="C2485" t="s">
        <v>1162</v>
      </c>
      <c r="D2485" s="1" t="s">
        <v>80</v>
      </c>
      <c r="E2485" s="1" t="s">
        <v>26</v>
      </c>
      <c r="F2485" s="17">
        <v>0.68402777777777801</v>
      </c>
      <c r="G2485" s="17">
        <v>0.68402777777777801</v>
      </c>
      <c r="H2485" s="17">
        <v>0.72013888888888899</v>
      </c>
      <c r="I2485" s="17">
        <f t="shared" si="660"/>
        <v>3.6111111111110983E-2</v>
      </c>
      <c r="K2485" s="1">
        <f t="shared" si="661"/>
        <v>52</v>
      </c>
      <c r="L2485" s="1">
        <v>1</v>
      </c>
    </row>
    <row r="2486" spans="1:12" hidden="1">
      <c r="A2486">
        <v>2477</v>
      </c>
      <c r="B2486" s="16">
        <v>43708</v>
      </c>
      <c r="C2486" t="s">
        <v>439</v>
      </c>
      <c r="D2486" s="1" t="s">
        <v>106</v>
      </c>
      <c r="E2486" s="1" t="s">
        <v>21</v>
      </c>
      <c r="F2486" s="17">
        <v>0.38472222222222202</v>
      </c>
      <c r="G2486" s="17">
        <v>0.39305555555555599</v>
      </c>
      <c r="H2486" s="17">
        <v>0.39236111111111099</v>
      </c>
      <c r="I2486" s="17">
        <f t="shared" si="660"/>
        <v>-6.9444444444499709E-4</v>
      </c>
      <c r="K2486" s="1" t="e">
        <f t="shared" si="661"/>
        <v>#NUM!</v>
      </c>
      <c r="L2486" s="1">
        <v>1</v>
      </c>
    </row>
    <row r="2487" spans="1:12" hidden="1">
      <c r="A2487">
        <v>2478</v>
      </c>
      <c r="B2487" s="16">
        <v>43708</v>
      </c>
      <c r="C2487" t="s">
        <v>198</v>
      </c>
      <c r="D2487" s="1" t="s">
        <v>106</v>
      </c>
      <c r="E2487" s="1" t="s">
        <v>26</v>
      </c>
      <c r="F2487" s="17">
        <v>0.49236111111111103</v>
      </c>
      <c r="G2487" s="17">
        <v>0.49236111111111103</v>
      </c>
      <c r="H2487" s="17">
        <v>0.50694444444444398</v>
      </c>
      <c r="I2487" s="17">
        <f t="shared" si="660"/>
        <v>1.4583333333332948E-2</v>
      </c>
      <c r="K2487" s="1">
        <f t="shared" si="661"/>
        <v>21</v>
      </c>
      <c r="L2487" s="1">
        <v>1</v>
      </c>
    </row>
    <row r="2488" spans="1:12" hidden="1">
      <c r="A2488">
        <v>2479</v>
      </c>
      <c r="B2488" s="16">
        <v>43708</v>
      </c>
      <c r="C2488" t="s">
        <v>1163</v>
      </c>
      <c r="D2488" s="1" t="s">
        <v>106</v>
      </c>
      <c r="E2488" s="1" t="s">
        <v>1146</v>
      </c>
      <c r="F2488" s="17">
        <v>0.46875</v>
      </c>
      <c r="G2488" s="17">
        <v>0.47222222222222199</v>
      </c>
      <c r="H2488" s="17">
        <v>0.48611111111111099</v>
      </c>
      <c r="I2488" s="17">
        <f t="shared" si="660"/>
        <v>1.3888888888889006E-2</v>
      </c>
      <c r="K2488" s="1">
        <f t="shared" si="661"/>
        <v>20</v>
      </c>
      <c r="L2488" s="1">
        <v>1</v>
      </c>
    </row>
    <row r="2489" spans="1:12" hidden="1">
      <c r="A2489">
        <v>2480</v>
      </c>
      <c r="B2489" s="16">
        <v>43708</v>
      </c>
      <c r="C2489" t="s">
        <v>1164</v>
      </c>
      <c r="D2489" s="1" t="s">
        <v>106</v>
      </c>
      <c r="E2489" s="1" t="s">
        <v>26</v>
      </c>
      <c r="F2489" s="17">
        <v>0.47361111111111098</v>
      </c>
      <c r="G2489" s="17">
        <v>0.48888888888888898</v>
      </c>
      <c r="H2489" s="1" t="s">
        <v>442</v>
      </c>
      <c r="I2489" s="17" t="e">
        <f t="shared" si="660"/>
        <v>#VALUE!</v>
      </c>
      <c r="K2489" s="1" t="e">
        <f t="shared" si="661"/>
        <v>#VALUE!</v>
      </c>
      <c r="L2489" s="1">
        <v>1</v>
      </c>
    </row>
    <row r="2490" spans="1:12" hidden="1">
      <c r="A2490">
        <v>2481</v>
      </c>
      <c r="B2490" s="16">
        <v>43708</v>
      </c>
      <c r="C2490" t="s">
        <v>521</v>
      </c>
      <c r="D2490" s="1" t="s">
        <v>106</v>
      </c>
      <c r="E2490" s="1" t="s">
        <v>81</v>
      </c>
      <c r="F2490" s="17">
        <v>0.55694444444444402</v>
      </c>
      <c r="G2490" s="17">
        <v>0.55694444444444402</v>
      </c>
      <c r="H2490" s="17">
        <v>0.5625</v>
      </c>
      <c r="I2490" s="17">
        <f t="shared" si="660"/>
        <v>5.5555555555559799E-3</v>
      </c>
      <c r="K2490" s="1">
        <f t="shared" si="661"/>
        <v>8</v>
      </c>
      <c r="L2490" s="1">
        <v>1</v>
      </c>
    </row>
    <row r="2491" spans="1:12" hidden="1">
      <c r="A2491">
        <v>2482</v>
      </c>
      <c r="B2491" s="16">
        <v>43708</v>
      </c>
      <c r="C2491" t="s">
        <v>960</v>
      </c>
      <c r="D2491" s="1" t="s">
        <v>106</v>
      </c>
      <c r="E2491" s="1" t="s">
        <v>16</v>
      </c>
      <c r="F2491" s="17">
        <v>0.42708333333333298</v>
      </c>
      <c r="G2491" s="17">
        <v>0.43055555555555602</v>
      </c>
      <c r="H2491" s="17">
        <v>0.44097222222222199</v>
      </c>
      <c r="I2491" s="17">
        <f t="shared" si="660"/>
        <v>1.0416666666665964E-2</v>
      </c>
      <c r="K2491" s="1">
        <f t="shared" si="661"/>
        <v>15</v>
      </c>
      <c r="L2491" s="1">
        <v>1</v>
      </c>
    </row>
    <row r="2492" spans="1:12" hidden="1">
      <c r="A2492">
        <v>2483</v>
      </c>
      <c r="B2492" s="16">
        <v>43708</v>
      </c>
      <c r="C2492" t="s">
        <v>723</v>
      </c>
      <c r="D2492" s="1" t="s">
        <v>13</v>
      </c>
      <c r="E2492" s="1" t="s">
        <v>26</v>
      </c>
      <c r="F2492" s="17">
        <v>0.47083333333333299</v>
      </c>
      <c r="G2492" s="17">
        <v>0.47569444444444398</v>
      </c>
      <c r="H2492" s="17">
        <v>0.49305555555555602</v>
      </c>
      <c r="I2492" s="17">
        <f t="shared" si="660"/>
        <v>1.7361111111112049E-2</v>
      </c>
      <c r="K2492" s="1">
        <f t="shared" si="661"/>
        <v>25</v>
      </c>
      <c r="L2492" s="1">
        <v>1</v>
      </c>
    </row>
    <row r="2493" spans="1:12" hidden="1">
      <c r="A2493">
        <v>2484</v>
      </c>
      <c r="B2493" s="16">
        <v>43708</v>
      </c>
      <c r="C2493" t="s">
        <v>703</v>
      </c>
      <c r="D2493" s="1" t="s">
        <v>13</v>
      </c>
      <c r="E2493" s="1" t="s">
        <v>26</v>
      </c>
      <c r="F2493" s="17">
        <v>0.42569444444444399</v>
      </c>
      <c r="G2493" s="17">
        <v>0.42708333333333298</v>
      </c>
      <c r="H2493" s="17">
        <v>0.44305555555555598</v>
      </c>
      <c r="I2493" s="17">
        <f t="shared" si="660"/>
        <v>1.5972222222222998E-2</v>
      </c>
      <c r="K2493" s="1">
        <f t="shared" si="661"/>
        <v>23</v>
      </c>
      <c r="L2493" s="1">
        <v>1</v>
      </c>
    </row>
    <row r="2494" spans="1:12" hidden="1">
      <c r="A2494">
        <v>2485</v>
      </c>
      <c r="B2494" s="16">
        <v>43708</v>
      </c>
      <c r="C2494" t="s">
        <v>1165</v>
      </c>
      <c r="D2494" s="1" t="s">
        <v>13</v>
      </c>
      <c r="E2494" s="1" t="s">
        <v>21</v>
      </c>
      <c r="F2494" s="17">
        <v>0.57083333333333297</v>
      </c>
      <c r="G2494" s="17">
        <v>0.57638888888888895</v>
      </c>
      <c r="H2494" s="17">
        <v>0.58333333333333304</v>
      </c>
      <c r="I2494" s="17">
        <f t="shared" si="660"/>
        <v>6.9444444444440867E-3</v>
      </c>
      <c r="K2494" s="1">
        <f t="shared" si="661"/>
        <v>10</v>
      </c>
      <c r="L2494" s="1">
        <v>1</v>
      </c>
    </row>
    <row r="2495" spans="1:12" hidden="1">
      <c r="A2495">
        <v>2486</v>
      </c>
      <c r="B2495" s="16">
        <v>43708</v>
      </c>
      <c r="C2495" t="s">
        <v>277</v>
      </c>
      <c r="D2495" s="1" t="s">
        <v>13</v>
      </c>
      <c r="E2495" s="1" t="s">
        <v>26</v>
      </c>
      <c r="F2495" s="17">
        <v>0.46736111111111101</v>
      </c>
      <c r="G2495" s="17">
        <v>0.47222222222222199</v>
      </c>
      <c r="H2495" s="17">
        <v>0.48680555555555599</v>
      </c>
      <c r="I2495" s="17">
        <f t="shared" si="660"/>
        <v>1.4583333333334003E-2</v>
      </c>
      <c r="K2495" s="1">
        <f t="shared" si="661"/>
        <v>21</v>
      </c>
      <c r="L2495" s="1">
        <v>1</v>
      </c>
    </row>
    <row r="2496" spans="1:12" hidden="1">
      <c r="A2496">
        <v>2487</v>
      </c>
      <c r="B2496" s="16">
        <v>43708</v>
      </c>
      <c r="C2496" t="s">
        <v>957</v>
      </c>
      <c r="D2496" s="1" t="s">
        <v>13</v>
      </c>
      <c r="E2496" s="1" t="s">
        <v>1137</v>
      </c>
      <c r="F2496" s="17">
        <v>0.59722222222222199</v>
      </c>
      <c r="G2496" s="17">
        <v>0.60416666666666696</v>
      </c>
      <c r="H2496" s="17">
        <v>0.625</v>
      </c>
      <c r="I2496" s="17">
        <f t="shared" si="660"/>
        <v>2.0833333333333037E-2</v>
      </c>
      <c r="K2496" s="1">
        <f t="shared" si="661"/>
        <v>30</v>
      </c>
      <c r="L2496" s="1">
        <v>1</v>
      </c>
    </row>
    <row r="2497" spans="1:12" hidden="1">
      <c r="A2497">
        <v>2488</v>
      </c>
      <c r="B2497" s="16">
        <v>43708</v>
      </c>
      <c r="C2497" t="s">
        <v>1166</v>
      </c>
      <c r="D2497" s="1" t="s">
        <v>13</v>
      </c>
      <c r="E2497" s="1" t="s">
        <v>29</v>
      </c>
      <c r="F2497" s="17">
        <v>0.718055555555556</v>
      </c>
      <c r="G2497" s="17">
        <v>0.71875</v>
      </c>
      <c r="H2497" s="17">
        <v>0.72708333333333297</v>
      </c>
      <c r="I2497" s="17">
        <f t="shared" si="660"/>
        <v>8.3333333333329707E-3</v>
      </c>
      <c r="K2497" s="1">
        <f t="shared" si="661"/>
        <v>12</v>
      </c>
      <c r="L2497" s="1">
        <v>1</v>
      </c>
    </row>
    <row r="2498" spans="1:12" hidden="1">
      <c r="A2498">
        <v>2489</v>
      </c>
      <c r="B2498" s="16">
        <v>43708</v>
      </c>
      <c r="C2498" t="s">
        <v>1167</v>
      </c>
      <c r="D2498" s="1" t="s">
        <v>13</v>
      </c>
      <c r="E2498" s="1" t="s">
        <v>81</v>
      </c>
      <c r="F2498" s="17">
        <v>0.781944444444444</v>
      </c>
      <c r="G2498" s="17">
        <v>0.78472222222222199</v>
      </c>
      <c r="H2498" s="17">
        <v>0.79513888888888895</v>
      </c>
      <c r="I2498" s="17">
        <f t="shared" si="660"/>
        <v>1.0416666666666963E-2</v>
      </c>
      <c r="K2498" s="1">
        <f t="shared" si="661"/>
        <v>15</v>
      </c>
      <c r="L2498" s="1">
        <v>1</v>
      </c>
    </row>
    <row r="2499" spans="1:12" hidden="1">
      <c r="A2499">
        <v>2490</v>
      </c>
      <c r="B2499" s="16">
        <v>43709</v>
      </c>
      <c r="C2499" t="s">
        <v>957</v>
      </c>
      <c r="D2499" s="1" t="s">
        <v>80</v>
      </c>
      <c r="E2499" s="1" t="s">
        <v>1137</v>
      </c>
      <c r="F2499" s="17">
        <v>0.67916666666666703</v>
      </c>
      <c r="G2499" s="17">
        <v>0.67916666666666703</v>
      </c>
      <c r="H2499" s="17">
        <v>0.69583333333333297</v>
      </c>
      <c r="I2499" s="17">
        <f t="shared" si="660"/>
        <v>1.6666666666665941E-2</v>
      </c>
      <c r="K2499" s="1">
        <f t="shared" si="661"/>
        <v>24</v>
      </c>
      <c r="L2499" s="1">
        <v>1</v>
      </c>
    </row>
    <row r="2500" spans="1:12" hidden="1">
      <c r="A2500">
        <v>2491</v>
      </c>
      <c r="B2500" s="16">
        <v>43709</v>
      </c>
      <c r="C2500" t="s">
        <v>72</v>
      </c>
      <c r="D2500" s="1" t="s">
        <v>80</v>
      </c>
      <c r="E2500" s="1" t="s">
        <v>26</v>
      </c>
      <c r="F2500" s="17">
        <v>0.50486111111111098</v>
      </c>
      <c r="G2500" s="17">
        <v>0.50486111111111098</v>
      </c>
      <c r="H2500" s="17">
        <v>0.52777777777777801</v>
      </c>
      <c r="I2500" s="17">
        <f t="shared" si="660"/>
        <v>2.2916666666667029E-2</v>
      </c>
      <c r="K2500" s="1">
        <f t="shared" si="661"/>
        <v>33</v>
      </c>
      <c r="L2500" s="1">
        <v>1</v>
      </c>
    </row>
    <row r="2501" spans="1:12" hidden="1">
      <c r="A2501">
        <v>2492</v>
      </c>
      <c r="B2501" s="16">
        <v>43709</v>
      </c>
      <c r="C2501" t="s">
        <v>712</v>
      </c>
      <c r="D2501" s="1" t="s">
        <v>80</v>
      </c>
      <c r="E2501" s="1" t="s">
        <v>21</v>
      </c>
      <c r="F2501" s="17">
        <v>0.73402777777777795</v>
      </c>
      <c r="G2501" s="17">
        <v>0.73402777777777795</v>
      </c>
      <c r="H2501" s="17">
        <v>0.74513888888888902</v>
      </c>
      <c r="I2501" s="17">
        <f t="shared" si="660"/>
        <v>1.1111111111111072E-2</v>
      </c>
      <c r="K2501" s="1">
        <f t="shared" si="661"/>
        <v>16</v>
      </c>
      <c r="L2501" s="1">
        <v>1</v>
      </c>
    </row>
    <row r="2502" spans="1:12" hidden="1">
      <c r="A2502">
        <v>2493</v>
      </c>
      <c r="B2502" s="16">
        <v>43709</v>
      </c>
      <c r="C2502" t="s">
        <v>1168</v>
      </c>
      <c r="D2502" s="1" t="s">
        <v>80</v>
      </c>
      <c r="E2502" s="1" t="s">
        <v>26</v>
      </c>
      <c r="F2502" s="17">
        <v>0.44930555555555601</v>
      </c>
      <c r="G2502" s="17">
        <v>0.44930555555555601</v>
      </c>
      <c r="H2502" s="17">
        <v>0.47638888888888897</v>
      </c>
      <c r="I2502" s="17">
        <f t="shared" si="660"/>
        <v>2.708333333333296E-2</v>
      </c>
      <c r="K2502" s="1">
        <f t="shared" si="661"/>
        <v>39</v>
      </c>
      <c r="L2502" s="1">
        <v>1</v>
      </c>
    </row>
    <row r="2503" spans="1:12" hidden="1">
      <c r="A2503">
        <v>2494</v>
      </c>
      <c r="B2503" s="16">
        <v>43709</v>
      </c>
      <c r="C2503" t="s">
        <v>1169</v>
      </c>
      <c r="D2503" s="1" t="s">
        <v>80</v>
      </c>
      <c r="E2503" s="1" t="s">
        <v>26</v>
      </c>
      <c r="F2503" s="17">
        <v>0.63333333333333297</v>
      </c>
      <c r="G2503" s="17">
        <v>0.63333333333333297</v>
      </c>
      <c r="H2503" s="17">
        <v>0.66666666666666696</v>
      </c>
      <c r="I2503" s="17">
        <f t="shared" si="660"/>
        <v>3.3333333333333992E-2</v>
      </c>
      <c r="K2503" s="1">
        <f t="shared" si="661"/>
        <v>48</v>
      </c>
      <c r="L2503" s="1">
        <v>1</v>
      </c>
    </row>
    <row r="2504" spans="1:12" hidden="1">
      <c r="A2504">
        <v>2495</v>
      </c>
      <c r="B2504" s="16">
        <v>43709</v>
      </c>
      <c r="C2504" t="s">
        <v>112</v>
      </c>
      <c r="D2504" s="1" t="s">
        <v>80</v>
      </c>
      <c r="E2504" s="1" t="s">
        <v>26</v>
      </c>
      <c r="F2504" s="17">
        <v>0.53263888888888899</v>
      </c>
      <c r="G2504" s="17">
        <v>0.53263888888888899</v>
      </c>
      <c r="H2504" s="17">
        <v>0.53472222222222199</v>
      </c>
      <c r="I2504" s="17">
        <f t="shared" si="660"/>
        <v>2.0833333333329929E-3</v>
      </c>
      <c r="K2504" s="1">
        <f t="shared" si="661"/>
        <v>3</v>
      </c>
      <c r="L2504" s="1">
        <v>1</v>
      </c>
    </row>
    <row r="2505" spans="1:12" hidden="1">
      <c r="A2505">
        <v>2496</v>
      </c>
      <c r="B2505" s="16">
        <v>43709</v>
      </c>
      <c r="C2505" t="s">
        <v>1170</v>
      </c>
      <c r="D2505" s="1" t="s">
        <v>18</v>
      </c>
      <c r="E2505" s="1" t="s">
        <v>26</v>
      </c>
      <c r="F2505" s="17">
        <v>0.45833333333333298</v>
      </c>
      <c r="G2505" s="17">
        <v>0.45902777777777798</v>
      </c>
      <c r="H2505" s="17">
        <v>0.46527777777777801</v>
      </c>
      <c r="I2505" s="17">
        <f t="shared" si="660"/>
        <v>6.2500000000000333E-3</v>
      </c>
      <c r="K2505" s="1">
        <f t="shared" si="661"/>
        <v>9</v>
      </c>
      <c r="L2505" s="1">
        <v>1</v>
      </c>
    </row>
    <row r="2506" spans="1:12" hidden="1">
      <c r="A2506">
        <v>2497</v>
      </c>
      <c r="B2506" s="16">
        <v>43709</v>
      </c>
      <c r="C2506" t="s">
        <v>113</v>
      </c>
      <c r="D2506" s="1" t="s">
        <v>18</v>
      </c>
      <c r="E2506" s="1" t="s">
        <v>26</v>
      </c>
      <c r="F2506" s="17">
        <v>0.51875000000000004</v>
      </c>
      <c r="G2506" s="17">
        <v>0.52083333333333304</v>
      </c>
      <c r="H2506" s="17">
        <v>0.54861111111111105</v>
      </c>
      <c r="I2506" s="17">
        <f t="shared" si="660"/>
        <v>2.7777777777778012E-2</v>
      </c>
      <c r="K2506" s="1">
        <f t="shared" si="661"/>
        <v>40</v>
      </c>
      <c r="L2506" s="1">
        <v>1</v>
      </c>
    </row>
    <row r="2507" spans="1:12" hidden="1">
      <c r="A2507">
        <v>2498</v>
      </c>
      <c r="B2507" s="16">
        <v>43709</v>
      </c>
      <c r="C2507" t="s">
        <v>125</v>
      </c>
      <c r="D2507" s="1" t="s">
        <v>18</v>
      </c>
      <c r="E2507" s="1" t="s">
        <v>21</v>
      </c>
      <c r="F2507" s="17">
        <v>0.72777777777777797</v>
      </c>
      <c r="G2507" s="17">
        <v>0.72916666666666696</v>
      </c>
      <c r="H2507" s="17">
        <v>0.75</v>
      </c>
      <c r="I2507" s="17">
        <f t="shared" si="660"/>
        <v>2.0833333333333037E-2</v>
      </c>
      <c r="K2507" s="1">
        <f t="shared" si="661"/>
        <v>30</v>
      </c>
      <c r="L2507" s="1">
        <v>1</v>
      </c>
    </row>
    <row r="2508" spans="1:12" hidden="1">
      <c r="A2508">
        <v>2499</v>
      </c>
      <c r="B2508" s="16">
        <v>43709</v>
      </c>
      <c r="C2508" t="s">
        <v>240</v>
      </c>
      <c r="D2508" s="1" t="s">
        <v>18</v>
      </c>
      <c r="E2508" s="1" t="s">
        <v>26</v>
      </c>
      <c r="F2508" s="17">
        <v>0.499305555555556</v>
      </c>
      <c r="G2508" s="17">
        <v>0.5</v>
      </c>
      <c r="H2508" s="17">
        <v>0.51875000000000004</v>
      </c>
      <c r="I2508" s="17">
        <f t="shared" si="660"/>
        <v>1.8750000000000044E-2</v>
      </c>
      <c r="K2508" s="1">
        <f t="shared" si="661"/>
        <v>27</v>
      </c>
      <c r="L2508" s="1">
        <v>1</v>
      </c>
    </row>
    <row r="2509" spans="1:12" hidden="1">
      <c r="A2509">
        <v>2500</v>
      </c>
      <c r="B2509" s="16">
        <v>43709</v>
      </c>
      <c r="C2509" t="s">
        <v>201</v>
      </c>
      <c r="D2509" s="1" t="s">
        <v>18</v>
      </c>
      <c r="E2509" s="1" t="s">
        <v>21</v>
      </c>
      <c r="F2509" s="17">
        <v>0.54166666666666696</v>
      </c>
      <c r="G2509" s="17">
        <v>0.55833333333333302</v>
      </c>
      <c r="H2509" s="17">
        <v>0.56666666666666698</v>
      </c>
      <c r="I2509" s="17">
        <f t="shared" si="660"/>
        <v>8.3333333333339699E-3</v>
      </c>
      <c r="K2509" s="1">
        <f t="shared" si="661"/>
        <v>12</v>
      </c>
      <c r="L2509" s="1">
        <v>1</v>
      </c>
    </row>
    <row r="2510" spans="1:12" hidden="1">
      <c r="A2510">
        <v>2501</v>
      </c>
      <c r="B2510" s="16">
        <v>43709</v>
      </c>
      <c r="C2510" t="s">
        <v>856</v>
      </c>
      <c r="D2510" s="1" t="s">
        <v>18</v>
      </c>
      <c r="E2510" s="1" t="s">
        <v>95</v>
      </c>
      <c r="F2510" s="17">
        <v>0.64375000000000004</v>
      </c>
      <c r="G2510" s="17">
        <v>0.64513888888888904</v>
      </c>
      <c r="H2510" s="17">
        <v>0.67152777777777795</v>
      </c>
      <c r="I2510" s="17">
        <f t="shared" si="660"/>
        <v>2.6388888888888906E-2</v>
      </c>
      <c r="K2510" s="1">
        <f t="shared" si="661"/>
        <v>38</v>
      </c>
      <c r="L2510" s="1">
        <v>1</v>
      </c>
    </row>
    <row r="2511" spans="1:12" hidden="1">
      <c r="A2511">
        <v>2502</v>
      </c>
      <c r="B2511" s="16">
        <v>43710</v>
      </c>
      <c r="C2511" t="s">
        <v>65</v>
      </c>
      <c r="D2511" s="1" t="s">
        <v>106</v>
      </c>
      <c r="E2511" s="1" t="s">
        <v>26</v>
      </c>
      <c r="F2511" s="17">
        <v>0.70972222222222203</v>
      </c>
      <c r="G2511" s="17">
        <v>0.70972222222222203</v>
      </c>
      <c r="H2511" s="1" t="s">
        <v>442</v>
      </c>
      <c r="I2511" s="17" t="e">
        <f t="shared" si="660"/>
        <v>#VALUE!</v>
      </c>
      <c r="K2511" s="1" t="e">
        <f t="shared" si="661"/>
        <v>#VALUE!</v>
      </c>
      <c r="L2511" s="1">
        <v>1</v>
      </c>
    </row>
    <row r="2512" spans="1:12" hidden="1">
      <c r="A2512">
        <v>2503</v>
      </c>
      <c r="B2512" s="16">
        <v>43710</v>
      </c>
      <c r="C2512" t="s">
        <v>143</v>
      </c>
      <c r="D2512" s="1" t="s">
        <v>106</v>
      </c>
      <c r="E2512" s="1" t="s">
        <v>26</v>
      </c>
      <c r="F2512" s="17">
        <v>0.73055555555555596</v>
      </c>
      <c r="G2512" s="17">
        <v>0.75</v>
      </c>
      <c r="H2512" s="17">
        <v>0.76388888888888895</v>
      </c>
      <c r="I2512" s="17">
        <f t="shared" si="660"/>
        <v>1.3888888888888951E-2</v>
      </c>
      <c r="K2512" s="1">
        <f t="shared" si="661"/>
        <v>20</v>
      </c>
      <c r="L2512" s="1">
        <v>1</v>
      </c>
    </row>
    <row r="2513" spans="1:12" hidden="1">
      <c r="A2513">
        <v>2504</v>
      </c>
      <c r="B2513" s="16">
        <v>43710</v>
      </c>
      <c r="C2513" t="s">
        <v>1171</v>
      </c>
      <c r="D2513" s="1" t="s">
        <v>106</v>
      </c>
      <c r="E2513" s="1" t="s">
        <v>26</v>
      </c>
      <c r="F2513" s="17">
        <v>0.76041666666666696</v>
      </c>
      <c r="G2513" s="17">
        <v>0.77083333333333304</v>
      </c>
      <c r="H2513" s="1" t="s">
        <v>442</v>
      </c>
      <c r="I2513" s="17" t="e">
        <f t="shared" si="660"/>
        <v>#VALUE!</v>
      </c>
      <c r="K2513" s="1" t="e">
        <f t="shared" si="661"/>
        <v>#VALUE!</v>
      </c>
      <c r="L2513" s="1">
        <v>1</v>
      </c>
    </row>
    <row r="2514" spans="1:12" hidden="1">
      <c r="A2514">
        <v>2505</v>
      </c>
      <c r="B2514" s="16">
        <v>43710</v>
      </c>
      <c r="C2514" t="s">
        <v>65</v>
      </c>
      <c r="D2514" s="1" t="s">
        <v>106</v>
      </c>
      <c r="E2514" s="1" t="s">
        <v>19</v>
      </c>
      <c r="F2514" s="17">
        <v>0.43472222222222201</v>
      </c>
      <c r="G2514" s="17">
        <v>0.4375</v>
      </c>
      <c r="H2514" s="17">
        <v>0.45138888888888901</v>
      </c>
      <c r="I2514" s="17">
        <f t="shared" si="660"/>
        <v>1.3888888888889006E-2</v>
      </c>
      <c r="K2514" s="1">
        <f t="shared" si="661"/>
        <v>20</v>
      </c>
      <c r="L2514" s="1">
        <v>1</v>
      </c>
    </row>
    <row r="2515" spans="1:12" hidden="1">
      <c r="A2515">
        <v>2506</v>
      </c>
      <c r="B2515" s="16">
        <v>43710</v>
      </c>
      <c r="C2515" t="s">
        <v>496</v>
      </c>
      <c r="D2515" s="1" t="s">
        <v>18</v>
      </c>
      <c r="E2515" s="1" t="s">
        <v>26</v>
      </c>
      <c r="F2515" s="17">
        <v>0.79305555555555596</v>
      </c>
      <c r="G2515" s="17">
        <v>0.80555555555555503</v>
      </c>
      <c r="H2515" s="17">
        <v>0.84722222222222199</v>
      </c>
      <c r="I2515" s="17">
        <f t="shared" si="660"/>
        <v>4.1666666666666963E-2</v>
      </c>
      <c r="K2515" s="1">
        <f t="shared" si="661"/>
        <v>0</v>
      </c>
      <c r="L2515" s="1">
        <v>1</v>
      </c>
    </row>
    <row r="2516" spans="1:12" hidden="1">
      <c r="A2516">
        <v>2507</v>
      </c>
      <c r="B2516" s="16">
        <v>43710</v>
      </c>
      <c r="C2516" t="s">
        <v>118</v>
      </c>
      <c r="D2516" s="1" t="s">
        <v>18</v>
      </c>
      <c r="E2516" s="1" t="s">
        <v>21</v>
      </c>
      <c r="F2516" s="17">
        <v>0.75902777777777797</v>
      </c>
      <c r="G2516" s="17">
        <v>0.76041666666666696</v>
      </c>
      <c r="H2516" s="17">
        <v>0.77777777777777801</v>
      </c>
      <c r="I2516" s="17">
        <f t="shared" si="660"/>
        <v>1.7361111111111049E-2</v>
      </c>
      <c r="K2516" s="1">
        <f t="shared" si="661"/>
        <v>25</v>
      </c>
      <c r="L2516" s="1">
        <v>1</v>
      </c>
    </row>
    <row r="2517" spans="1:12" hidden="1">
      <c r="A2517">
        <v>2508</v>
      </c>
      <c r="B2517" s="16">
        <v>43710</v>
      </c>
      <c r="C2517" t="s">
        <v>957</v>
      </c>
      <c r="D2517" s="1" t="s">
        <v>18</v>
      </c>
      <c r="E2517" s="1" t="s">
        <v>1137</v>
      </c>
      <c r="F2517" s="17">
        <v>0.69583333333333297</v>
      </c>
      <c r="G2517" s="17">
        <v>0.69583333333333297</v>
      </c>
      <c r="H2517" s="17">
        <v>0.72083333333333299</v>
      </c>
      <c r="I2517" s="17">
        <f t="shared" si="660"/>
        <v>2.5000000000000022E-2</v>
      </c>
      <c r="K2517" s="1">
        <f t="shared" si="661"/>
        <v>36</v>
      </c>
      <c r="L2517" s="1">
        <v>1</v>
      </c>
    </row>
    <row r="2518" spans="1:12" hidden="1">
      <c r="A2518">
        <v>2509</v>
      </c>
      <c r="B2518" s="16">
        <v>43710</v>
      </c>
      <c r="C2518" t="s">
        <v>348</v>
      </c>
      <c r="D2518" s="1" t="s">
        <v>69</v>
      </c>
      <c r="E2518" s="1" t="s">
        <v>95</v>
      </c>
      <c r="F2518" s="17">
        <v>0.82638888888888895</v>
      </c>
      <c r="G2518" s="17">
        <v>0.82638888888888895</v>
      </c>
      <c r="H2518" s="1" t="s">
        <v>442</v>
      </c>
      <c r="I2518" s="17" t="e">
        <f t="shared" si="660"/>
        <v>#VALUE!</v>
      </c>
      <c r="K2518" s="1" t="e">
        <f t="shared" si="661"/>
        <v>#VALUE!</v>
      </c>
      <c r="L2518" s="1">
        <v>1</v>
      </c>
    </row>
    <row r="2519" spans="1:12" hidden="1">
      <c r="A2519">
        <v>2510</v>
      </c>
      <c r="B2519" s="16">
        <v>43710</v>
      </c>
      <c r="C2519" t="s">
        <v>355</v>
      </c>
      <c r="D2519" s="1" t="s">
        <v>13</v>
      </c>
      <c r="E2519" s="1" t="s">
        <v>55</v>
      </c>
      <c r="F2519" s="17">
        <v>0.68402777777777801</v>
      </c>
      <c r="G2519" s="17">
        <v>0.6875</v>
      </c>
      <c r="H2519" s="17">
        <v>0.69097222222222199</v>
      </c>
      <c r="I2519" s="17">
        <f t="shared" si="660"/>
        <v>3.4722222222219878E-3</v>
      </c>
      <c r="K2519" s="1">
        <f t="shared" si="661"/>
        <v>5</v>
      </c>
      <c r="L2519" s="1">
        <v>1</v>
      </c>
    </row>
    <row r="2520" spans="1:12" hidden="1">
      <c r="A2520">
        <v>2511</v>
      </c>
      <c r="B2520" s="16">
        <v>43710</v>
      </c>
      <c r="C2520" t="s">
        <v>1172</v>
      </c>
      <c r="D2520" s="1" t="s">
        <v>13</v>
      </c>
      <c r="E2520" s="1" t="s">
        <v>55</v>
      </c>
      <c r="F2520" s="17">
        <v>0.74583333333333302</v>
      </c>
      <c r="G2520" s="17">
        <v>0.74861111111111101</v>
      </c>
      <c r="H2520" s="17">
        <v>0.75694444444444497</v>
      </c>
      <c r="I2520" s="17">
        <f t="shared" si="660"/>
        <v>8.3333333333339699E-3</v>
      </c>
      <c r="K2520" s="1">
        <f t="shared" si="661"/>
        <v>12</v>
      </c>
      <c r="L2520" s="1">
        <v>1</v>
      </c>
    </row>
    <row r="2521" spans="1:12" hidden="1">
      <c r="A2521">
        <v>2512</v>
      </c>
      <c r="B2521" s="16">
        <v>43710</v>
      </c>
      <c r="C2521" t="s">
        <v>201</v>
      </c>
      <c r="D2521" s="1" t="s">
        <v>13</v>
      </c>
      <c r="E2521" s="1" t="s">
        <v>26</v>
      </c>
      <c r="F2521" s="17">
        <v>0.72013888888888899</v>
      </c>
      <c r="G2521" s="17">
        <v>0.72013888888888899</v>
      </c>
      <c r="H2521" s="17">
        <v>0.75138888888888899</v>
      </c>
      <c r="I2521" s="17">
        <f t="shared" si="660"/>
        <v>3.125E-2</v>
      </c>
      <c r="K2521" s="1">
        <f t="shared" si="661"/>
        <v>45</v>
      </c>
      <c r="L2521" s="1">
        <v>1</v>
      </c>
    </row>
    <row r="2522" spans="1:12" hidden="1">
      <c r="A2522">
        <v>2513</v>
      </c>
      <c r="B2522" s="16">
        <v>43710</v>
      </c>
      <c r="C2522" t="s">
        <v>1173</v>
      </c>
      <c r="D2522" s="1" t="s">
        <v>13</v>
      </c>
      <c r="E2522" s="1" t="s">
        <v>26</v>
      </c>
      <c r="F2522" s="17">
        <v>0.78749999999999998</v>
      </c>
      <c r="G2522" s="17">
        <v>0.78749999999999998</v>
      </c>
      <c r="H2522" s="17">
        <v>0.80069444444444404</v>
      </c>
      <c r="I2522" s="17">
        <f t="shared" si="660"/>
        <v>1.3194444444444065E-2</v>
      </c>
      <c r="K2522" s="1">
        <f t="shared" si="661"/>
        <v>19</v>
      </c>
      <c r="L2522" s="1">
        <v>1</v>
      </c>
    </row>
    <row r="2523" spans="1:12" hidden="1">
      <c r="A2523">
        <v>2514</v>
      </c>
      <c r="B2523" s="16">
        <v>43710</v>
      </c>
      <c r="C2523" t="s">
        <v>348</v>
      </c>
      <c r="D2523" s="1" t="s">
        <v>13</v>
      </c>
      <c r="E2523" s="1" t="s">
        <v>19</v>
      </c>
      <c r="F2523" s="17">
        <v>0.78680555555555598</v>
      </c>
      <c r="G2523" s="17">
        <v>0.78680555555555598</v>
      </c>
      <c r="H2523" s="17">
        <v>0.79166666666666696</v>
      </c>
      <c r="I2523" s="17">
        <f t="shared" si="660"/>
        <v>4.8611111111109828E-3</v>
      </c>
      <c r="K2523" s="1">
        <f t="shared" si="661"/>
        <v>7</v>
      </c>
      <c r="L2523" s="1">
        <v>1</v>
      </c>
    </row>
    <row r="2524" spans="1:12" hidden="1">
      <c r="A2524">
        <v>2515</v>
      </c>
      <c r="B2524" s="16">
        <v>43710</v>
      </c>
      <c r="C2524" t="s">
        <v>102</v>
      </c>
      <c r="D2524" s="1" t="s">
        <v>13</v>
      </c>
      <c r="E2524" s="1" t="s">
        <v>29</v>
      </c>
      <c r="F2524" s="17">
        <v>0.73124999999999996</v>
      </c>
      <c r="G2524" s="17">
        <v>0.73194444444444395</v>
      </c>
      <c r="H2524" s="17">
        <v>0.73611111111111105</v>
      </c>
      <c r="I2524" s="17">
        <f t="shared" si="660"/>
        <v>4.166666666667096E-3</v>
      </c>
      <c r="K2524" s="1">
        <f t="shared" si="661"/>
        <v>6</v>
      </c>
      <c r="L2524" s="1">
        <v>1</v>
      </c>
    </row>
    <row r="2525" spans="1:12" hidden="1">
      <c r="A2525">
        <v>2516</v>
      </c>
      <c r="B2525" s="16">
        <v>43710</v>
      </c>
      <c r="C2525" t="s">
        <v>1174</v>
      </c>
      <c r="D2525" s="1" t="s">
        <v>13</v>
      </c>
      <c r="E2525" s="1" t="s">
        <v>26</v>
      </c>
      <c r="F2525" s="17">
        <v>0.78611111111111098</v>
      </c>
      <c r="G2525" s="17">
        <v>0.80555555555555503</v>
      </c>
      <c r="H2525" s="17">
        <v>0.85972222222222205</v>
      </c>
      <c r="I2525" s="17">
        <f t="shared" si="660"/>
        <v>5.4166666666667029E-2</v>
      </c>
      <c r="K2525" s="1">
        <f t="shared" si="661"/>
        <v>18</v>
      </c>
      <c r="L2525" s="1">
        <v>1</v>
      </c>
    </row>
    <row r="2526" spans="1:12" hidden="1">
      <c r="A2526">
        <v>2517</v>
      </c>
      <c r="B2526" s="16">
        <v>43710</v>
      </c>
      <c r="C2526" t="s">
        <v>694</v>
      </c>
      <c r="D2526" s="1" t="s">
        <v>13</v>
      </c>
      <c r="E2526" s="1" t="s">
        <v>797</v>
      </c>
      <c r="F2526" s="17">
        <v>0.71041666666666703</v>
      </c>
      <c r="G2526" s="17">
        <v>0.71111111111111103</v>
      </c>
      <c r="H2526" s="17">
        <v>0.71527777777777801</v>
      </c>
      <c r="I2526" s="17">
        <f t="shared" si="660"/>
        <v>4.1666666666669849E-3</v>
      </c>
      <c r="K2526" s="1">
        <f t="shared" si="661"/>
        <v>6</v>
      </c>
      <c r="L2526" s="1">
        <v>1</v>
      </c>
    </row>
    <row r="2527" spans="1:12" hidden="1">
      <c r="A2527">
        <v>2518</v>
      </c>
      <c r="B2527" s="16">
        <v>43711</v>
      </c>
      <c r="C2527" t="s">
        <v>12</v>
      </c>
      <c r="D2527" s="1" t="s">
        <v>1050</v>
      </c>
      <c r="E2527" s="1" t="s">
        <v>21</v>
      </c>
      <c r="F2527" s="17">
        <v>0.43125000000000002</v>
      </c>
      <c r="G2527" s="17">
        <v>0.4375</v>
      </c>
      <c r="H2527" s="17">
        <v>0.45555555555555599</v>
      </c>
      <c r="I2527" s="17">
        <f t="shared" si="660"/>
        <v>1.8055555555555991E-2</v>
      </c>
      <c r="K2527" s="1">
        <f t="shared" si="661"/>
        <v>26</v>
      </c>
      <c r="L2527" s="1">
        <v>1</v>
      </c>
    </row>
    <row r="2528" spans="1:12" hidden="1">
      <c r="A2528">
        <v>2519</v>
      </c>
      <c r="B2528" s="16">
        <v>43711</v>
      </c>
      <c r="C2528" t="s">
        <v>1112</v>
      </c>
      <c r="D2528" s="1" t="s">
        <v>38</v>
      </c>
      <c r="E2528" s="1" t="s">
        <v>19</v>
      </c>
      <c r="F2528" s="17">
        <v>0.46250000000000002</v>
      </c>
      <c r="G2528" s="17">
        <v>0.49652777777777801</v>
      </c>
      <c r="H2528" s="17">
        <v>0.51111111111111096</v>
      </c>
      <c r="I2528" s="17">
        <f t="shared" si="660"/>
        <v>1.4583333333332948E-2</v>
      </c>
      <c r="K2528" s="1">
        <f t="shared" si="661"/>
        <v>21</v>
      </c>
      <c r="L2528" s="1">
        <v>1</v>
      </c>
    </row>
    <row r="2529" spans="1:12" hidden="1">
      <c r="A2529">
        <v>2520</v>
      </c>
      <c r="B2529" s="16">
        <v>43711</v>
      </c>
      <c r="C2529" t="s">
        <v>178</v>
      </c>
      <c r="D2529" s="1" t="s">
        <v>38</v>
      </c>
      <c r="E2529" s="1" t="s">
        <v>19</v>
      </c>
      <c r="F2529" s="17">
        <v>0.34722222222222199</v>
      </c>
      <c r="G2529" s="17">
        <v>0.37638888888888899</v>
      </c>
      <c r="H2529" s="17">
        <v>0.41805555555555601</v>
      </c>
      <c r="I2529" s="17">
        <f t="shared" si="660"/>
        <v>4.1666666666667018E-2</v>
      </c>
      <c r="K2529" s="1">
        <v>60</v>
      </c>
      <c r="L2529" s="1">
        <v>1</v>
      </c>
    </row>
    <row r="2530" spans="1:12" hidden="1">
      <c r="A2530">
        <v>2521</v>
      </c>
      <c r="B2530" s="16">
        <v>43711</v>
      </c>
      <c r="C2530" t="s">
        <v>232</v>
      </c>
      <c r="D2530" s="1" t="s">
        <v>38</v>
      </c>
      <c r="E2530" s="1" t="s">
        <v>21</v>
      </c>
      <c r="F2530" s="17">
        <v>0.43402777777777801</v>
      </c>
      <c r="G2530" s="17">
        <v>0.46458333333333302</v>
      </c>
      <c r="H2530" s="17">
        <v>0.47152777777777799</v>
      </c>
      <c r="I2530" s="17">
        <f t="shared" si="660"/>
        <v>6.9444444444449749E-3</v>
      </c>
      <c r="K2530" s="1">
        <f t="shared" si="661"/>
        <v>10</v>
      </c>
      <c r="L2530" s="1">
        <v>1</v>
      </c>
    </row>
    <row r="2531" spans="1:12" hidden="1">
      <c r="A2531">
        <v>2522</v>
      </c>
      <c r="B2531" s="16">
        <v>43711</v>
      </c>
      <c r="C2531" t="s">
        <v>437</v>
      </c>
      <c r="D2531" s="1" t="s">
        <v>38</v>
      </c>
      <c r="E2531" s="1" t="s">
        <v>26</v>
      </c>
      <c r="F2531" s="17">
        <v>0.43472222222222201</v>
      </c>
      <c r="G2531" s="17">
        <v>0.47222222222222199</v>
      </c>
      <c r="H2531" s="17">
        <v>0.49583333333333302</v>
      </c>
      <c r="I2531" s="17">
        <f t="shared" si="660"/>
        <v>2.3611111111111027E-2</v>
      </c>
      <c r="K2531" s="1">
        <f t="shared" si="661"/>
        <v>34</v>
      </c>
      <c r="L2531" s="1">
        <v>1</v>
      </c>
    </row>
    <row r="2532" spans="1:12" hidden="1">
      <c r="A2532">
        <v>2523</v>
      </c>
      <c r="B2532" s="16">
        <v>43711</v>
      </c>
      <c r="C2532" t="s">
        <v>1155</v>
      </c>
      <c r="D2532" s="1" t="s">
        <v>38</v>
      </c>
      <c r="E2532" s="1" t="s">
        <v>19</v>
      </c>
      <c r="F2532" s="17">
        <v>0.60972222222222205</v>
      </c>
      <c r="G2532" s="17">
        <v>0.61458333333333304</v>
      </c>
      <c r="H2532" s="17">
        <v>0.65416666666666701</v>
      </c>
      <c r="I2532" s="17">
        <f t="shared" si="660"/>
        <v>3.958333333333397E-2</v>
      </c>
      <c r="K2532" s="1">
        <f t="shared" si="661"/>
        <v>57</v>
      </c>
      <c r="L2532" s="1">
        <v>1</v>
      </c>
    </row>
    <row r="2533" spans="1:12" hidden="1">
      <c r="A2533">
        <v>2524</v>
      </c>
      <c r="B2533" s="16">
        <v>43711</v>
      </c>
      <c r="C2533" t="s">
        <v>1175</v>
      </c>
      <c r="D2533" s="1" t="s">
        <v>38</v>
      </c>
      <c r="E2533" s="1" t="s">
        <v>26</v>
      </c>
      <c r="F2533" s="17">
        <v>0.422222222222222</v>
      </c>
      <c r="G2533" s="17">
        <v>0.42361111111111099</v>
      </c>
      <c r="H2533" s="17">
        <v>0.44444444444444398</v>
      </c>
      <c r="I2533" s="17">
        <f t="shared" si="660"/>
        <v>2.0833333333332982E-2</v>
      </c>
      <c r="K2533" s="1">
        <f t="shared" si="661"/>
        <v>30</v>
      </c>
      <c r="L2533" s="1">
        <v>1</v>
      </c>
    </row>
    <row r="2534" spans="1:12" hidden="1">
      <c r="A2534">
        <v>2525</v>
      </c>
      <c r="B2534" s="16">
        <v>43711</v>
      </c>
      <c r="C2534" t="s">
        <v>957</v>
      </c>
      <c r="D2534" s="1" t="s">
        <v>38</v>
      </c>
      <c r="E2534" s="1" t="s">
        <v>19</v>
      </c>
      <c r="F2534" s="17">
        <v>0.34027777777777801</v>
      </c>
      <c r="G2534" s="17">
        <v>0.34097222222222201</v>
      </c>
      <c r="H2534" s="17">
        <v>0.375694444444444</v>
      </c>
      <c r="I2534" s="17">
        <f t="shared" si="660"/>
        <v>3.4722222222221988E-2</v>
      </c>
      <c r="K2534" s="1">
        <f t="shared" si="661"/>
        <v>50</v>
      </c>
      <c r="L2534" s="1">
        <v>1</v>
      </c>
    </row>
    <row r="2535" spans="1:12" hidden="1">
      <c r="A2535">
        <v>2526</v>
      </c>
      <c r="B2535" s="16">
        <v>43711</v>
      </c>
      <c r="C2535" t="s">
        <v>1176</v>
      </c>
      <c r="D2535" s="1" t="s">
        <v>38</v>
      </c>
      <c r="E2535" s="1" t="s">
        <v>26</v>
      </c>
      <c r="F2535" s="17">
        <v>0.55625000000000002</v>
      </c>
      <c r="G2535" s="17">
        <v>0.56597222222222199</v>
      </c>
      <c r="H2535" s="17">
        <v>0.60069444444444398</v>
      </c>
      <c r="I2535" s="17">
        <f t="shared" si="660"/>
        <v>3.4722222222221988E-2</v>
      </c>
      <c r="K2535" s="1">
        <f t="shared" si="661"/>
        <v>50</v>
      </c>
      <c r="L2535" s="1">
        <v>1</v>
      </c>
    </row>
    <row r="2536" spans="1:12" hidden="1">
      <c r="A2536">
        <v>2527</v>
      </c>
      <c r="B2536" s="16">
        <v>43711</v>
      </c>
      <c r="C2536" t="s">
        <v>1177</v>
      </c>
      <c r="D2536" s="1" t="s">
        <v>106</v>
      </c>
      <c r="E2536" s="1" t="s">
        <v>29</v>
      </c>
      <c r="F2536" s="17">
        <v>0.56458333333333299</v>
      </c>
      <c r="G2536" s="17">
        <v>0.56944444444444398</v>
      </c>
      <c r="H2536" s="17">
        <v>0.58333333333333304</v>
      </c>
      <c r="I2536" s="17">
        <f t="shared" si="660"/>
        <v>1.3888888888889062E-2</v>
      </c>
      <c r="K2536" s="1">
        <f t="shared" si="661"/>
        <v>20</v>
      </c>
      <c r="L2536" s="1">
        <v>1</v>
      </c>
    </row>
    <row r="2537" spans="1:12" hidden="1">
      <c r="A2537">
        <v>2528</v>
      </c>
      <c r="B2537" s="16">
        <v>43711</v>
      </c>
      <c r="C2537" t="s">
        <v>542</v>
      </c>
      <c r="D2537" s="1" t="s">
        <v>106</v>
      </c>
      <c r="E2537" s="1" t="s">
        <v>797</v>
      </c>
      <c r="F2537" s="17">
        <v>0.53541666666666698</v>
      </c>
      <c r="G2537" s="17">
        <v>0.53541666666666698</v>
      </c>
      <c r="H2537" s="17">
        <v>0.54166666666666696</v>
      </c>
      <c r="I2537" s="17">
        <f t="shared" si="660"/>
        <v>6.2499999999999778E-3</v>
      </c>
      <c r="K2537" s="1">
        <f t="shared" si="661"/>
        <v>9</v>
      </c>
      <c r="L2537" s="1">
        <v>1</v>
      </c>
    </row>
    <row r="2538" spans="1:12" hidden="1">
      <c r="A2538">
        <v>2529</v>
      </c>
      <c r="B2538" s="16">
        <v>43711</v>
      </c>
      <c r="C2538" t="s">
        <v>91</v>
      </c>
      <c r="D2538" s="1" t="s">
        <v>106</v>
      </c>
      <c r="E2538" s="1" t="s">
        <v>26</v>
      </c>
      <c r="F2538" s="17">
        <v>0.42638888888888898</v>
      </c>
      <c r="G2538" s="17">
        <v>0.4375</v>
      </c>
      <c r="H2538" s="17">
        <v>0.45833333333333298</v>
      </c>
      <c r="I2538" s="17">
        <f t="shared" si="660"/>
        <v>2.0833333333332982E-2</v>
      </c>
      <c r="K2538" s="1">
        <f t="shared" si="661"/>
        <v>30</v>
      </c>
      <c r="L2538" s="1">
        <v>1</v>
      </c>
    </row>
    <row r="2539" spans="1:12" hidden="1">
      <c r="A2539">
        <v>2530</v>
      </c>
      <c r="B2539" s="16">
        <v>43711</v>
      </c>
      <c r="C2539" t="s">
        <v>1178</v>
      </c>
      <c r="D2539" s="1" t="s">
        <v>106</v>
      </c>
      <c r="E2539" s="1" t="s">
        <v>26</v>
      </c>
      <c r="F2539" s="17">
        <v>0.46458333333333302</v>
      </c>
      <c r="G2539" s="17">
        <v>0.47569444444444398</v>
      </c>
      <c r="H2539" s="17">
        <v>0.48611111111111099</v>
      </c>
      <c r="I2539" s="17">
        <f t="shared" si="660"/>
        <v>1.0416666666667018E-2</v>
      </c>
      <c r="K2539" s="1">
        <f t="shared" si="661"/>
        <v>15</v>
      </c>
      <c r="L2539" s="1">
        <v>1</v>
      </c>
    </row>
    <row r="2540" spans="1:12" hidden="1">
      <c r="A2540">
        <v>2531</v>
      </c>
      <c r="B2540" s="16">
        <v>43711</v>
      </c>
      <c r="C2540" t="s">
        <v>964</v>
      </c>
      <c r="D2540" s="1" t="s">
        <v>106</v>
      </c>
      <c r="E2540" s="1" t="s">
        <v>19</v>
      </c>
      <c r="F2540" s="17">
        <v>0.51249999999999996</v>
      </c>
      <c r="G2540" s="17">
        <v>0.52083333333333304</v>
      </c>
      <c r="H2540" s="17">
        <v>0.53402777777777799</v>
      </c>
      <c r="I2540" s="17">
        <f t="shared" si="660"/>
        <v>1.3194444444444953E-2</v>
      </c>
      <c r="K2540" s="1">
        <f t="shared" si="661"/>
        <v>19</v>
      </c>
      <c r="L2540" s="1">
        <v>1</v>
      </c>
    </row>
    <row r="2541" spans="1:12" hidden="1">
      <c r="A2541">
        <v>2532</v>
      </c>
      <c r="B2541" s="16">
        <v>43711</v>
      </c>
      <c r="C2541" t="s">
        <v>753</v>
      </c>
      <c r="D2541" s="1" t="s">
        <v>106</v>
      </c>
      <c r="E2541" s="1" t="s">
        <v>26</v>
      </c>
      <c r="F2541" s="17">
        <v>0.359722222222222</v>
      </c>
      <c r="G2541" s="17">
        <v>0.38472222222222202</v>
      </c>
      <c r="H2541" s="17">
        <v>0.40277777777777801</v>
      </c>
      <c r="I2541" s="17">
        <f t="shared" si="660"/>
        <v>1.8055555555555991E-2</v>
      </c>
      <c r="K2541" s="1">
        <f t="shared" si="661"/>
        <v>26</v>
      </c>
      <c r="L2541" s="1">
        <v>1</v>
      </c>
    </row>
    <row r="2542" spans="1:12" hidden="1">
      <c r="A2542">
        <v>2533</v>
      </c>
      <c r="B2542" s="16">
        <v>43711</v>
      </c>
      <c r="C2542" t="s">
        <v>64</v>
      </c>
      <c r="D2542" s="1" t="s">
        <v>18</v>
      </c>
      <c r="E2542" s="1" t="s">
        <v>797</v>
      </c>
      <c r="F2542" s="17">
        <v>0.61944444444444402</v>
      </c>
      <c r="G2542" s="17">
        <v>0.62013888888888902</v>
      </c>
      <c r="H2542" s="17">
        <v>0.65069444444444402</v>
      </c>
      <c r="I2542" s="17">
        <f t="shared" si="660"/>
        <v>3.0555555555555003E-2</v>
      </c>
      <c r="K2542" s="1">
        <f t="shared" si="661"/>
        <v>44</v>
      </c>
      <c r="L2542" s="1">
        <v>1</v>
      </c>
    </row>
    <row r="2543" spans="1:12" hidden="1">
      <c r="A2543">
        <v>2534</v>
      </c>
      <c r="B2543" s="16">
        <v>43711</v>
      </c>
      <c r="C2543" t="s">
        <v>496</v>
      </c>
      <c r="D2543" s="1" t="s">
        <v>18</v>
      </c>
      <c r="E2543" s="1" t="s">
        <v>1134</v>
      </c>
      <c r="F2543" s="17">
        <v>0.749305555555556</v>
      </c>
      <c r="G2543" s="17">
        <v>0.75</v>
      </c>
      <c r="H2543" s="17">
        <v>0.75763888888888897</v>
      </c>
      <c r="I2543" s="17">
        <f t="shared" si="660"/>
        <v>7.6388888888889728E-3</v>
      </c>
      <c r="K2543" s="1">
        <f t="shared" si="661"/>
        <v>11</v>
      </c>
      <c r="L2543" s="1">
        <v>1</v>
      </c>
    </row>
    <row r="2544" spans="1:12" hidden="1">
      <c r="A2544">
        <v>2535</v>
      </c>
      <c r="B2544" s="16">
        <v>43711</v>
      </c>
      <c r="C2544" t="s">
        <v>1179</v>
      </c>
      <c r="D2544" s="1" t="s">
        <v>18</v>
      </c>
      <c r="E2544" s="1" t="s">
        <v>26</v>
      </c>
      <c r="F2544" s="17">
        <v>0.69930555555555596</v>
      </c>
      <c r="G2544" s="17">
        <v>0.7</v>
      </c>
      <c r="H2544" s="17">
        <v>0.72777777777777797</v>
      </c>
      <c r="I2544" s="17">
        <f t="shared" si="660"/>
        <v>2.7777777777778012E-2</v>
      </c>
      <c r="K2544" s="1">
        <f t="shared" si="661"/>
        <v>40</v>
      </c>
      <c r="L2544" s="1">
        <v>1</v>
      </c>
    </row>
    <row r="2545" spans="1:12" hidden="1">
      <c r="A2545">
        <v>2536</v>
      </c>
      <c r="B2545" s="16">
        <v>43711</v>
      </c>
      <c r="C2545" t="s">
        <v>1174</v>
      </c>
      <c r="D2545" s="1" t="s">
        <v>13</v>
      </c>
      <c r="E2545" s="1" t="s">
        <v>1134</v>
      </c>
      <c r="F2545" s="17">
        <v>0.70069444444444395</v>
      </c>
      <c r="G2545" s="17">
        <v>0.70069444444444395</v>
      </c>
      <c r="H2545" s="17">
        <v>0.72847222222222197</v>
      </c>
      <c r="I2545" s="17">
        <f t="shared" si="660"/>
        <v>2.7777777777778012E-2</v>
      </c>
      <c r="K2545" s="1">
        <f t="shared" si="661"/>
        <v>40</v>
      </c>
      <c r="L2545" s="1">
        <v>1</v>
      </c>
    </row>
    <row r="2546" spans="1:12" hidden="1">
      <c r="A2546">
        <v>2537</v>
      </c>
      <c r="B2546" s="16">
        <v>43711</v>
      </c>
      <c r="C2546" t="s">
        <v>355</v>
      </c>
      <c r="D2546" s="1" t="s">
        <v>13</v>
      </c>
      <c r="E2546" s="1" t="s">
        <v>55</v>
      </c>
      <c r="F2546" s="17">
        <v>0.74027777777777803</v>
      </c>
      <c r="G2546" s="17">
        <v>0.74027777777777803</v>
      </c>
      <c r="H2546" s="17">
        <v>0.74652777777777801</v>
      </c>
      <c r="I2546" s="17">
        <f t="shared" si="660"/>
        <v>6.2499999999999778E-3</v>
      </c>
      <c r="K2546" s="1">
        <f t="shared" si="661"/>
        <v>9</v>
      </c>
      <c r="L2546" s="1">
        <v>1</v>
      </c>
    </row>
    <row r="2547" spans="1:12" hidden="1">
      <c r="A2547">
        <v>2538</v>
      </c>
      <c r="B2547" s="16">
        <v>43711</v>
      </c>
      <c r="C2547" t="s">
        <v>1180</v>
      </c>
      <c r="D2547" s="1" t="s">
        <v>13</v>
      </c>
      <c r="E2547" s="1" t="s">
        <v>81</v>
      </c>
      <c r="F2547" s="17">
        <v>0.84722222222222199</v>
      </c>
      <c r="G2547" s="17">
        <v>0.86111111111111105</v>
      </c>
      <c r="H2547" s="17">
        <v>0.88194444444444497</v>
      </c>
      <c r="I2547" s="17">
        <f t="shared" si="660"/>
        <v>2.0833333333333925E-2</v>
      </c>
      <c r="K2547" s="1">
        <f t="shared" si="661"/>
        <v>30</v>
      </c>
      <c r="L2547" s="1">
        <v>1</v>
      </c>
    </row>
    <row r="2548" spans="1:12" hidden="1">
      <c r="A2548">
        <v>2539</v>
      </c>
      <c r="B2548" s="16">
        <v>43712</v>
      </c>
      <c r="C2548" t="s">
        <v>1171</v>
      </c>
      <c r="D2548" s="1" t="s">
        <v>106</v>
      </c>
      <c r="E2548" s="1" t="s">
        <v>19</v>
      </c>
      <c r="F2548" s="17">
        <v>0.48055555555555601</v>
      </c>
      <c r="G2548" s="17">
        <v>0.48611111111111099</v>
      </c>
      <c r="H2548" s="17">
        <v>0.5</v>
      </c>
      <c r="I2548" s="17">
        <f t="shared" si="660"/>
        <v>1.3888888888889006E-2</v>
      </c>
      <c r="K2548" s="1">
        <f t="shared" si="661"/>
        <v>20</v>
      </c>
      <c r="L2548" s="1">
        <v>1</v>
      </c>
    </row>
    <row r="2549" spans="1:12" hidden="1">
      <c r="A2549">
        <v>2540</v>
      </c>
      <c r="B2549" s="16">
        <v>43712</v>
      </c>
      <c r="C2549" t="s">
        <v>812</v>
      </c>
      <c r="D2549" s="1" t="s">
        <v>106</v>
      </c>
      <c r="E2549" s="1" t="s">
        <v>19</v>
      </c>
      <c r="F2549" s="17">
        <v>0.43402777777777801</v>
      </c>
      <c r="G2549" s="17">
        <v>0.4375</v>
      </c>
      <c r="H2549" s="17">
        <v>0.45833333333333298</v>
      </c>
      <c r="I2549" s="17">
        <f t="shared" si="660"/>
        <v>2.0833333333332982E-2</v>
      </c>
      <c r="K2549" s="1">
        <f t="shared" si="661"/>
        <v>30</v>
      </c>
      <c r="L2549" s="1">
        <v>1</v>
      </c>
    </row>
    <row r="2550" spans="1:12" hidden="1">
      <c r="A2550">
        <v>2541</v>
      </c>
      <c r="B2550" s="16">
        <v>43712</v>
      </c>
      <c r="C2550" t="s">
        <v>856</v>
      </c>
      <c r="D2550" s="1" t="s">
        <v>106</v>
      </c>
      <c r="E2550" s="1" t="s">
        <v>45</v>
      </c>
      <c r="F2550" s="17">
        <v>0.50138888888888899</v>
      </c>
      <c r="G2550" s="17">
        <v>0.50138888888888899</v>
      </c>
      <c r="H2550" s="17">
        <v>0.51388888888888895</v>
      </c>
      <c r="I2550" s="17">
        <f t="shared" si="660"/>
        <v>1.2499999999999956E-2</v>
      </c>
      <c r="K2550" s="1">
        <f t="shared" si="661"/>
        <v>18</v>
      </c>
      <c r="L2550" s="1">
        <v>1</v>
      </c>
    </row>
    <row r="2551" spans="1:12" hidden="1">
      <c r="A2551">
        <v>2542</v>
      </c>
      <c r="B2551" s="16">
        <v>43712</v>
      </c>
      <c r="C2551" t="s">
        <v>437</v>
      </c>
      <c r="D2551" s="1" t="s">
        <v>13</v>
      </c>
      <c r="E2551" s="1" t="s">
        <v>26</v>
      </c>
      <c r="F2551" s="17">
        <v>0.625</v>
      </c>
      <c r="G2551" s="17">
        <v>0.625</v>
      </c>
      <c r="H2551" s="1" t="s">
        <v>442</v>
      </c>
      <c r="I2551" s="17" t="e">
        <f t="shared" ref="I2551:I2560" si="662">H2551-G2551</f>
        <v>#VALUE!</v>
      </c>
      <c r="K2551" s="1" t="e">
        <f t="shared" ref="K2551:K2560" si="663">MINUTE(I2551)</f>
        <v>#VALUE!</v>
      </c>
      <c r="L2551" s="1">
        <v>1</v>
      </c>
    </row>
    <row r="2552" spans="1:12" hidden="1">
      <c r="A2552">
        <v>2543</v>
      </c>
      <c r="B2552" s="16">
        <v>43712</v>
      </c>
      <c r="C2552" t="s">
        <v>72</v>
      </c>
      <c r="D2552" s="1" t="s">
        <v>28</v>
      </c>
      <c r="E2552" s="1" t="s">
        <v>29</v>
      </c>
      <c r="F2552" s="17">
        <v>0.52847222222222201</v>
      </c>
      <c r="G2552" s="17">
        <v>0.530555555555556</v>
      </c>
      <c r="H2552" s="17">
        <v>0.53472222222222199</v>
      </c>
      <c r="I2552" s="17">
        <f t="shared" si="662"/>
        <v>4.1666666666659857E-3</v>
      </c>
      <c r="K2552" s="1">
        <f t="shared" si="663"/>
        <v>6</v>
      </c>
      <c r="L2552" s="1">
        <v>1</v>
      </c>
    </row>
    <row r="2553" spans="1:12" hidden="1">
      <c r="A2553">
        <v>2544</v>
      </c>
      <c r="B2553" s="16">
        <v>43712</v>
      </c>
      <c r="C2553" t="s">
        <v>178</v>
      </c>
      <c r="D2553" s="1" t="s">
        <v>38</v>
      </c>
      <c r="E2553" s="1" t="s">
        <v>302</v>
      </c>
      <c r="F2553" s="17">
        <v>0.39861111111111103</v>
      </c>
      <c r="G2553" s="17">
        <v>0.39861111111111103</v>
      </c>
      <c r="H2553" s="1" t="s">
        <v>442</v>
      </c>
      <c r="I2553" s="17" t="e">
        <f t="shared" si="662"/>
        <v>#VALUE!</v>
      </c>
      <c r="K2553" s="1" t="e">
        <f t="shared" si="663"/>
        <v>#VALUE!</v>
      </c>
      <c r="L2553" s="1">
        <v>1</v>
      </c>
    </row>
    <row r="2554" spans="1:12" hidden="1">
      <c r="A2554">
        <v>2545</v>
      </c>
      <c r="B2554" s="16">
        <v>43712</v>
      </c>
      <c r="C2554" t="s">
        <v>1181</v>
      </c>
      <c r="D2554" s="1" t="s">
        <v>28</v>
      </c>
      <c r="E2554" s="1" t="s">
        <v>26</v>
      </c>
      <c r="F2554" s="17">
        <v>0.34583333333333299</v>
      </c>
      <c r="G2554" s="17">
        <v>0.34583333333333299</v>
      </c>
      <c r="H2554" s="17">
        <v>0.359722222222222</v>
      </c>
      <c r="I2554" s="17">
        <f t="shared" si="662"/>
        <v>1.3888888888889006E-2</v>
      </c>
      <c r="K2554" s="1">
        <f t="shared" si="663"/>
        <v>20</v>
      </c>
      <c r="L2554" s="1">
        <v>1</v>
      </c>
    </row>
    <row r="2555" spans="1:12" hidden="1">
      <c r="A2555">
        <v>2546</v>
      </c>
      <c r="B2555" s="16">
        <v>43712</v>
      </c>
      <c r="C2555" t="s">
        <v>27</v>
      </c>
      <c r="D2555" s="1" t="s">
        <v>106</v>
      </c>
      <c r="E2555" s="1" t="s">
        <v>21</v>
      </c>
      <c r="F2555" s="17">
        <v>0.58263888888888904</v>
      </c>
      <c r="G2555" s="17">
        <v>0.58333333333333304</v>
      </c>
      <c r="H2555" s="17">
        <v>0.59375</v>
      </c>
      <c r="I2555" s="17">
        <f t="shared" si="662"/>
        <v>1.0416666666666963E-2</v>
      </c>
      <c r="K2555" s="1">
        <f t="shared" si="663"/>
        <v>15</v>
      </c>
      <c r="L2555" s="1">
        <v>1</v>
      </c>
    </row>
    <row r="2556" spans="1:12" hidden="1">
      <c r="A2556">
        <v>2547</v>
      </c>
      <c r="B2556" s="16">
        <v>43712</v>
      </c>
      <c r="C2556" t="s">
        <v>178</v>
      </c>
      <c r="D2556" s="1" t="s">
        <v>106</v>
      </c>
      <c r="E2556" s="1" t="s">
        <v>26</v>
      </c>
      <c r="F2556" s="17">
        <v>0.38611111111111102</v>
      </c>
      <c r="G2556" s="17">
        <v>0.38680555555555601</v>
      </c>
      <c r="H2556" s="17">
        <v>0.41666666666666702</v>
      </c>
      <c r="I2556" s="17">
        <f t="shared" si="662"/>
        <v>2.9861111111111005E-2</v>
      </c>
      <c r="K2556" s="1">
        <f t="shared" si="663"/>
        <v>43</v>
      </c>
      <c r="L2556" s="1">
        <v>1</v>
      </c>
    </row>
    <row r="2557" spans="1:12" hidden="1">
      <c r="A2557">
        <v>2548</v>
      </c>
      <c r="B2557" s="16">
        <v>43712</v>
      </c>
      <c r="C2557" t="s">
        <v>957</v>
      </c>
      <c r="D2557" s="1" t="s">
        <v>106</v>
      </c>
      <c r="E2557" s="1" t="s">
        <v>19</v>
      </c>
      <c r="F2557" s="17">
        <v>0.44583333333333303</v>
      </c>
      <c r="G2557" s="17">
        <v>0.45138888888888901</v>
      </c>
      <c r="H2557" s="17">
        <v>0.47916666666666702</v>
      </c>
      <c r="I2557" s="17">
        <f t="shared" si="662"/>
        <v>2.7777777777778012E-2</v>
      </c>
      <c r="K2557" s="1">
        <f t="shared" si="663"/>
        <v>40</v>
      </c>
      <c r="L2557" s="1">
        <v>1</v>
      </c>
    </row>
    <row r="2558" spans="1:12" hidden="1">
      <c r="A2558">
        <v>2549</v>
      </c>
      <c r="B2558" s="16">
        <v>43712</v>
      </c>
      <c r="C2558" t="s">
        <v>112</v>
      </c>
      <c r="D2558" s="1" t="s">
        <v>106</v>
      </c>
      <c r="E2558" s="1" t="s">
        <v>55</v>
      </c>
      <c r="F2558" s="17">
        <v>0.75138888888888899</v>
      </c>
      <c r="G2558" s="17">
        <v>0.75138888888888899</v>
      </c>
      <c r="H2558" s="17">
        <v>0.75694444444444497</v>
      </c>
      <c r="I2558" s="17">
        <f t="shared" si="662"/>
        <v>5.5555555555559799E-3</v>
      </c>
      <c r="K2558" s="1">
        <f t="shared" si="663"/>
        <v>8</v>
      </c>
      <c r="L2558" s="1">
        <v>1</v>
      </c>
    </row>
    <row r="2559" spans="1:12" hidden="1">
      <c r="A2559">
        <v>2550</v>
      </c>
      <c r="B2559" s="16">
        <v>43712</v>
      </c>
      <c r="C2559" t="s">
        <v>960</v>
      </c>
      <c r="D2559" s="1" t="s">
        <v>106</v>
      </c>
      <c r="E2559" s="1" t="s">
        <v>26</v>
      </c>
      <c r="F2559" s="17">
        <v>0.75972222222222197</v>
      </c>
      <c r="G2559" s="17">
        <v>0.75972222222222197</v>
      </c>
      <c r="H2559" s="17">
        <v>0.79166666666666696</v>
      </c>
      <c r="I2559" s="17">
        <f t="shared" si="662"/>
        <v>3.1944444444444997E-2</v>
      </c>
      <c r="K2559" s="1">
        <f t="shared" si="663"/>
        <v>46</v>
      </c>
      <c r="L2559" s="1">
        <v>1</v>
      </c>
    </row>
    <row r="2560" spans="1:12" hidden="1">
      <c r="A2560">
        <v>2551</v>
      </c>
      <c r="B2560" s="16">
        <v>43712</v>
      </c>
      <c r="C2560" t="s">
        <v>1182</v>
      </c>
      <c r="D2560" s="1" t="s">
        <v>106</v>
      </c>
      <c r="E2560" s="1" t="s">
        <v>26</v>
      </c>
      <c r="F2560" s="17">
        <v>0.57361111111111096</v>
      </c>
      <c r="G2560" s="17">
        <v>0.57361111111111096</v>
      </c>
      <c r="H2560" s="17">
        <v>0.58333333333333304</v>
      </c>
      <c r="I2560" s="17">
        <f t="shared" si="662"/>
        <v>9.7222222222220767E-3</v>
      </c>
      <c r="K2560" s="1">
        <f t="shared" si="663"/>
        <v>14</v>
      </c>
      <c r="L2560" s="1">
        <v>1</v>
      </c>
    </row>
    <row r="2561" spans="1:12" hidden="1">
      <c r="A2561">
        <v>2552</v>
      </c>
      <c r="B2561" s="16">
        <v>43712</v>
      </c>
      <c r="C2561" t="s">
        <v>323</v>
      </c>
      <c r="D2561" s="1" t="s">
        <v>13</v>
      </c>
      <c r="E2561" s="1" t="s">
        <v>26</v>
      </c>
      <c r="F2561" s="17">
        <v>0.67500000000000004</v>
      </c>
      <c r="G2561" s="17">
        <v>0.68055555555555503</v>
      </c>
      <c r="H2561" s="17">
        <v>0.7</v>
      </c>
      <c r="I2561" s="17">
        <f t="shared" ref="I2561:I2578" si="664">H2561-G2561</f>
        <v>1.944444444444493E-2</v>
      </c>
      <c r="K2561" s="1">
        <f t="shared" ref="K2561:K2578" si="665">MINUTE(I2561)</f>
        <v>28</v>
      </c>
      <c r="L2561" s="1">
        <v>1</v>
      </c>
    </row>
    <row r="2562" spans="1:12" hidden="1">
      <c r="A2562">
        <v>2553</v>
      </c>
      <c r="B2562" s="16">
        <v>43712</v>
      </c>
      <c r="C2562" t="s">
        <v>856</v>
      </c>
      <c r="D2562" s="1" t="s">
        <v>18</v>
      </c>
      <c r="E2562" s="1" t="s">
        <v>26</v>
      </c>
      <c r="F2562" s="17">
        <v>0.82499999999999996</v>
      </c>
      <c r="G2562" s="17">
        <v>0.82569444444444395</v>
      </c>
      <c r="H2562" s="17">
        <v>0.85069444444444497</v>
      </c>
      <c r="I2562" s="17">
        <f t="shared" si="664"/>
        <v>2.5000000000001021E-2</v>
      </c>
      <c r="K2562" s="1">
        <f t="shared" si="665"/>
        <v>36</v>
      </c>
      <c r="L2562" s="1">
        <v>1</v>
      </c>
    </row>
    <row r="2563" spans="1:12" hidden="1">
      <c r="A2563">
        <v>2554</v>
      </c>
      <c r="B2563" s="16">
        <v>43712</v>
      </c>
      <c r="C2563" t="s">
        <v>109</v>
      </c>
      <c r="D2563" s="1" t="s">
        <v>18</v>
      </c>
      <c r="E2563" s="1" t="s">
        <v>21</v>
      </c>
      <c r="F2563" s="17">
        <v>0.75902777777777797</v>
      </c>
      <c r="G2563" s="17">
        <v>0.76041666666666696</v>
      </c>
      <c r="H2563" s="17">
        <v>0.77777777777777801</v>
      </c>
      <c r="I2563" s="17">
        <f t="shared" si="664"/>
        <v>1.7361111111111049E-2</v>
      </c>
      <c r="K2563" s="1">
        <f t="shared" si="665"/>
        <v>25</v>
      </c>
      <c r="L2563" s="1">
        <v>1</v>
      </c>
    </row>
    <row r="2564" spans="1:12" hidden="1">
      <c r="A2564">
        <v>2555</v>
      </c>
      <c r="B2564" s="16">
        <v>43713</v>
      </c>
      <c r="C2564" t="s">
        <v>1183</v>
      </c>
      <c r="D2564" s="1" t="s">
        <v>106</v>
      </c>
      <c r="E2564" s="1" t="s">
        <v>26</v>
      </c>
      <c r="F2564" s="17">
        <v>0.47638888888888897</v>
      </c>
      <c r="G2564" s="17">
        <v>0.47638888888888897</v>
      </c>
      <c r="H2564" s="1" t="s">
        <v>442</v>
      </c>
      <c r="I2564" s="17" t="e">
        <f t="shared" si="664"/>
        <v>#VALUE!</v>
      </c>
      <c r="K2564" s="1" t="e">
        <f t="shared" si="665"/>
        <v>#VALUE!</v>
      </c>
      <c r="L2564" s="1">
        <v>1</v>
      </c>
    </row>
    <row r="2565" spans="1:12" hidden="1">
      <c r="A2565">
        <v>2556</v>
      </c>
      <c r="B2565" s="16">
        <v>43713</v>
      </c>
      <c r="C2565" t="s">
        <v>139</v>
      </c>
      <c r="D2565" s="1" t="s">
        <v>1050</v>
      </c>
      <c r="E2565" s="1" t="s">
        <v>81</v>
      </c>
      <c r="F2565" s="17">
        <v>0.52638888888888902</v>
      </c>
      <c r="G2565" s="17">
        <v>0.52638888888888902</v>
      </c>
      <c r="H2565" s="17">
        <v>0.55555555555555602</v>
      </c>
      <c r="I2565" s="17">
        <f t="shared" si="664"/>
        <v>2.9166666666667007E-2</v>
      </c>
      <c r="K2565" s="1">
        <f t="shared" si="665"/>
        <v>42</v>
      </c>
      <c r="L2565" s="1">
        <v>1</v>
      </c>
    </row>
    <row r="2566" spans="1:12" hidden="1">
      <c r="A2566">
        <v>2557</v>
      </c>
      <c r="B2566" s="16">
        <v>43713</v>
      </c>
      <c r="C2566" t="s">
        <v>91</v>
      </c>
      <c r="D2566" s="1" t="s">
        <v>1050</v>
      </c>
      <c r="E2566" s="1" t="s">
        <v>19</v>
      </c>
      <c r="F2566" s="17">
        <v>0.47291666666666698</v>
      </c>
      <c r="G2566" s="17">
        <v>0.47291666666666698</v>
      </c>
      <c r="H2566" s="17">
        <v>0.49791666666666701</v>
      </c>
      <c r="I2566" s="17">
        <f t="shared" si="664"/>
        <v>2.5000000000000022E-2</v>
      </c>
      <c r="K2566" s="1">
        <f t="shared" si="665"/>
        <v>36</v>
      </c>
      <c r="L2566" s="1">
        <v>1</v>
      </c>
    </row>
    <row r="2567" spans="1:12" hidden="1">
      <c r="A2567">
        <v>2558</v>
      </c>
      <c r="B2567" s="16">
        <v>43713</v>
      </c>
      <c r="C2567" t="s">
        <v>1184</v>
      </c>
      <c r="D2567" s="1" t="s">
        <v>106</v>
      </c>
      <c r="E2567" s="1" t="s">
        <v>29</v>
      </c>
      <c r="F2567" s="17">
        <v>0.42569444444444399</v>
      </c>
      <c r="G2567" s="17">
        <v>0.42569444444444399</v>
      </c>
      <c r="H2567" s="17">
        <v>0.43055555555555602</v>
      </c>
      <c r="I2567" s="17">
        <f t="shared" si="664"/>
        <v>4.8611111111120375E-3</v>
      </c>
      <c r="K2567" s="1">
        <f t="shared" si="665"/>
        <v>7</v>
      </c>
      <c r="L2567" s="1">
        <v>1</v>
      </c>
    </row>
    <row r="2568" spans="1:12" hidden="1">
      <c r="A2568">
        <v>2559</v>
      </c>
      <c r="B2568" s="16">
        <v>43713</v>
      </c>
      <c r="C2568" t="s">
        <v>753</v>
      </c>
      <c r="D2568" s="1" t="s">
        <v>106</v>
      </c>
      <c r="E2568" s="1" t="s">
        <v>55</v>
      </c>
      <c r="F2568" s="17">
        <v>0.39305555555555599</v>
      </c>
      <c r="G2568" s="17">
        <v>0.39305555555555599</v>
      </c>
      <c r="H2568" s="17">
        <v>0.39583333333333298</v>
      </c>
      <c r="I2568" s="17">
        <f t="shared" si="664"/>
        <v>2.7777777777769908E-3</v>
      </c>
      <c r="K2568" s="1">
        <f t="shared" si="665"/>
        <v>4</v>
      </c>
      <c r="L2568" s="1">
        <v>1</v>
      </c>
    </row>
    <row r="2569" spans="1:12" hidden="1">
      <c r="A2569">
        <v>2560</v>
      </c>
      <c r="B2569" s="16">
        <v>43713</v>
      </c>
      <c r="C2569" t="s">
        <v>101</v>
      </c>
      <c r="D2569" s="1" t="s">
        <v>106</v>
      </c>
      <c r="E2569" s="1" t="s">
        <v>19</v>
      </c>
      <c r="F2569" s="17">
        <v>0.54374999999999996</v>
      </c>
      <c r="G2569" s="17">
        <v>0.54374999999999996</v>
      </c>
      <c r="H2569" s="1" t="s">
        <v>442</v>
      </c>
      <c r="I2569" s="17" t="e">
        <f t="shared" si="664"/>
        <v>#VALUE!</v>
      </c>
      <c r="K2569" s="1" t="e">
        <f t="shared" si="665"/>
        <v>#VALUE!</v>
      </c>
      <c r="L2569" s="1">
        <v>1</v>
      </c>
    </row>
    <row r="2570" spans="1:12" hidden="1">
      <c r="A2570">
        <v>2561</v>
      </c>
      <c r="B2570" s="16">
        <v>43713</v>
      </c>
      <c r="C2570" t="s">
        <v>46</v>
      </c>
      <c r="D2570" s="1" t="s">
        <v>1185</v>
      </c>
      <c r="E2570" s="1" t="s">
        <v>26</v>
      </c>
      <c r="F2570" s="17">
        <v>0.82847222222222205</v>
      </c>
      <c r="G2570" s="17">
        <v>0.82847222222222205</v>
      </c>
      <c r="H2570" s="1" t="s">
        <v>442</v>
      </c>
      <c r="I2570" s="17" t="e">
        <f t="shared" si="664"/>
        <v>#VALUE!</v>
      </c>
      <c r="K2570" s="1" t="e">
        <f t="shared" si="665"/>
        <v>#VALUE!</v>
      </c>
      <c r="L2570" s="1">
        <v>1</v>
      </c>
    </row>
    <row r="2571" spans="1:12" hidden="1">
      <c r="A2571">
        <v>2562</v>
      </c>
      <c r="B2571" s="16">
        <v>43713</v>
      </c>
      <c r="C2571" t="s">
        <v>65</v>
      </c>
      <c r="D2571" s="1" t="s">
        <v>1185</v>
      </c>
      <c r="E2571" s="1" t="s">
        <v>318</v>
      </c>
      <c r="F2571" s="17">
        <v>0.75277777777777799</v>
      </c>
      <c r="G2571" s="17">
        <v>0.75277777777777799</v>
      </c>
      <c r="H2571" s="1" t="s">
        <v>442</v>
      </c>
      <c r="I2571" s="17" t="e">
        <f t="shared" si="664"/>
        <v>#VALUE!</v>
      </c>
      <c r="K2571" s="1" t="e">
        <f t="shared" si="665"/>
        <v>#VALUE!</v>
      </c>
      <c r="L2571" s="1">
        <v>1</v>
      </c>
    </row>
    <row r="2572" spans="1:12" hidden="1">
      <c r="A2572">
        <v>2563</v>
      </c>
      <c r="B2572" s="16">
        <v>43713</v>
      </c>
      <c r="C2572" t="s">
        <v>1174</v>
      </c>
      <c r="D2572" s="1" t="s">
        <v>106</v>
      </c>
      <c r="E2572" s="1" t="s">
        <v>16</v>
      </c>
      <c r="F2572" s="17">
        <v>0.79097222222222197</v>
      </c>
      <c r="G2572" s="17">
        <v>0.79097222222222197</v>
      </c>
      <c r="H2572" s="1" t="s">
        <v>442</v>
      </c>
      <c r="I2572" s="17" t="e">
        <f t="shared" si="664"/>
        <v>#VALUE!</v>
      </c>
      <c r="K2572" s="1" t="e">
        <f t="shared" si="665"/>
        <v>#VALUE!</v>
      </c>
      <c r="L2572" s="1">
        <v>1</v>
      </c>
    </row>
    <row r="2573" spans="1:12" hidden="1">
      <c r="A2573">
        <v>2564</v>
      </c>
      <c r="B2573" s="16">
        <v>43713</v>
      </c>
      <c r="C2573" t="s">
        <v>1186</v>
      </c>
      <c r="D2573" s="1" t="s">
        <v>18</v>
      </c>
      <c r="E2573" s="1" t="s">
        <v>29</v>
      </c>
      <c r="F2573" s="17">
        <v>0.82638888888888895</v>
      </c>
      <c r="G2573" s="17">
        <v>0.84027777777777801</v>
      </c>
      <c r="H2573" s="17">
        <v>0.84861111111111098</v>
      </c>
      <c r="I2573" s="17">
        <f t="shared" si="664"/>
        <v>8.3333333333329707E-3</v>
      </c>
      <c r="K2573" s="1">
        <f t="shared" si="665"/>
        <v>12</v>
      </c>
      <c r="L2573" s="1">
        <v>1</v>
      </c>
    </row>
    <row r="2574" spans="1:12" hidden="1">
      <c r="A2574">
        <v>2565</v>
      </c>
      <c r="B2574" s="16">
        <v>43713</v>
      </c>
      <c r="C2574" t="s">
        <v>1088</v>
      </c>
      <c r="D2574" s="1" t="s">
        <v>13</v>
      </c>
      <c r="E2574" s="1" t="s">
        <v>26</v>
      </c>
      <c r="F2574" s="17">
        <v>0.81944444444444497</v>
      </c>
      <c r="G2574" s="17">
        <v>0.81944444444444497</v>
      </c>
      <c r="H2574" s="17">
        <v>0.84722222222222199</v>
      </c>
      <c r="I2574" s="17">
        <f t="shared" si="664"/>
        <v>2.7777777777777013E-2</v>
      </c>
      <c r="K2574" s="1">
        <f t="shared" si="665"/>
        <v>40</v>
      </c>
      <c r="L2574" s="1">
        <v>1</v>
      </c>
    </row>
    <row r="2575" spans="1:12" hidden="1">
      <c r="A2575">
        <v>2566</v>
      </c>
      <c r="B2575" s="16">
        <v>43713</v>
      </c>
      <c r="C2575" t="s">
        <v>856</v>
      </c>
      <c r="D2575" s="1" t="s">
        <v>18</v>
      </c>
      <c r="E2575" s="1" t="s">
        <v>19</v>
      </c>
      <c r="F2575" s="17">
        <v>0.75</v>
      </c>
      <c r="G2575" s="17">
        <v>0.75694444444444497</v>
      </c>
      <c r="H2575" s="17">
        <v>0.77986111111111101</v>
      </c>
      <c r="I2575" s="17">
        <f t="shared" si="664"/>
        <v>2.291666666666603E-2</v>
      </c>
      <c r="K2575" s="1">
        <f t="shared" si="665"/>
        <v>33</v>
      </c>
      <c r="L2575" s="1">
        <v>1</v>
      </c>
    </row>
    <row r="2576" spans="1:12" hidden="1">
      <c r="A2576">
        <v>2567</v>
      </c>
      <c r="B2576" s="16">
        <v>43713</v>
      </c>
      <c r="C2576" t="s">
        <v>779</v>
      </c>
      <c r="D2576" s="1" t="s">
        <v>13</v>
      </c>
      <c r="E2576" s="1" t="s">
        <v>421</v>
      </c>
      <c r="F2576" s="17">
        <v>0.67291666666666705</v>
      </c>
      <c r="G2576" s="17">
        <v>0.67708333333333304</v>
      </c>
      <c r="H2576" s="17">
        <v>0.68263888888888902</v>
      </c>
      <c r="I2576" s="17">
        <f t="shared" si="664"/>
        <v>5.5555555555559799E-3</v>
      </c>
      <c r="K2576" s="1">
        <f t="shared" si="665"/>
        <v>8</v>
      </c>
      <c r="L2576" s="1">
        <v>1</v>
      </c>
    </row>
    <row r="2577" spans="1:12" hidden="1">
      <c r="A2577">
        <v>2568</v>
      </c>
      <c r="B2577" s="16">
        <v>43713</v>
      </c>
      <c r="C2577" t="s">
        <v>1187</v>
      </c>
      <c r="D2577" s="1" t="s">
        <v>18</v>
      </c>
      <c r="E2577" s="1" t="s">
        <v>21</v>
      </c>
      <c r="F2577" s="17">
        <v>0.63263888888888897</v>
      </c>
      <c r="G2577" s="17">
        <v>0.63749999999999996</v>
      </c>
      <c r="H2577" s="17">
        <v>0.66249999999999998</v>
      </c>
      <c r="I2577" s="17">
        <f t="shared" si="664"/>
        <v>2.5000000000000022E-2</v>
      </c>
      <c r="K2577" s="1">
        <f t="shared" si="665"/>
        <v>36</v>
      </c>
      <c r="L2577" s="1">
        <v>1</v>
      </c>
    </row>
    <row r="2578" spans="1:12" hidden="1">
      <c r="A2578">
        <v>2569</v>
      </c>
      <c r="B2578" s="16">
        <v>43713</v>
      </c>
      <c r="C2578" t="s">
        <v>1188</v>
      </c>
      <c r="D2578" s="1" t="s">
        <v>13</v>
      </c>
      <c r="E2578" s="1" t="s">
        <v>26</v>
      </c>
      <c r="F2578" s="17">
        <v>0.76944444444444404</v>
      </c>
      <c r="G2578" s="17">
        <v>0.76944444444444404</v>
      </c>
      <c r="H2578" s="17">
        <v>0.80972222222222201</v>
      </c>
      <c r="I2578" s="17">
        <f t="shared" si="664"/>
        <v>4.0277777777777968E-2</v>
      </c>
      <c r="K2578" s="1">
        <f t="shared" si="665"/>
        <v>58</v>
      </c>
      <c r="L2578" s="1">
        <v>1</v>
      </c>
    </row>
    <row r="2579" spans="1:12" hidden="1">
      <c r="A2579">
        <v>2570</v>
      </c>
      <c r="B2579" s="16">
        <v>43714</v>
      </c>
      <c r="C2579" t="s">
        <v>610</v>
      </c>
      <c r="D2579" s="1" t="s">
        <v>69</v>
      </c>
      <c r="E2579" s="1" t="s">
        <v>21</v>
      </c>
      <c r="F2579" s="17">
        <v>0.41180555555555598</v>
      </c>
      <c r="G2579" s="17">
        <v>0.41180555555555598</v>
      </c>
      <c r="H2579" s="1" t="s">
        <v>442</v>
      </c>
      <c r="I2579" s="17" t="e">
        <f t="shared" ref="I2579:I2591" si="666">H2579-G2579</f>
        <v>#VALUE!</v>
      </c>
      <c r="K2579" s="1" t="e">
        <f t="shared" ref="K2579:K2591" si="667">MINUTE(I2579)</f>
        <v>#VALUE!</v>
      </c>
      <c r="L2579" s="1">
        <v>1</v>
      </c>
    </row>
    <row r="2580" spans="1:12" hidden="1">
      <c r="A2580">
        <v>2571</v>
      </c>
      <c r="B2580" s="16">
        <v>43714</v>
      </c>
      <c r="C2580" t="s">
        <v>72</v>
      </c>
      <c r="D2580" s="1" t="s">
        <v>69</v>
      </c>
      <c r="E2580" s="1" t="s">
        <v>26</v>
      </c>
      <c r="F2580" s="17">
        <v>0.46111111111111103</v>
      </c>
      <c r="G2580" s="17">
        <v>0.46111111111111103</v>
      </c>
      <c r="H2580" s="1" t="s">
        <v>442</v>
      </c>
      <c r="I2580" s="17" t="e">
        <f t="shared" si="666"/>
        <v>#VALUE!</v>
      </c>
      <c r="K2580" s="1" t="e">
        <f t="shared" si="667"/>
        <v>#VALUE!</v>
      </c>
      <c r="L2580" s="1">
        <v>1</v>
      </c>
    </row>
    <row r="2581" spans="1:12" hidden="1">
      <c r="A2581">
        <v>2572</v>
      </c>
      <c r="B2581" s="16">
        <v>43714</v>
      </c>
      <c r="C2581" t="s">
        <v>855</v>
      </c>
      <c r="D2581" s="1" t="s">
        <v>69</v>
      </c>
      <c r="E2581" s="1" t="s">
        <v>26</v>
      </c>
      <c r="F2581" s="17">
        <v>0.5</v>
      </c>
      <c r="G2581" s="17">
        <v>0.5</v>
      </c>
      <c r="H2581" s="1" t="s">
        <v>442</v>
      </c>
      <c r="I2581" s="17" t="e">
        <f t="shared" si="666"/>
        <v>#VALUE!</v>
      </c>
      <c r="K2581" s="1" t="e">
        <f t="shared" si="667"/>
        <v>#VALUE!</v>
      </c>
      <c r="L2581" s="1">
        <v>1</v>
      </c>
    </row>
    <row r="2582" spans="1:12" hidden="1">
      <c r="A2582">
        <v>2573</v>
      </c>
      <c r="B2582" s="16">
        <v>43714</v>
      </c>
      <c r="C2582" t="s">
        <v>69</v>
      </c>
      <c r="D2582" s="1" t="s">
        <v>13</v>
      </c>
      <c r="E2582" s="1" t="s">
        <v>21</v>
      </c>
      <c r="F2582" s="17">
        <v>0.61527777777777803</v>
      </c>
      <c r="G2582" s="17">
        <v>0.61527777777777803</v>
      </c>
      <c r="H2582" s="17">
        <v>0.62152777777777801</v>
      </c>
      <c r="I2582" s="17">
        <f t="shared" si="666"/>
        <v>6.2499999999999778E-3</v>
      </c>
      <c r="K2582" s="1">
        <f t="shared" si="667"/>
        <v>9</v>
      </c>
      <c r="L2582" s="1">
        <v>1</v>
      </c>
    </row>
    <row r="2583" spans="1:12" hidden="1">
      <c r="A2583">
        <v>2574</v>
      </c>
      <c r="B2583" s="16">
        <v>43714</v>
      </c>
      <c r="C2583" t="s">
        <v>69</v>
      </c>
      <c r="D2583" s="1" t="s">
        <v>18</v>
      </c>
      <c r="E2583" s="1" t="s">
        <v>29</v>
      </c>
      <c r="F2583" s="17">
        <v>0.54305555555555596</v>
      </c>
      <c r="G2583" s="17">
        <v>0.54930555555555605</v>
      </c>
      <c r="H2583" s="17">
        <v>0.55902777777777801</v>
      </c>
      <c r="I2583" s="17">
        <f t="shared" si="666"/>
        <v>9.7222222222219656E-3</v>
      </c>
      <c r="K2583" s="1">
        <f t="shared" si="667"/>
        <v>14</v>
      </c>
      <c r="L2583" s="1">
        <v>1</v>
      </c>
    </row>
    <row r="2584" spans="1:12" hidden="1">
      <c r="A2584">
        <v>2575</v>
      </c>
      <c r="B2584" s="16">
        <v>43714</v>
      </c>
      <c r="C2584" t="s">
        <v>69</v>
      </c>
      <c r="D2584" s="1" t="s">
        <v>38</v>
      </c>
      <c r="E2584" s="1" t="s">
        <v>26</v>
      </c>
      <c r="F2584" s="17">
        <v>0.52083333333333304</v>
      </c>
      <c r="G2584" s="17">
        <v>0.52222222222222203</v>
      </c>
      <c r="H2584" s="17">
        <v>0.54513888888888895</v>
      </c>
      <c r="I2584" s="17">
        <f t="shared" si="666"/>
        <v>2.2916666666666918E-2</v>
      </c>
      <c r="K2584" s="1">
        <f t="shared" si="667"/>
        <v>33</v>
      </c>
      <c r="L2584" s="1">
        <v>1</v>
      </c>
    </row>
    <row r="2585" spans="1:12" hidden="1">
      <c r="A2585">
        <v>2576</v>
      </c>
      <c r="B2585" s="16">
        <v>43714</v>
      </c>
      <c r="C2585" t="s">
        <v>101</v>
      </c>
      <c r="D2585" s="1" t="s">
        <v>13</v>
      </c>
      <c r="E2585" s="1" t="s">
        <v>421</v>
      </c>
      <c r="F2585" s="17">
        <v>0.72291666666666698</v>
      </c>
      <c r="G2585" s="17">
        <v>0.72916666666666696</v>
      </c>
      <c r="H2585" s="17">
        <v>0.73958333333333304</v>
      </c>
      <c r="I2585" s="17">
        <f t="shared" si="666"/>
        <v>1.0416666666666075E-2</v>
      </c>
      <c r="K2585" s="1">
        <f t="shared" si="667"/>
        <v>15</v>
      </c>
      <c r="L2585" s="1">
        <v>1</v>
      </c>
    </row>
    <row r="2586" spans="1:12" hidden="1">
      <c r="A2586">
        <v>2577</v>
      </c>
      <c r="B2586" s="16">
        <v>43714</v>
      </c>
      <c r="C2586" t="s">
        <v>201</v>
      </c>
      <c r="D2586" s="1" t="s">
        <v>13</v>
      </c>
      <c r="E2586" s="1" t="s">
        <v>21</v>
      </c>
      <c r="F2586" s="17">
        <v>0.84375</v>
      </c>
      <c r="G2586" s="17">
        <v>0.84375</v>
      </c>
      <c r="H2586" s="17">
        <v>0.86111111111111105</v>
      </c>
      <c r="I2586" s="17">
        <f t="shared" si="666"/>
        <v>1.7361111111111049E-2</v>
      </c>
      <c r="K2586" s="1">
        <f t="shared" si="667"/>
        <v>25</v>
      </c>
      <c r="L2586" s="1">
        <v>1</v>
      </c>
    </row>
    <row r="2587" spans="1:12" hidden="1">
      <c r="A2587">
        <v>2578</v>
      </c>
      <c r="B2587" s="16">
        <v>43714</v>
      </c>
      <c r="C2587" t="s">
        <v>508</v>
      </c>
      <c r="D2587" s="1" t="s">
        <v>13</v>
      </c>
      <c r="E2587" s="1" t="s">
        <v>19</v>
      </c>
      <c r="F2587" s="17">
        <v>0.83541666666666703</v>
      </c>
      <c r="G2587" s="17">
        <v>0.83541666666666703</v>
      </c>
      <c r="H2587" s="1" t="s">
        <v>442</v>
      </c>
      <c r="I2587" s="17" t="e">
        <f t="shared" si="666"/>
        <v>#VALUE!</v>
      </c>
      <c r="K2587" s="1" t="e">
        <f t="shared" si="667"/>
        <v>#VALUE!</v>
      </c>
      <c r="L2587" s="1">
        <v>1</v>
      </c>
    </row>
    <row r="2588" spans="1:12" hidden="1">
      <c r="A2588">
        <v>2579</v>
      </c>
      <c r="B2588" s="16">
        <v>43714</v>
      </c>
      <c r="C2588" t="s">
        <v>456</v>
      </c>
      <c r="D2588" s="1" t="s">
        <v>38</v>
      </c>
      <c r="E2588" s="1" t="s">
        <v>26</v>
      </c>
      <c r="F2588" s="17">
        <v>0.64722222222222203</v>
      </c>
      <c r="G2588" s="17">
        <v>0.67708333333333304</v>
      </c>
      <c r="H2588" s="17">
        <v>0.74305555555555503</v>
      </c>
      <c r="I2588" s="17">
        <f t="shared" si="666"/>
        <v>6.5972222222221988E-2</v>
      </c>
      <c r="K2588" s="1">
        <v>95</v>
      </c>
      <c r="L2588" s="1">
        <v>1</v>
      </c>
    </row>
    <row r="2589" spans="1:12" hidden="1">
      <c r="A2589">
        <v>2580</v>
      </c>
      <c r="B2589" s="16">
        <v>43714</v>
      </c>
      <c r="C2589" t="s">
        <v>437</v>
      </c>
      <c r="D2589" s="1" t="s">
        <v>13</v>
      </c>
      <c r="E2589" s="1" t="s">
        <v>29</v>
      </c>
      <c r="F2589" s="17">
        <v>0.71875</v>
      </c>
      <c r="G2589" s="17">
        <v>0.72916666666666696</v>
      </c>
      <c r="H2589" s="17">
        <v>0.75277777777777799</v>
      </c>
      <c r="I2589" s="17">
        <f t="shared" si="666"/>
        <v>2.3611111111111027E-2</v>
      </c>
      <c r="K2589" s="1">
        <f t="shared" si="667"/>
        <v>34</v>
      </c>
      <c r="L2589" s="1">
        <v>1</v>
      </c>
    </row>
    <row r="2590" spans="1:12" hidden="1">
      <c r="A2590">
        <v>2581</v>
      </c>
      <c r="B2590" s="16">
        <v>43714</v>
      </c>
      <c r="C2590" t="s">
        <v>1189</v>
      </c>
      <c r="D2590" s="1" t="s">
        <v>13</v>
      </c>
      <c r="E2590" s="1" t="s">
        <v>26</v>
      </c>
      <c r="F2590" s="17">
        <v>0.78402777777777799</v>
      </c>
      <c r="G2590" s="17">
        <v>0.8125</v>
      </c>
      <c r="H2590" s="17">
        <v>0.84930555555555598</v>
      </c>
      <c r="I2590" s="17">
        <f t="shared" si="666"/>
        <v>3.680555555555598E-2</v>
      </c>
      <c r="K2590" s="1">
        <f t="shared" si="667"/>
        <v>53</v>
      </c>
      <c r="L2590" s="1">
        <v>1</v>
      </c>
    </row>
    <row r="2591" spans="1:12" hidden="1">
      <c r="A2591">
        <v>2582</v>
      </c>
      <c r="B2591" s="16">
        <v>43714</v>
      </c>
      <c r="C2591" t="s">
        <v>65</v>
      </c>
      <c r="D2591" s="1" t="s">
        <v>1185</v>
      </c>
      <c r="E2591" s="1" t="s">
        <v>26</v>
      </c>
      <c r="F2591" s="17">
        <v>0.73958333333333304</v>
      </c>
      <c r="G2591" s="17">
        <v>0.73958333333333304</v>
      </c>
      <c r="H2591" s="1" t="s">
        <v>442</v>
      </c>
      <c r="I2591" s="17" t="e">
        <f t="shared" si="666"/>
        <v>#VALUE!</v>
      </c>
      <c r="K2591" s="1" t="e">
        <f t="shared" si="667"/>
        <v>#VALUE!</v>
      </c>
      <c r="L2591" s="1">
        <v>1</v>
      </c>
    </row>
    <row r="2592" spans="1:12" hidden="1">
      <c r="A2592">
        <v>2583</v>
      </c>
      <c r="B2592" s="16">
        <v>43714</v>
      </c>
      <c r="C2592" t="s">
        <v>1125</v>
      </c>
      <c r="D2592" s="1" t="s">
        <v>13</v>
      </c>
      <c r="E2592" s="1" t="s">
        <v>55</v>
      </c>
      <c r="F2592" s="17">
        <v>0.750694444444444</v>
      </c>
      <c r="G2592" s="17">
        <v>0.750694444444444</v>
      </c>
      <c r="H2592" s="17">
        <v>0.77083333333333304</v>
      </c>
      <c r="I2592" s="17">
        <f t="shared" ref="I2592:I2615" si="668">H2592-G2592</f>
        <v>2.0138888888889039E-2</v>
      </c>
      <c r="K2592" s="1">
        <f t="shared" ref="K2592:K2615" si="669">MINUTE(I2592)</f>
        <v>29</v>
      </c>
      <c r="L2592" s="1">
        <v>1</v>
      </c>
    </row>
    <row r="2593" spans="1:12" hidden="1">
      <c r="A2593">
        <v>2584</v>
      </c>
      <c r="B2593" s="16">
        <v>43715</v>
      </c>
      <c r="C2593" t="s">
        <v>1032</v>
      </c>
      <c r="D2593" s="1" t="s">
        <v>80</v>
      </c>
      <c r="E2593" s="1" t="s">
        <v>21</v>
      </c>
      <c r="F2593" s="17">
        <v>0.61527777777777803</v>
      </c>
      <c r="G2593" s="17">
        <v>0.61527777777777803</v>
      </c>
      <c r="H2593" s="17">
        <v>0.62708333333333299</v>
      </c>
      <c r="I2593" s="17">
        <f t="shared" si="668"/>
        <v>1.1805555555554959E-2</v>
      </c>
      <c r="K2593" s="1">
        <f t="shared" si="669"/>
        <v>17</v>
      </c>
      <c r="L2593" s="1">
        <v>1</v>
      </c>
    </row>
    <row r="2594" spans="1:12" hidden="1">
      <c r="A2594">
        <v>2585</v>
      </c>
      <c r="B2594" s="16">
        <v>43715</v>
      </c>
      <c r="C2594" t="s">
        <v>1174</v>
      </c>
      <c r="D2594" s="1" t="s">
        <v>80</v>
      </c>
      <c r="E2594" s="1" t="s">
        <v>797</v>
      </c>
      <c r="F2594" s="17">
        <v>0.72916666666666696</v>
      </c>
      <c r="G2594" s="17">
        <v>0.72916666666666696</v>
      </c>
      <c r="H2594" s="17">
        <v>0.749305555555556</v>
      </c>
      <c r="I2594" s="17">
        <f t="shared" si="668"/>
        <v>2.0138888888889039E-2</v>
      </c>
      <c r="K2594" s="1">
        <f t="shared" si="669"/>
        <v>29</v>
      </c>
      <c r="L2594" s="1">
        <v>1</v>
      </c>
    </row>
    <row r="2595" spans="1:12" hidden="1">
      <c r="A2595">
        <v>2586</v>
      </c>
      <c r="B2595" s="16">
        <v>43715</v>
      </c>
      <c r="C2595" t="s">
        <v>224</v>
      </c>
      <c r="D2595" s="1" t="s">
        <v>80</v>
      </c>
      <c r="E2595" s="1" t="s">
        <v>29</v>
      </c>
      <c r="F2595" s="17">
        <v>0.63124999999999998</v>
      </c>
      <c r="G2595" s="17">
        <v>0.63124999999999998</v>
      </c>
      <c r="H2595" s="17">
        <v>0.64375000000000004</v>
      </c>
      <c r="I2595" s="17">
        <f t="shared" si="668"/>
        <v>1.2500000000000067E-2</v>
      </c>
      <c r="K2595" s="1">
        <f t="shared" si="669"/>
        <v>18</v>
      </c>
      <c r="L2595" s="1">
        <v>1</v>
      </c>
    </row>
    <row r="2596" spans="1:12" hidden="1">
      <c r="A2596">
        <v>2587</v>
      </c>
      <c r="B2596" s="16">
        <v>43715</v>
      </c>
      <c r="C2596" t="s">
        <v>705</v>
      </c>
      <c r="D2596" s="1" t="s">
        <v>80</v>
      </c>
      <c r="E2596" s="1" t="s">
        <v>26</v>
      </c>
      <c r="F2596" s="17">
        <v>0.781944444444444</v>
      </c>
      <c r="G2596" s="17">
        <v>0.781944444444444</v>
      </c>
      <c r="H2596" s="17">
        <v>0.8</v>
      </c>
      <c r="I2596" s="17">
        <f t="shared" si="668"/>
        <v>1.8055555555556047E-2</v>
      </c>
      <c r="K2596" s="1">
        <f t="shared" si="669"/>
        <v>26</v>
      </c>
      <c r="L2596" s="1">
        <v>1</v>
      </c>
    </row>
    <row r="2597" spans="1:12" hidden="1">
      <c r="A2597">
        <v>2588</v>
      </c>
      <c r="B2597" s="16">
        <v>43715</v>
      </c>
      <c r="C2597" t="s">
        <v>456</v>
      </c>
      <c r="D2597" s="1" t="s">
        <v>80</v>
      </c>
      <c r="E2597" s="1" t="s">
        <v>55</v>
      </c>
      <c r="F2597" s="17">
        <v>0.719444444444444</v>
      </c>
      <c r="G2597" s="17">
        <v>0.719444444444444</v>
      </c>
      <c r="H2597" s="17">
        <v>0.72847222222222197</v>
      </c>
      <c r="I2597" s="17">
        <f t="shared" si="668"/>
        <v>9.0277777777779677E-3</v>
      </c>
      <c r="K2597" s="1">
        <f t="shared" si="669"/>
        <v>13</v>
      </c>
      <c r="L2597" s="1">
        <v>1</v>
      </c>
    </row>
    <row r="2598" spans="1:12" hidden="1">
      <c r="A2598">
        <v>2589</v>
      </c>
      <c r="B2598" s="16">
        <v>43715</v>
      </c>
      <c r="C2598" t="s">
        <v>1155</v>
      </c>
      <c r="D2598" s="1" t="s">
        <v>80</v>
      </c>
      <c r="E2598" s="1" t="s">
        <v>19</v>
      </c>
      <c r="F2598" s="17">
        <v>0.67430555555555605</v>
      </c>
      <c r="G2598" s="17">
        <v>0.67430555555555605</v>
      </c>
      <c r="H2598" s="17">
        <v>0.70694444444444404</v>
      </c>
      <c r="I2598" s="17">
        <f t="shared" si="668"/>
        <v>3.2638888888887996E-2</v>
      </c>
      <c r="K2598" s="1">
        <f t="shared" si="669"/>
        <v>47</v>
      </c>
      <c r="L2598" s="1">
        <v>1</v>
      </c>
    </row>
    <row r="2599" spans="1:12" hidden="1">
      <c r="A2599">
        <v>2590</v>
      </c>
      <c r="B2599" s="16">
        <v>43715</v>
      </c>
      <c r="C2599" t="s">
        <v>131</v>
      </c>
      <c r="D2599" s="1" t="s">
        <v>13</v>
      </c>
      <c r="E2599" s="1" t="s">
        <v>29</v>
      </c>
      <c r="F2599" s="17">
        <v>0.48055555555555601</v>
      </c>
      <c r="G2599" s="17">
        <v>0.5</v>
      </c>
      <c r="H2599" s="17">
        <v>0.51041666666666696</v>
      </c>
      <c r="I2599" s="17">
        <f t="shared" si="668"/>
        <v>1.0416666666666963E-2</v>
      </c>
      <c r="K2599" s="1">
        <f t="shared" si="669"/>
        <v>15</v>
      </c>
      <c r="L2599" s="1">
        <v>1</v>
      </c>
    </row>
    <row r="2600" spans="1:12" hidden="1">
      <c r="A2600">
        <v>2591</v>
      </c>
      <c r="B2600" s="16">
        <v>43715</v>
      </c>
      <c r="C2600" t="s">
        <v>270</v>
      </c>
      <c r="D2600" s="1" t="s">
        <v>13</v>
      </c>
      <c r="E2600" s="1" t="s">
        <v>318</v>
      </c>
      <c r="F2600" s="17">
        <v>0.469444444444444</v>
      </c>
      <c r="G2600" s="17">
        <v>0.48055555555555601</v>
      </c>
      <c r="H2600" s="17">
        <v>0.50138888888888899</v>
      </c>
      <c r="I2600" s="17">
        <f t="shared" si="668"/>
        <v>2.0833333333332982E-2</v>
      </c>
      <c r="K2600" s="1">
        <f t="shared" si="669"/>
        <v>30</v>
      </c>
      <c r="L2600" s="1">
        <v>1</v>
      </c>
    </row>
    <row r="2601" spans="1:12" hidden="1">
      <c r="A2601">
        <v>2592</v>
      </c>
      <c r="B2601" s="16">
        <v>43715</v>
      </c>
      <c r="C2601" t="s">
        <v>1190</v>
      </c>
      <c r="D2601" s="1" t="s">
        <v>13</v>
      </c>
      <c r="E2601" s="1" t="s">
        <v>95</v>
      </c>
      <c r="F2601" s="17">
        <v>0.49236111111111103</v>
      </c>
      <c r="G2601" s="17">
        <v>0.49236111111111103</v>
      </c>
      <c r="H2601" s="17">
        <v>0.52083333333333304</v>
      </c>
      <c r="I2601" s="17">
        <f t="shared" si="668"/>
        <v>2.847222222222201E-2</v>
      </c>
      <c r="K2601" s="1">
        <f t="shared" si="669"/>
        <v>41</v>
      </c>
      <c r="L2601" s="1">
        <v>1</v>
      </c>
    </row>
    <row r="2602" spans="1:12" hidden="1">
      <c r="A2602">
        <v>2593</v>
      </c>
      <c r="B2602" s="16">
        <v>43715</v>
      </c>
      <c r="C2602" t="s">
        <v>1191</v>
      </c>
      <c r="D2602" s="1" t="s">
        <v>13</v>
      </c>
      <c r="E2602" s="1" t="s">
        <v>381</v>
      </c>
      <c r="F2602" s="17">
        <v>0.83333333333333304</v>
      </c>
      <c r="G2602" s="17">
        <v>0.83333333333333304</v>
      </c>
      <c r="H2602" s="17">
        <v>0.84027777777777801</v>
      </c>
      <c r="I2602" s="17">
        <f t="shared" si="668"/>
        <v>6.9444444444449749E-3</v>
      </c>
      <c r="K2602" s="1">
        <f t="shared" si="669"/>
        <v>10</v>
      </c>
      <c r="L2602" s="1">
        <v>1</v>
      </c>
    </row>
    <row r="2603" spans="1:12" hidden="1">
      <c r="A2603">
        <v>2594</v>
      </c>
      <c r="B2603" s="16">
        <v>43715</v>
      </c>
      <c r="C2603" t="s">
        <v>475</v>
      </c>
      <c r="D2603" s="1" t="s">
        <v>13</v>
      </c>
      <c r="E2603" s="1" t="s">
        <v>26</v>
      </c>
      <c r="F2603" s="17">
        <v>0.4375</v>
      </c>
      <c r="G2603" s="17">
        <v>0.4375</v>
      </c>
      <c r="H2603" s="17">
        <v>0.47916666666666702</v>
      </c>
      <c r="I2603" s="17">
        <f t="shared" si="668"/>
        <v>4.1666666666667018E-2</v>
      </c>
      <c r="K2603" s="1">
        <v>60</v>
      </c>
      <c r="L2603" s="1">
        <v>1</v>
      </c>
    </row>
    <row r="2604" spans="1:12" hidden="1">
      <c r="A2604">
        <v>2595</v>
      </c>
      <c r="B2604" s="16">
        <v>43715</v>
      </c>
      <c r="C2604" t="s">
        <v>305</v>
      </c>
      <c r="D2604" s="1" t="s">
        <v>106</v>
      </c>
      <c r="E2604" s="1" t="s">
        <v>1192</v>
      </c>
      <c r="F2604" s="17">
        <v>0.50833333333333297</v>
      </c>
      <c r="G2604" s="17">
        <v>0.51041666666666696</v>
      </c>
      <c r="H2604" s="17">
        <v>0.52083333333333304</v>
      </c>
      <c r="I2604" s="17">
        <f t="shared" si="668"/>
        <v>1.0416666666666075E-2</v>
      </c>
      <c r="K2604" s="1">
        <f t="shared" si="669"/>
        <v>15</v>
      </c>
      <c r="L2604" s="1">
        <v>1</v>
      </c>
    </row>
    <row r="2605" spans="1:12" hidden="1">
      <c r="A2605">
        <v>2596</v>
      </c>
      <c r="B2605" s="16">
        <v>43715</v>
      </c>
      <c r="C2605" t="s">
        <v>372</v>
      </c>
      <c r="D2605" s="1" t="s">
        <v>106</v>
      </c>
      <c r="E2605" s="1" t="s">
        <v>45</v>
      </c>
      <c r="F2605" s="17">
        <v>0.68055555555555503</v>
      </c>
      <c r="G2605" s="17">
        <v>0.6875</v>
      </c>
      <c r="H2605" s="17">
        <v>0.70138888888888895</v>
      </c>
      <c r="I2605" s="17">
        <f t="shared" si="668"/>
        <v>1.3888888888888951E-2</v>
      </c>
      <c r="K2605" s="1">
        <f t="shared" si="669"/>
        <v>20</v>
      </c>
      <c r="L2605" s="1">
        <v>1</v>
      </c>
    </row>
    <row r="2606" spans="1:12" hidden="1">
      <c r="A2606">
        <v>2597</v>
      </c>
      <c r="B2606" s="16">
        <v>43715</v>
      </c>
      <c r="C2606" t="s">
        <v>47</v>
      </c>
      <c r="D2606" s="1" t="s">
        <v>106</v>
      </c>
      <c r="E2606" s="1" t="s">
        <v>21</v>
      </c>
      <c r="F2606" s="17">
        <v>0.44097222222222199</v>
      </c>
      <c r="G2606" s="17">
        <v>0.45138888888888901</v>
      </c>
      <c r="H2606" s="17">
        <v>0.45833333333333298</v>
      </c>
      <c r="I2606" s="17">
        <f t="shared" si="668"/>
        <v>6.9444444444439757E-3</v>
      </c>
      <c r="K2606" s="1">
        <f t="shared" si="669"/>
        <v>10</v>
      </c>
      <c r="L2606" s="1">
        <v>1</v>
      </c>
    </row>
    <row r="2607" spans="1:12" hidden="1">
      <c r="A2607">
        <v>2598</v>
      </c>
      <c r="B2607" s="16">
        <v>43715</v>
      </c>
      <c r="C2607" t="s">
        <v>1193</v>
      </c>
      <c r="D2607" s="1" t="s">
        <v>106</v>
      </c>
      <c r="E2607" s="1" t="s">
        <v>21</v>
      </c>
      <c r="F2607" s="17">
        <v>0.55138888888888904</v>
      </c>
      <c r="G2607" s="17">
        <v>0.55555555555555602</v>
      </c>
      <c r="H2607" s="17">
        <v>0.5625</v>
      </c>
      <c r="I2607" s="17">
        <f t="shared" si="668"/>
        <v>6.9444444444439757E-3</v>
      </c>
      <c r="K2607" s="1">
        <f t="shared" si="669"/>
        <v>10</v>
      </c>
      <c r="L2607" s="1">
        <v>1</v>
      </c>
    </row>
    <row r="2608" spans="1:12" hidden="1">
      <c r="A2608">
        <v>2599</v>
      </c>
      <c r="B2608" s="16">
        <v>43715</v>
      </c>
      <c r="C2608" t="s">
        <v>275</v>
      </c>
      <c r="D2608" s="1" t="s">
        <v>106</v>
      </c>
      <c r="E2608" s="1" t="s">
        <v>21</v>
      </c>
      <c r="F2608" s="17">
        <v>0.454166666666667</v>
      </c>
      <c r="G2608" s="17">
        <v>0.45833333333333298</v>
      </c>
      <c r="H2608" s="17">
        <v>0.5</v>
      </c>
      <c r="I2608" s="17">
        <f t="shared" si="668"/>
        <v>4.1666666666667018E-2</v>
      </c>
      <c r="K2608" s="1">
        <v>60</v>
      </c>
      <c r="L2608" s="1">
        <v>1</v>
      </c>
    </row>
    <row r="2609" spans="1:12" hidden="1">
      <c r="A2609">
        <v>2600</v>
      </c>
      <c r="B2609" s="16">
        <v>43715</v>
      </c>
      <c r="C2609" t="s">
        <v>1194</v>
      </c>
      <c r="D2609" s="1" t="s">
        <v>106</v>
      </c>
      <c r="E2609" s="1" t="s">
        <v>26</v>
      </c>
      <c r="F2609" s="17">
        <v>0.30277777777777798</v>
      </c>
      <c r="G2609" s="17">
        <v>0.3125</v>
      </c>
      <c r="H2609" s="17">
        <v>0.32638888888888901</v>
      </c>
      <c r="I2609" s="17">
        <f t="shared" si="668"/>
        <v>1.3888888888889006E-2</v>
      </c>
      <c r="K2609" s="1">
        <f t="shared" si="669"/>
        <v>20</v>
      </c>
      <c r="L2609" s="1">
        <v>1</v>
      </c>
    </row>
    <row r="2610" spans="1:12" hidden="1">
      <c r="A2610">
        <v>2601</v>
      </c>
      <c r="B2610" s="16">
        <v>43715</v>
      </c>
      <c r="C2610" t="s">
        <v>113</v>
      </c>
      <c r="D2610" s="1" t="s">
        <v>106</v>
      </c>
      <c r="E2610" s="1" t="s">
        <v>95</v>
      </c>
      <c r="F2610" s="17">
        <v>0.65625</v>
      </c>
      <c r="G2610" s="17">
        <v>0.65625</v>
      </c>
      <c r="H2610" s="17">
        <v>0.67708333333333304</v>
      </c>
      <c r="I2610" s="17">
        <f t="shared" si="668"/>
        <v>2.0833333333333037E-2</v>
      </c>
      <c r="K2610" s="1">
        <f t="shared" si="669"/>
        <v>30</v>
      </c>
      <c r="L2610" s="1">
        <v>1</v>
      </c>
    </row>
    <row r="2611" spans="1:12" hidden="1">
      <c r="A2611">
        <v>2602</v>
      </c>
      <c r="B2611" s="16">
        <v>43715</v>
      </c>
      <c r="C2611" t="s">
        <v>957</v>
      </c>
      <c r="D2611" s="1" t="s">
        <v>106</v>
      </c>
      <c r="E2611" s="1" t="s">
        <v>19</v>
      </c>
      <c r="F2611" s="17">
        <v>0.65138888888888902</v>
      </c>
      <c r="G2611" s="17">
        <v>0.65972222222222199</v>
      </c>
      <c r="H2611" s="17">
        <v>0.67708333333333304</v>
      </c>
      <c r="I2611" s="17">
        <f t="shared" si="668"/>
        <v>1.7361111111111049E-2</v>
      </c>
      <c r="K2611" s="1">
        <f t="shared" si="669"/>
        <v>25</v>
      </c>
      <c r="L2611" s="1">
        <v>1</v>
      </c>
    </row>
    <row r="2612" spans="1:12" hidden="1">
      <c r="A2612">
        <v>2603</v>
      </c>
      <c r="B2612" s="16">
        <v>43715</v>
      </c>
      <c r="C2612" t="s">
        <v>355</v>
      </c>
      <c r="D2612" s="1" t="s">
        <v>106</v>
      </c>
      <c r="E2612" s="1" t="s">
        <v>29</v>
      </c>
      <c r="F2612" s="17">
        <v>0.85138888888888897</v>
      </c>
      <c r="G2612" s="17">
        <v>0.85138888888888897</v>
      </c>
      <c r="H2612" s="17">
        <v>0.86111111111111105</v>
      </c>
      <c r="I2612" s="17">
        <f t="shared" si="668"/>
        <v>9.7222222222220767E-3</v>
      </c>
      <c r="K2612" s="1">
        <f t="shared" si="669"/>
        <v>14</v>
      </c>
      <c r="L2612" s="1">
        <v>1</v>
      </c>
    </row>
    <row r="2613" spans="1:12" hidden="1">
      <c r="A2613">
        <v>2604</v>
      </c>
      <c r="B2613" s="16">
        <v>43715</v>
      </c>
      <c r="C2613" t="s">
        <v>346</v>
      </c>
      <c r="D2613" s="1" t="s">
        <v>106</v>
      </c>
      <c r="E2613" s="1" t="s">
        <v>318</v>
      </c>
      <c r="F2613" s="17">
        <v>0.57847222222222205</v>
      </c>
      <c r="G2613" s="17">
        <v>0.57847222222222205</v>
      </c>
      <c r="H2613" s="17">
        <v>0.60416666666666696</v>
      </c>
      <c r="I2613" s="17">
        <f t="shared" si="668"/>
        <v>2.5694444444444908E-2</v>
      </c>
      <c r="K2613" s="1">
        <f t="shared" si="669"/>
        <v>37</v>
      </c>
      <c r="L2613" s="1">
        <v>1</v>
      </c>
    </row>
    <row r="2614" spans="1:12" hidden="1">
      <c r="A2614">
        <v>2605</v>
      </c>
      <c r="B2614" s="16">
        <v>43715</v>
      </c>
      <c r="C2614" t="s">
        <v>65</v>
      </c>
      <c r="D2614" s="1" t="s">
        <v>106</v>
      </c>
      <c r="E2614" s="1" t="s">
        <v>45</v>
      </c>
      <c r="F2614" s="17">
        <v>0.7</v>
      </c>
      <c r="G2614" s="17">
        <v>0.70208333333333295</v>
      </c>
      <c r="H2614" s="1" t="s">
        <v>442</v>
      </c>
      <c r="I2614" s="17" t="e">
        <f t="shared" si="668"/>
        <v>#VALUE!</v>
      </c>
      <c r="K2614" s="1" t="e">
        <f t="shared" si="669"/>
        <v>#VALUE!</v>
      </c>
      <c r="L2614" s="1">
        <v>1</v>
      </c>
    </row>
    <row r="2615" spans="1:12" hidden="1">
      <c r="A2615">
        <v>2606</v>
      </c>
      <c r="B2615" s="16">
        <v>43715</v>
      </c>
      <c r="C2615" t="s">
        <v>964</v>
      </c>
      <c r="D2615" s="1" t="s">
        <v>106</v>
      </c>
      <c r="E2615" s="1" t="s">
        <v>19</v>
      </c>
      <c r="F2615" s="17">
        <v>0.593055555555556</v>
      </c>
      <c r="G2615" s="17">
        <v>0.593055555555556</v>
      </c>
      <c r="H2615" s="1" t="s">
        <v>442</v>
      </c>
      <c r="I2615" s="17" t="e">
        <f t="shared" si="668"/>
        <v>#VALUE!</v>
      </c>
      <c r="K2615" s="1" t="e">
        <f t="shared" si="669"/>
        <v>#VALUE!</v>
      </c>
      <c r="L2615" s="1">
        <v>1</v>
      </c>
    </row>
    <row r="2616" spans="1:12" hidden="1">
      <c r="A2616">
        <v>2607</v>
      </c>
      <c r="B2616" s="16">
        <v>43715</v>
      </c>
      <c r="C2616" t="s">
        <v>1195</v>
      </c>
      <c r="D2616" s="1" t="s">
        <v>106</v>
      </c>
      <c r="E2616" s="1" t="s">
        <v>26</v>
      </c>
      <c r="F2616" s="17">
        <v>0.83541666666666703</v>
      </c>
      <c r="G2616" s="17">
        <v>0.84375</v>
      </c>
      <c r="H2616" s="17">
        <v>0.86805555555555503</v>
      </c>
      <c r="I2616" s="17">
        <f t="shared" ref="I2616:I2630" si="670">H2616-G2616</f>
        <v>2.4305555555555025E-2</v>
      </c>
      <c r="K2616" s="1">
        <f t="shared" ref="K2616:K2630" si="671">MINUTE(I2616)</f>
        <v>35</v>
      </c>
      <c r="L2616" s="1">
        <v>1</v>
      </c>
    </row>
    <row r="2617" spans="1:12" hidden="1">
      <c r="A2617">
        <v>2608</v>
      </c>
      <c r="B2617" s="16">
        <v>43716</v>
      </c>
      <c r="C2617" t="s">
        <v>326</v>
      </c>
      <c r="D2617" s="1" t="s">
        <v>80</v>
      </c>
      <c r="E2617" s="1" t="s">
        <v>26</v>
      </c>
      <c r="F2617" s="17">
        <v>0.531944444444444</v>
      </c>
      <c r="G2617" s="17">
        <v>0.531944444444444</v>
      </c>
      <c r="H2617" s="17">
        <v>0.60416666666666696</v>
      </c>
      <c r="I2617" s="17">
        <f t="shared" si="670"/>
        <v>7.2222222222222965E-2</v>
      </c>
      <c r="K2617" s="1">
        <f t="shared" si="671"/>
        <v>44</v>
      </c>
      <c r="L2617" s="1">
        <v>1</v>
      </c>
    </row>
    <row r="2618" spans="1:12" hidden="1">
      <c r="A2618">
        <v>2609</v>
      </c>
      <c r="B2618" s="16">
        <v>43716</v>
      </c>
      <c r="C2618" t="s">
        <v>1196</v>
      </c>
      <c r="D2618" s="1" t="s">
        <v>18</v>
      </c>
      <c r="E2618" s="1" t="s">
        <v>29</v>
      </c>
      <c r="F2618" s="17">
        <v>0.58055555555555605</v>
      </c>
      <c r="G2618" s="17">
        <v>0.58333333333333304</v>
      </c>
      <c r="H2618" s="17">
        <v>0.62013888888888902</v>
      </c>
      <c r="I2618" s="17">
        <f t="shared" si="670"/>
        <v>3.680555555555598E-2</v>
      </c>
      <c r="K2618" s="1">
        <f t="shared" si="671"/>
        <v>53</v>
      </c>
      <c r="L2618" s="1">
        <v>1</v>
      </c>
    </row>
    <row r="2619" spans="1:12" hidden="1">
      <c r="A2619">
        <v>2610</v>
      </c>
      <c r="B2619" s="16">
        <v>43716</v>
      </c>
      <c r="C2619" t="s">
        <v>1197</v>
      </c>
      <c r="D2619" s="1" t="s">
        <v>18</v>
      </c>
      <c r="E2619" s="1" t="s">
        <v>29</v>
      </c>
      <c r="F2619" s="17">
        <v>0.79166666666666696</v>
      </c>
      <c r="G2619" s="17">
        <v>0.79166666666666696</v>
      </c>
      <c r="H2619" s="1" t="s">
        <v>442</v>
      </c>
      <c r="I2619" s="17" t="e">
        <f t="shared" si="670"/>
        <v>#VALUE!</v>
      </c>
      <c r="K2619" s="1" t="e">
        <f t="shared" si="671"/>
        <v>#VALUE!</v>
      </c>
      <c r="L2619" s="1">
        <v>1</v>
      </c>
    </row>
    <row r="2620" spans="1:12" hidden="1">
      <c r="A2620">
        <v>2611</v>
      </c>
      <c r="B2620" s="16">
        <v>43717</v>
      </c>
      <c r="C2620" t="s">
        <v>1190</v>
      </c>
      <c r="D2620" s="1" t="s">
        <v>31</v>
      </c>
      <c r="E2620" s="1" t="s">
        <v>19</v>
      </c>
      <c r="F2620" s="17">
        <v>0.74444444444444402</v>
      </c>
      <c r="G2620" s="17">
        <v>0.75</v>
      </c>
      <c r="H2620" s="17">
        <v>0.77083333333333304</v>
      </c>
      <c r="I2620" s="17">
        <f t="shared" si="670"/>
        <v>2.0833333333333037E-2</v>
      </c>
      <c r="K2620" s="1">
        <f t="shared" si="671"/>
        <v>30</v>
      </c>
      <c r="L2620" s="1">
        <v>1</v>
      </c>
    </row>
    <row r="2621" spans="1:12" hidden="1">
      <c r="A2621">
        <v>2612</v>
      </c>
      <c r="B2621" s="16">
        <v>43717</v>
      </c>
      <c r="C2621" t="s">
        <v>930</v>
      </c>
      <c r="D2621" s="1" t="s">
        <v>1050</v>
      </c>
      <c r="E2621" s="1" t="s">
        <v>26</v>
      </c>
      <c r="F2621" s="17">
        <v>0.69791666666666696</v>
      </c>
      <c r="G2621" s="17">
        <v>0.69791666666666696</v>
      </c>
      <c r="H2621" s="17">
        <v>0.73402777777777795</v>
      </c>
      <c r="I2621" s="17">
        <f t="shared" si="670"/>
        <v>3.6111111111110983E-2</v>
      </c>
      <c r="K2621" s="1">
        <f t="shared" si="671"/>
        <v>52</v>
      </c>
      <c r="L2621" s="1">
        <v>1</v>
      </c>
    </row>
    <row r="2622" spans="1:12" hidden="1">
      <c r="A2622">
        <v>2613</v>
      </c>
      <c r="B2622" s="16">
        <v>43717</v>
      </c>
      <c r="C2622" t="s">
        <v>338</v>
      </c>
      <c r="D2622" s="1" t="s">
        <v>1050</v>
      </c>
      <c r="E2622" s="1" t="s">
        <v>29</v>
      </c>
      <c r="F2622" s="17">
        <v>0.75416666666666698</v>
      </c>
      <c r="G2622" s="17">
        <v>0.75416666666666698</v>
      </c>
      <c r="H2622" s="17">
        <v>0.80208333333333304</v>
      </c>
      <c r="I2622" s="17">
        <f t="shared" si="670"/>
        <v>4.7916666666666052E-2</v>
      </c>
      <c r="K2622" s="1">
        <v>69</v>
      </c>
      <c r="L2622" s="1">
        <v>1</v>
      </c>
    </row>
    <row r="2623" spans="1:12" hidden="1">
      <c r="A2623">
        <v>2614</v>
      </c>
      <c r="B2623" s="16">
        <v>43717</v>
      </c>
      <c r="C2623" t="s">
        <v>1198</v>
      </c>
      <c r="D2623" s="1" t="s">
        <v>1050</v>
      </c>
      <c r="E2623" s="1" t="s">
        <v>21</v>
      </c>
      <c r="F2623" s="17">
        <v>0.81597222222222199</v>
      </c>
      <c r="G2623" s="17">
        <v>0.81597222222222199</v>
      </c>
      <c r="H2623" s="1" t="s">
        <v>442</v>
      </c>
      <c r="I2623" s="17" t="e">
        <f t="shared" si="670"/>
        <v>#VALUE!</v>
      </c>
      <c r="K2623" s="1" t="e">
        <f t="shared" si="671"/>
        <v>#VALUE!</v>
      </c>
      <c r="L2623" s="1">
        <v>1</v>
      </c>
    </row>
    <row r="2624" spans="1:12" hidden="1">
      <c r="A2624">
        <v>2615</v>
      </c>
      <c r="B2624" s="16">
        <v>43717</v>
      </c>
      <c r="C2624" t="s">
        <v>59</v>
      </c>
      <c r="D2624" s="1" t="s">
        <v>1050</v>
      </c>
      <c r="E2624" s="1" t="s">
        <v>29</v>
      </c>
      <c r="F2624" s="17">
        <v>0.76666666666666705</v>
      </c>
      <c r="G2624" s="17">
        <v>0.76666666666666705</v>
      </c>
      <c r="H2624" s="17">
        <v>0.82152777777777797</v>
      </c>
      <c r="I2624" s="17">
        <f t="shared" si="670"/>
        <v>5.4861111111110916E-2</v>
      </c>
      <c r="K2624" s="1">
        <v>79</v>
      </c>
      <c r="L2624" s="1">
        <v>1</v>
      </c>
    </row>
    <row r="2625" spans="1:12" hidden="1">
      <c r="A2625">
        <v>2616</v>
      </c>
      <c r="B2625" s="16">
        <v>43717</v>
      </c>
      <c r="C2625" t="s">
        <v>12</v>
      </c>
      <c r="D2625" s="1" t="s">
        <v>18</v>
      </c>
      <c r="E2625" s="1" t="s">
        <v>19</v>
      </c>
      <c r="F2625" s="17">
        <v>0.82013888888888897</v>
      </c>
      <c r="G2625" s="17">
        <v>0.82638888888888895</v>
      </c>
      <c r="H2625" s="17">
        <v>0.86180555555555605</v>
      </c>
      <c r="I2625" s="17">
        <f t="shared" si="670"/>
        <v>3.5416666666667096E-2</v>
      </c>
      <c r="K2625" s="1">
        <f t="shared" si="671"/>
        <v>51</v>
      </c>
      <c r="L2625" s="1">
        <v>1</v>
      </c>
    </row>
    <row r="2626" spans="1:12" hidden="1">
      <c r="A2626">
        <v>2617</v>
      </c>
      <c r="B2626" s="16">
        <v>43717</v>
      </c>
      <c r="C2626" t="s">
        <v>65</v>
      </c>
      <c r="D2626" s="1" t="s">
        <v>18</v>
      </c>
      <c r="E2626" s="1" t="s">
        <v>26</v>
      </c>
      <c r="F2626" s="17">
        <v>0.69374999999999998</v>
      </c>
      <c r="G2626" s="17">
        <v>0.69444444444444497</v>
      </c>
      <c r="H2626" s="17">
        <v>0.71527777777777801</v>
      </c>
      <c r="I2626" s="17">
        <f t="shared" si="670"/>
        <v>2.0833333333333037E-2</v>
      </c>
      <c r="K2626" s="1">
        <f t="shared" si="671"/>
        <v>30</v>
      </c>
      <c r="L2626" s="1">
        <v>1</v>
      </c>
    </row>
    <row r="2627" spans="1:12" hidden="1">
      <c r="A2627">
        <v>2618</v>
      </c>
      <c r="B2627" s="16">
        <v>43717</v>
      </c>
      <c r="C2627" t="s">
        <v>733</v>
      </c>
      <c r="D2627" s="1" t="s">
        <v>18</v>
      </c>
      <c r="E2627" s="1" t="s">
        <v>122</v>
      </c>
      <c r="F2627" s="17">
        <v>0.68611111111111101</v>
      </c>
      <c r="G2627" s="17">
        <v>0.6875</v>
      </c>
      <c r="H2627" s="17">
        <v>0.69513888888888897</v>
      </c>
      <c r="I2627" s="17">
        <f t="shared" si="670"/>
        <v>7.6388888888889728E-3</v>
      </c>
      <c r="K2627" s="1">
        <f t="shared" si="671"/>
        <v>11</v>
      </c>
      <c r="L2627" s="1">
        <v>1</v>
      </c>
    </row>
    <row r="2628" spans="1:12" hidden="1">
      <c r="A2628">
        <v>2619</v>
      </c>
      <c r="B2628" s="16">
        <v>43717</v>
      </c>
      <c r="C2628" t="s">
        <v>694</v>
      </c>
      <c r="D2628" s="1" t="s">
        <v>18</v>
      </c>
      <c r="E2628" s="1" t="s">
        <v>26</v>
      </c>
      <c r="F2628" s="17">
        <v>0.75</v>
      </c>
      <c r="G2628" s="17">
        <v>0.75</v>
      </c>
      <c r="H2628" s="17">
        <v>0.79166666666666696</v>
      </c>
      <c r="I2628" s="17">
        <f t="shared" si="670"/>
        <v>4.1666666666666963E-2</v>
      </c>
      <c r="K2628" s="1">
        <v>60</v>
      </c>
      <c r="L2628" s="1">
        <v>1</v>
      </c>
    </row>
    <row r="2629" spans="1:12" hidden="1">
      <c r="A2629">
        <v>2620</v>
      </c>
      <c r="B2629" s="16">
        <v>43717</v>
      </c>
      <c r="C2629" t="s">
        <v>113</v>
      </c>
      <c r="D2629" s="1" t="s">
        <v>18</v>
      </c>
      <c r="E2629" s="1" t="s">
        <v>21</v>
      </c>
      <c r="F2629" s="17">
        <v>0.85416666666666696</v>
      </c>
      <c r="G2629" s="17">
        <v>0.85416666666666696</v>
      </c>
      <c r="H2629" s="17">
        <v>0.875</v>
      </c>
      <c r="I2629" s="17">
        <f t="shared" si="670"/>
        <v>2.0833333333333037E-2</v>
      </c>
      <c r="K2629" s="1">
        <f t="shared" si="671"/>
        <v>30</v>
      </c>
      <c r="L2629" s="1">
        <v>1</v>
      </c>
    </row>
    <row r="2630" spans="1:12" hidden="1">
      <c r="A2630">
        <v>2621</v>
      </c>
      <c r="B2630" s="16">
        <v>43717</v>
      </c>
      <c r="C2630" t="s">
        <v>957</v>
      </c>
      <c r="D2630" s="1" t="s">
        <v>18</v>
      </c>
      <c r="E2630" s="1" t="s">
        <v>797</v>
      </c>
      <c r="F2630" s="17">
        <v>0.80555555555555503</v>
      </c>
      <c r="G2630" s="17">
        <v>0.81666666666666698</v>
      </c>
      <c r="H2630" s="17">
        <v>0.83333333333333304</v>
      </c>
      <c r="I2630" s="17">
        <f t="shared" si="670"/>
        <v>1.6666666666666052E-2</v>
      </c>
      <c r="K2630" s="1">
        <f t="shared" si="671"/>
        <v>24</v>
      </c>
      <c r="L2630" s="1">
        <v>1</v>
      </c>
    </row>
    <row r="2631" spans="1:12" hidden="1">
      <c r="A2631">
        <v>2622</v>
      </c>
      <c r="B2631" s="16">
        <v>43717</v>
      </c>
      <c r="C2631" t="s">
        <v>242</v>
      </c>
      <c r="D2631" s="1" t="s">
        <v>1185</v>
      </c>
      <c r="E2631" s="1" t="s">
        <v>26</v>
      </c>
      <c r="F2631" s="17">
        <v>0.74027777777777803</v>
      </c>
      <c r="G2631" s="17">
        <v>0.74027777777777803</v>
      </c>
      <c r="H2631" s="1" t="s">
        <v>442</v>
      </c>
      <c r="I2631" s="17" t="e">
        <f t="shared" ref="I2631:I2641" si="672">H2631-G2631</f>
        <v>#VALUE!</v>
      </c>
      <c r="K2631" s="1" t="e">
        <f t="shared" ref="K2631:K2641" si="673">MINUTE(I2631)</f>
        <v>#VALUE!</v>
      </c>
      <c r="L2631" s="1">
        <v>1</v>
      </c>
    </row>
    <row r="2632" spans="1:12" hidden="1">
      <c r="A2632">
        <v>2623</v>
      </c>
      <c r="B2632" s="16">
        <v>43717</v>
      </c>
      <c r="C2632" t="s">
        <v>1199</v>
      </c>
      <c r="D2632" s="1" t="s">
        <v>13</v>
      </c>
      <c r="E2632" s="1" t="s">
        <v>26</v>
      </c>
      <c r="F2632" s="17">
        <v>0.57847222222222205</v>
      </c>
      <c r="G2632" s="17">
        <v>0.59027777777777801</v>
      </c>
      <c r="H2632" s="17">
        <v>0.63611111111111096</v>
      </c>
      <c r="I2632" s="17">
        <f t="shared" si="672"/>
        <v>4.5833333333332948E-2</v>
      </c>
      <c r="K2632" s="1">
        <f t="shared" si="673"/>
        <v>6</v>
      </c>
      <c r="L2632" s="1">
        <v>1</v>
      </c>
    </row>
    <row r="2633" spans="1:12" hidden="1">
      <c r="A2633">
        <v>2624</v>
      </c>
      <c r="B2633" s="16">
        <v>43717</v>
      </c>
      <c r="C2633" t="s">
        <v>277</v>
      </c>
      <c r="D2633" s="1" t="s">
        <v>13</v>
      </c>
      <c r="E2633" s="1" t="s">
        <v>1200</v>
      </c>
      <c r="F2633" s="17">
        <v>0.40069444444444402</v>
      </c>
      <c r="G2633" s="17">
        <v>0.40277777777777801</v>
      </c>
      <c r="H2633" s="17">
        <v>0.40763888888888899</v>
      </c>
      <c r="I2633" s="17">
        <f t="shared" si="672"/>
        <v>4.8611111111109828E-3</v>
      </c>
      <c r="K2633" s="1">
        <f t="shared" si="673"/>
        <v>7</v>
      </c>
      <c r="L2633" s="1">
        <v>1</v>
      </c>
    </row>
    <row r="2634" spans="1:12" hidden="1">
      <c r="A2634">
        <v>2625</v>
      </c>
      <c r="B2634" s="16">
        <v>43717</v>
      </c>
      <c r="C2634" t="s">
        <v>1183</v>
      </c>
      <c r="D2634" s="1" t="s">
        <v>106</v>
      </c>
      <c r="E2634" s="1" t="s">
        <v>302</v>
      </c>
      <c r="F2634" s="17">
        <v>0.750694444444444</v>
      </c>
      <c r="G2634" s="17">
        <v>0.75347222222222199</v>
      </c>
      <c r="H2634" s="17">
        <v>0.75763888888888897</v>
      </c>
      <c r="I2634" s="17">
        <f t="shared" si="672"/>
        <v>4.1666666666669849E-3</v>
      </c>
      <c r="K2634" s="1">
        <f t="shared" si="673"/>
        <v>6</v>
      </c>
      <c r="L2634" s="1">
        <v>1</v>
      </c>
    </row>
    <row r="2635" spans="1:12" hidden="1">
      <c r="A2635">
        <v>2626</v>
      </c>
      <c r="B2635" s="16">
        <v>43717</v>
      </c>
      <c r="C2635" t="s">
        <v>1201</v>
      </c>
      <c r="D2635" s="1" t="s">
        <v>106</v>
      </c>
      <c r="E2635" s="1" t="s">
        <v>29</v>
      </c>
      <c r="F2635" s="17">
        <v>0.79652777777777795</v>
      </c>
      <c r="G2635" s="17">
        <v>0.79652777777777795</v>
      </c>
      <c r="H2635" s="17">
        <v>0.80208333333333304</v>
      </c>
      <c r="I2635" s="17">
        <f t="shared" si="672"/>
        <v>5.5555555555550917E-3</v>
      </c>
      <c r="K2635" s="1">
        <f t="shared" si="673"/>
        <v>8</v>
      </c>
      <c r="L2635" s="1">
        <v>1</v>
      </c>
    </row>
    <row r="2636" spans="1:12" hidden="1">
      <c r="A2636">
        <v>2627</v>
      </c>
      <c r="B2636" s="16">
        <v>43717</v>
      </c>
      <c r="C2636" t="s">
        <v>1171</v>
      </c>
      <c r="D2636" s="1" t="s">
        <v>106</v>
      </c>
      <c r="E2636" s="1" t="s">
        <v>19</v>
      </c>
      <c r="F2636" s="17">
        <v>0.70138888888888895</v>
      </c>
      <c r="G2636" s="17">
        <v>0.70486111111111105</v>
      </c>
      <c r="H2636" s="17">
        <v>0.71527777777777801</v>
      </c>
      <c r="I2636" s="17">
        <f t="shared" si="672"/>
        <v>1.0416666666666963E-2</v>
      </c>
      <c r="K2636" s="1">
        <f t="shared" si="673"/>
        <v>15</v>
      </c>
      <c r="L2636" s="1">
        <v>1</v>
      </c>
    </row>
    <row r="2637" spans="1:12" hidden="1">
      <c r="A2637">
        <v>2628</v>
      </c>
      <c r="B2637" s="16">
        <v>43717</v>
      </c>
      <c r="C2637" t="s">
        <v>939</v>
      </c>
      <c r="D2637" s="1" t="s">
        <v>106</v>
      </c>
      <c r="E2637" s="1" t="s">
        <v>26</v>
      </c>
      <c r="F2637" s="17">
        <v>0.74166666666666703</v>
      </c>
      <c r="G2637" s="17">
        <v>0.75</v>
      </c>
      <c r="H2637" s="17">
        <v>0.76388888888888895</v>
      </c>
      <c r="I2637" s="17">
        <f t="shared" si="672"/>
        <v>1.3888888888888951E-2</v>
      </c>
      <c r="K2637" s="1">
        <f t="shared" si="673"/>
        <v>20</v>
      </c>
      <c r="L2637" s="1">
        <v>1</v>
      </c>
    </row>
    <row r="2638" spans="1:12" hidden="1">
      <c r="A2638">
        <v>2629</v>
      </c>
      <c r="B2638" s="16">
        <v>43717</v>
      </c>
      <c r="C2638" t="s">
        <v>326</v>
      </c>
      <c r="D2638" s="1" t="s">
        <v>106</v>
      </c>
      <c r="E2638" s="1" t="s">
        <v>26</v>
      </c>
      <c r="F2638" s="17">
        <v>0.74791666666666701</v>
      </c>
      <c r="G2638" s="17">
        <v>0.75</v>
      </c>
      <c r="H2638" s="17">
        <v>0.76388888888888895</v>
      </c>
      <c r="I2638" s="17">
        <f t="shared" si="672"/>
        <v>1.3888888888888951E-2</v>
      </c>
      <c r="K2638" s="1">
        <f t="shared" si="673"/>
        <v>20</v>
      </c>
      <c r="L2638" s="1">
        <v>1</v>
      </c>
    </row>
    <row r="2639" spans="1:12" hidden="1">
      <c r="A2639">
        <v>2630</v>
      </c>
      <c r="B2639" s="16">
        <v>43717</v>
      </c>
      <c r="C2639" t="s">
        <v>607</v>
      </c>
      <c r="D2639" s="1" t="s">
        <v>106</v>
      </c>
      <c r="E2639" s="1" t="s">
        <v>29</v>
      </c>
      <c r="F2639" s="17">
        <v>0.81805555555555598</v>
      </c>
      <c r="G2639" s="17">
        <v>0.81944444444444497</v>
      </c>
      <c r="H2639" s="17">
        <v>0.82638888888888895</v>
      </c>
      <c r="I2639" s="17">
        <f t="shared" si="672"/>
        <v>6.9444444444439757E-3</v>
      </c>
      <c r="K2639" s="1">
        <f t="shared" si="673"/>
        <v>10</v>
      </c>
      <c r="L2639" s="1">
        <v>1</v>
      </c>
    </row>
    <row r="2640" spans="1:12" hidden="1">
      <c r="A2640">
        <v>2631</v>
      </c>
      <c r="B2640" s="16">
        <v>43717</v>
      </c>
      <c r="C2640" t="s">
        <v>1202</v>
      </c>
      <c r="D2640" s="1" t="s">
        <v>106</v>
      </c>
      <c r="E2640" s="1" t="s">
        <v>26</v>
      </c>
      <c r="F2640" s="17">
        <v>0.47847222222222202</v>
      </c>
      <c r="G2640" s="17">
        <v>0.47916666666666702</v>
      </c>
      <c r="H2640" s="17">
        <v>0.49305555555555602</v>
      </c>
      <c r="I2640" s="17">
        <f t="shared" si="672"/>
        <v>1.3888888888889006E-2</v>
      </c>
      <c r="K2640" s="1">
        <f t="shared" si="673"/>
        <v>20</v>
      </c>
      <c r="L2640" s="1">
        <v>1</v>
      </c>
    </row>
    <row r="2641" spans="1:12" hidden="1">
      <c r="A2641">
        <v>2632</v>
      </c>
      <c r="B2641" s="16">
        <v>43717</v>
      </c>
      <c r="C2641" t="s">
        <v>1173</v>
      </c>
      <c r="D2641" s="1" t="s">
        <v>106</v>
      </c>
      <c r="E2641" s="1" t="s">
        <v>19</v>
      </c>
      <c r="F2641" s="17">
        <v>0.70138888888888895</v>
      </c>
      <c r="G2641" s="17">
        <v>0.70486111111111105</v>
      </c>
      <c r="H2641" s="17">
        <v>0.71527777777777801</v>
      </c>
      <c r="I2641" s="17">
        <f t="shared" si="672"/>
        <v>1.0416666666666963E-2</v>
      </c>
      <c r="K2641" s="1">
        <f t="shared" si="673"/>
        <v>15</v>
      </c>
      <c r="L2641" s="1">
        <v>1</v>
      </c>
    </row>
    <row r="2642" spans="1:12" hidden="1">
      <c r="A2642">
        <v>2633</v>
      </c>
      <c r="B2642" s="16">
        <v>43718</v>
      </c>
      <c r="C2642" t="s">
        <v>178</v>
      </c>
      <c r="D2642" s="1" t="s">
        <v>38</v>
      </c>
      <c r="E2642" s="1" t="s">
        <v>19</v>
      </c>
      <c r="F2642" s="17">
        <v>0.65138888888888902</v>
      </c>
      <c r="G2642" s="17">
        <v>0.66597222222222197</v>
      </c>
      <c r="H2642" s="17">
        <v>0.6875</v>
      </c>
      <c r="I2642" s="17">
        <f t="shared" ref="I2642:I2697" si="674">H2642-G2642</f>
        <v>2.1527777777778034E-2</v>
      </c>
      <c r="K2642" s="1">
        <f t="shared" ref="K2642:K2697" si="675">MINUTE(I2642)</f>
        <v>31</v>
      </c>
      <c r="L2642" s="1">
        <v>1</v>
      </c>
    </row>
    <row r="2643" spans="1:12" hidden="1">
      <c r="A2643">
        <v>2634</v>
      </c>
      <c r="B2643" s="16">
        <v>43718</v>
      </c>
      <c r="C2643" t="s">
        <v>326</v>
      </c>
      <c r="D2643" s="1" t="s">
        <v>38</v>
      </c>
      <c r="E2643" s="1" t="s">
        <v>55</v>
      </c>
      <c r="F2643" s="17">
        <v>0.73541666666666705</v>
      </c>
      <c r="G2643" s="17">
        <v>0.73611111111111105</v>
      </c>
      <c r="H2643" s="17">
        <v>0.75</v>
      </c>
      <c r="I2643" s="17">
        <f t="shared" si="674"/>
        <v>1.3888888888888951E-2</v>
      </c>
      <c r="K2643" s="1">
        <f t="shared" si="675"/>
        <v>20</v>
      </c>
      <c r="L2643" s="1">
        <v>1</v>
      </c>
    </row>
    <row r="2644" spans="1:12" hidden="1">
      <c r="A2644">
        <v>2635</v>
      </c>
      <c r="B2644" s="16">
        <v>43718</v>
      </c>
      <c r="C2644" t="s">
        <v>1112</v>
      </c>
      <c r="D2644" s="1" t="s">
        <v>38</v>
      </c>
      <c r="E2644" s="1" t="s">
        <v>19</v>
      </c>
      <c r="F2644" s="17">
        <v>0.49791666666666701</v>
      </c>
      <c r="G2644" s="17">
        <v>0.499305555555556</v>
      </c>
      <c r="H2644" s="17">
        <v>0.50902777777777797</v>
      </c>
      <c r="I2644" s="17">
        <f t="shared" si="674"/>
        <v>9.7222222222219656E-3</v>
      </c>
      <c r="K2644" s="1">
        <f t="shared" si="675"/>
        <v>14</v>
      </c>
      <c r="L2644" s="1">
        <v>1</v>
      </c>
    </row>
    <row r="2645" spans="1:12" hidden="1">
      <c r="A2645">
        <v>2636</v>
      </c>
      <c r="B2645" s="16">
        <v>43718</v>
      </c>
      <c r="C2645" t="s">
        <v>1203</v>
      </c>
      <c r="D2645" s="1" t="s">
        <v>38</v>
      </c>
      <c r="E2645" s="1" t="s">
        <v>21</v>
      </c>
      <c r="F2645" s="17">
        <v>0.42638888888888898</v>
      </c>
      <c r="G2645" s="17">
        <v>0.42638888888888898</v>
      </c>
      <c r="H2645" s="1" t="s">
        <v>442</v>
      </c>
      <c r="I2645" s="17" t="e">
        <f t="shared" si="674"/>
        <v>#VALUE!</v>
      </c>
      <c r="K2645" s="1" t="e">
        <f t="shared" si="675"/>
        <v>#VALUE!</v>
      </c>
      <c r="L2645" s="1">
        <v>1</v>
      </c>
    </row>
    <row r="2646" spans="1:12" hidden="1">
      <c r="A2646">
        <v>2637</v>
      </c>
      <c r="B2646" s="16">
        <v>43718</v>
      </c>
      <c r="C2646" t="s">
        <v>178</v>
      </c>
      <c r="D2646" s="1" t="s">
        <v>38</v>
      </c>
      <c r="E2646" s="1" t="s">
        <v>19</v>
      </c>
      <c r="F2646" s="17">
        <v>0.35277777777777802</v>
      </c>
      <c r="G2646" s="17">
        <v>0.35763888888888901</v>
      </c>
      <c r="H2646" s="17">
        <v>0.375</v>
      </c>
      <c r="I2646" s="17">
        <f t="shared" si="674"/>
        <v>1.7361111111110994E-2</v>
      </c>
      <c r="K2646" s="1">
        <f t="shared" si="675"/>
        <v>25</v>
      </c>
      <c r="L2646" s="1">
        <v>1</v>
      </c>
    </row>
    <row r="2647" spans="1:12" hidden="1">
      <c r="A2647">
        <v>2638</v>
      </c>
      <c r="B2647" s="16">
        <v>43718</v>
      </c>
      <c r="C2647" t="s">
        <v>1204</v>
      </c>
      <c r="D2647" s="1" t="s">
        <v>38</v>
      </c>
      <c r="E2647" s="1" t="s">
        <v>26</v>
      </c>
      <c r="F2647" s="17">
        <v>0.38888888888888901</v>
      </c>
      <c r="G2647" s="17">
        <v>0.39791666666666697</v>
      </c>
      <c r="H2647" s="17">
        <v>0.4375</v>
      </c>
      <c r="I2647" s="17">
        <f t="shared" si="674"/>
        <v>3.9583333333333026E-2</v>
      </c>
      <c r="K2647" s="1">
        <f t="shared" si="675"/>
        <v>57</v>
      </c>
      <c r="L2647" s="1">
        <v>1</v>
      </c>
    </row>
    <row r="2648" spans="1:12" hidden="1">
      <c r="A2648">
        <v>2639</v>
      </c>
      <c r="B2648" s="16">
        <v>43718</v>
      </c>
      <c r="C2648" t="s">
        <v>1205</v>
      </c>
      <c r="D2648" s="1" t="s">
        <v>38</v>
      </c>
      <c r="E2648" s="1" t="s">
        <v>302</v>
      </c>
      <c r="F2648" s="17">
        <v>0.39930555555555602</v>
      </c>
      <c r="G2648" s="17">
        <v>0.41666666666666702</v>
      </c>
      <c r="H2648" s="17">
        <v>0.45833333333333298</v>
      </c>
      <c r="I2648" s="17">
        <f t="shared" si="674"/>
        <v>4.1666666666665964E-2</v>
      </c>
      <c r="K2648" s="1">
        <f t="shared" si="675"/>
        <v>0</v>
      </c>
      <c r="L2648" s="1">
        <v>1</v>
      </c>
    </row>
    <row r="2649" spans="1:12" hidden="1">
      <c r="A2649">
        <v>2640</v>
      </c>
      <c r="B2649" s="16">
        <v>43718</v>
      </c>
      <c r="C2649" t="s">
        <v>54</v>
      </c>
      <c r="D2649" s="1" t="s">
        <v>38</v>
      </c>
      <c r="E2649" s="1" t="s">
        <v>26</v>
      </c>
      <c r="F2649" s="17">
        <v>0.51319444444444395</v>
      </c>
      <c r="G2649" s="17">
        <v>0.51388888888888895</v>
      </c>
      <c r="H2649" s="17">
        <v>0.55972222222222201</v>
      </c>
      <c r="I2649" s="17">
        <f t="shared" si="674"/>
        <v>4.5833333333333059E-2</v>
      </c>
      <c r="K2649" s="1">
        <f t="shared" si="675"/>
        <v>6</v>
      </c>
      <c r="L2649" s="1">
        <v>1</v>
      </c>
    </row>
    <row r="2650" spans="1:12" hidden="1">
      <c r="A2650">
        <v>2641</v>
      </c>
      <c r="B2650" s="16">
        <v>43718</v>
      </c>
      <c r="C2650" t="s">
        <v>72</v>
      </c>
      <c r="D2650" s="1" t="s">
        <v>18</v>
      </c>
      <c r="E2650" s="1" t="s">
        <v>26</v>
      </c>
      <c r="F2650" s="17">
        <v>0.75347222222222199</v>
      </c>
      <c r="G2650" s="17">
        <v>0.75486111111111098</v>
      </c>
      <c r="H2650" s="17">
        <v>0.78402777777777799</v>
      </c>
      <c r="I2650" s="17">
        <f t="shared" si="674"/>
        <v>2.9166666666667007E-2</v>
      </c>
      <c r="K2650" s="1">
        <f t="shared" si="675"/>
        <v>42</v>
      </c>
      <c r="L2650" s="1">
        <v>1</v>
      </c>
    </row>
    <row r="2651" spans="1:12" hidden="1">
      <c r="A2651">
        <v>2642</v>
      </c>
      <c r="B2651" s="16">
        <v>43718</v>
      </c>
      <c r="C2651" t="s">
        <v>437</v>
      </c>
      <c r="D2651" s="1" t="s">
        <v>18</v>
      </c>
      <c r="E2651" s="1" t="s">
        <v>55</v>
      </c>
      <c r="F2651" s="17">
        <v>0.41111111111111098</v>
      </c>
      <c r="G2651" s="17">
        <v>0.41319444444444398</v>
      </c>
      <c r="H2651" s="17">
        <v>0.41666666666666702</v>
      </c>
      <c r="I2651" s="17">
        <f t="shared" si="674"/>
        <v>3.4722222222230426E-3</v>
      </c>
      <c r="K2651" s="1">
        <f t="shared" si="675"/>
        <v>5</v>
      </c>
      <c r="L2651" s="1">
        <v>1</v>
      </c>
    </row>
    <row r="2652" spans="1:12" hidden="1">
      <c r="A2652">
        <v>2643</v>
      </c>
      <c r="B2652" s="16">
        <v>43718</v>
      </c>
      <c r="C2652" t="s">
        <v>939</v>
      </c>
      <c r="D2652" s="1" t="s">
        <v>18</v>
      </c>
      <c r="E2652" s="1" t="s">
        <v>318</v>
      </c>
      <c r="F2652" s="17">
        <v>0.56527777777777799</v>
      </c>
      <c r="G2652" s="17">
        <v>0.57638888888888895</v>
      </c>
      <c r="H2652" s="17">
        <v>0.58194444444444404</v>
      </c>
      <c r="I2652" s="17">
        <f t="shared" si="674"/>
        <v>5.5555555555550917E-3</v>
      </c>
      <c r="K2652" s="1">
        <f t="shared" si="675"/>
        <v>8</v>
      </c>
      <c r="L2652" s="1">
        <v>1</v>
      </c>
    </row>
    <row r="2653" spans="1:12" hidden="1">
      <c r="A2653">
        <v>2644</v>
      </c>
      <c r="B2653" s="16">
        <v>43718</v>
      </c>
      <c r="C2653" t="s">
        <v>1190</v>
      </c>
      <c r="D2653" s="1" t="s">
        <v>1050</v>
      </c>
      <c r="E2653" s="1" t="s">
        <v>55</v>
      </c>
      <c r="F2653" s="17">
        <v>0.32638888888888901</v>
      </c>
      <c r="G2653" s="17">
        <v>0.33333333333333298</v>
      </c>
      <c r="H2653" s="17">
        <v>0.36805555555555602</v>
      </c>
      <c r="I2653" s="17">
        <f t="shared" si="674"/>
        <v>3.4722222222223043E-2</v>
      </c>
      <c r="K2653" s="1">
        <f t="shared" si="675"/>
        <v>50</v>
      </c>
      <c r="L2653" s="1">
        <v>1</v>
      </c>
    </row>
    <row r="2654" spans="1:12" hidden="1">
      <c r="A2654">
        <v>2645</v>
      </c>
      <c r="B2654" s="16">
        <v>43718</v>
      </c>
      <c r="C2654" t="s">
        <v>100</v>
      </c>
      <c r="D2654" s="1" t="s">
        <v>31</v>
      </c>
      <c r="E2654" s="1" t="s">
        <v>26</v>
      </c>
      <c r="F2654" s="17">
        <v>0.79374999999999996</v>
      </c>
      <c r="G2654" s="17">
        <v>0.79374999999999996</v>
      </c>
      <c r="H2654" s="1" t="s">
        <v>442</v>
      </c>
      <c r="I2654" s="17" t="e">
        <f t="shared" si="674"/>
        <v>#VALUE!</v>
      </c>
      <c r="K2654" s="1" t="e">
        <f t="shared" si="675"/>
        <v>#VALUE!</v>
      </c>
      <c r="L2654" s="1">
        <v>1</v>
      </c>
    </row>
    <row r="2655" spans="1:12" hidden="1">
      <c r="A2655">
        <v>2646</v>
      </c>
      <c r="B2655" s="16">
        <v>43718</v>
      </c>
      <c r="C2655" t="s">
        <v>636</v>
      </c>
      <c r="D2655" s="1" t="s">
        <v>31</v>
      </c>
      <c r="E2655" s="1" t="s">
        <v>797</v>
      </c>
      <c r="F2655" s="17">
        <v>0.75</v>
      </c>
      <c r="G2655" s="17">
        <v>0.75</v>
      </c>
      <c r="H2655" s="17">
        <v>0.77083333333333304</v>
      </c>
      <c r="I2655" s="17">
        <f t="shared" si="674"/>
        <v>2.0833333333333037E-2</v>
      </c>
      <c r="K2655" s="1">
        <f t="shared" si="675"/>
        <v>30</v>
      </c>
      <c r="L2655" s="1">
        <v>1</v>
      </c>
    </row>
    <row r="2656" spans="1:12" hidden="1">
      <c r="A2656">
        <v>2647</v>
      </c>
      <c r="B2656" s="16">
        <v>43718</v>
      </c>
      <c r="C2656" t="s">
        <v>401</v>
      </c>
      <c r="D2656" s="1" t="s">
        <v>31</v>
      </c>
      <c r="E2656" s="1" t="s">
        <v>26</v>
      </c>
      <c r="F2656" s="17">
        <v>0.8125</v>
      </c>
      <c r="G2656" s="17">
        <v>0.8125</v>
      </c>
      <c r="H2656" s="1" t="s">
        <v>442</v>
      </c>
      <c r="I2656" s="17" t="e">
        <f t="shared" si="674"/>
        <v>#VALUE!</v>
      </c>
      <c r="K2656" s="1" t="e">
        <f t="shared" si="675"/>
        <v>#VALUE!</v>
      </c>
      <c r="L2656" s="1">
        <v>1</v>
      </c>
    </row>
    <row r="2657" spans="1:12" hidden="1">
      <c r="A2657">
        <v>2648</v>
      </c>
      <c r="B2657" s="16">
        <v>43718</v>
      </c>
      <c r="C2657" t="s">
        <v>1206</v>
      </c>
      <c r="D2657" s="1" t="s">
        <v>31</v>
      </c>
      <c r="E2657" s="1" t="s">
        <v>122</v>
      </c>
      <c r="F2657" s="17">
        <v>0.66666666666666696</v>
      </c>
      <c r="G2657" s="17">
        <v>0.70833333333333304</v>
      </c>
      <c r="H2657" s="17">
        <v>0.72916666666666696</v>
      </c>
      <c r="I2657" s="17">
        <f t="shared" si="674"/>
        <v>2.0833333333333925E-2</v>
      </c>
      <c r="K2657" s="1">
        <f t="shared" si="675"/>
        <v>30</v>
      </c>
      <c r="L2657" s="1">
        <v>1</v>
      </c>
    </row>
    <row r="2658" spans="1:12" hidden="1">
      <c r="A2658">
        <v>2649</v>
      </c>
      <c r="B2658" s="16">
        <v>43718</v>
      </c>
      <c r="C2658" t="s">
        <v>101</v>
      </c>
      <c r="D2658" s="1" t="s">
        <v>31</v>
      </c>
      <c r="E2658" s="1" t="s">
        <v>26</v>
      </c>
      <c r="F2658" s="17">
        <v>0.72916666666666696</v>
      </c>
      <c r="G2658" s="17">
        <v>0.72916666666666696</v>
      </c>
      <c r="H2658" s="17">
        <v>0.75</v>
      </c>
      <c r="I2658" s="17">
        <f t="shared" si="674"/>
        <v>2.0833333333333037E-2</v>
      </c>
      <c r="K2658" s="1">
        <f t="shared" si="675"/>
        <v>30</v>
      </c>
      <c r="L2658" s="1">
        <v>1</v>
      </c>
    </row>
    <row r="2659" spans="1:12" hidden="1">
      <c r="A2659">
        <v>2650</v>
      </c>
      <c r="B2659" s="16">
        <v>43718</v>
      </c>
      <c r="C2659" t="s">
        <v>1207</v>
      </c>
      <c r="D2659" s="1" t="s">
        <v>13</v>
      </c>
      <c r="E2659" s="1" t="s">
        <v>29</v>
      </c>
      <c r="F2659" s="17">
        <v>0.77638888888888902</v>
      </c>
      <c r="G2659" s="17">
        <v>0.78125</v>
      </c>
      <c r="H2659" s="17">
        <v>0.79027777777777797</v>
      </c>
      <c r="I2659" s="17">
        <f t="shared" si="674"/>
        <v>9.0277777777779677E-3</v>
      </c>
      <c r="K2659" s="1">
        <f t="shared" si="675"/>
        <v>13</v>
      </c>
      <c r="L2659" s="1">
        <v>1</v>
      </c>
    </row>
    <row r="2660" spans="1:12" hidden="1">
      <c r="A2660">
        <v>2651</v>
      </c>
      <c r="B2660" s="16">
        <v>43718</v>
      </c>
      <c r="C2660" t="s">
        <v>930</v>
      </c>
      <c r="D2660" s="1" t="s">
        <v>13</v>
      </c>
      <c r="E2660" s="1" t="s">
        <v>302</v>
      </c>
      <c r="F2660" s="17">
        <v>0.67916666666666703</v>
      </c>
      <c r="G2660" s="17">
        <v>0.67916666666666703</v>
      </c>
      <c r="H2660" s="1" t="s">
        <v>442</v>
      </c>
      <c r="I2660" s="17" t="e">
        <f t="shared" si="674"/>
        <v>#VALUE!</v>
      </c>
      <c r="K2660" s="1" t="e">
        <f t="shared" si="675"/>
        <v>#VALUE!</v>
      </c>
      <c r="L2660" s="1">
        <v>1</v>
      </c>
    </row>
    <row r="2661" spans="1:12" hidden="1">
      <c r="A2661">
        <v>2652</v>
      </c>
      <c r="B2661" s="16">
        <v>43718</v>
      </c>
      <c r="C2661" t="s">
        <v>1189</v>
      </c>
      <c r="D2661" s="1" t="s">
        <v>13</v>
      </c>
      <c r="E2661" s="1" t="s">
        <v>26</v>
      </c>
      <c r="F2661" s="17">
        <v>0.71458333333333302</v>
      </c>
      <c r="G2661" s="17">
        <v>0.72222222222222199</v>
      </c>
      <c r="H2661" s="17">
        <v>0.74444444444444402</v>
      </c>
      <c r="I2661" s="17">
        <f t="shared" si="674"/>
        <v>2.2222222222222032E-2</v>
      </c>
      <c r="K2661" s="1">
        <f t="shared" si="675"/>
        <v>32</v>
      </c>
      <c r="L2661" s="1">
        <v>1</v>
      </c>
    </row>
    <row r="2662" spans="1:12" hidden="1">
      <c r="A2662">
        <v>2653</v>
      </c>
      <c r="B2662" s="16">
        <v>43719</v>
      </c>
      <c r="C2662" t="s">
        <v>201</v>
      </c>
      <c r="D2662" s="1" t="s">
        <v>18</v>
      </c>
      <c r="E2662" s="1" t="s">
        <v>55</v>
      </c>
      <c r="F2662" s="17">
        <v>0.76319444444444395</v>
      </c>
      <c r="G2662" s="17">
        <v>0.76388888888888895</v>
      </c>
      <c r="H2662" s="17">
        <v>0.77083333333333304</v>
      </c>
      <c r="I2662" s="17">
        <f t="shared" si="674"/>
        <v>6.9444444444440867E-3</v>
      </c>
      <c r="K2662" s="1">
        <f t="shared" si="675"/>
        <v>10</v>
      </c>
      <c r="L2662" s="1">
        <v>1</v>
      </c>
    </row>
    <row r="2663" spans="1:12" hidden="1">
      <c r="A2663">
        <v>2654</v>
      </c>
      <c r="B2663" s="16">
        <v>43719</v>
      </c>
      <c r="C2663" t="s">
        <v>337</v>
      </c>
      <c r="D2663" s="1" t="s">
        <v>18</v>
      </c>
      <c r="E2663" s="1" t="s">
        <v>26</v>
      </c>
      <c r="F2663" s="17">
        <v>0.78472222222222199</v>
      </c>
      <c r="G2663" s="17">
        <v>0.78541666666666698</v>
      </c>
      <c r="H2663" s="17">
        <v>0.80555555555555503</v>
      </c>
      <c r="I2663" s="17">
        <f t="shared" si="674"/>
        <v>2.013888888888804E-2</v>
      </c>
      <c r="K2663" s="1">
        <f t="shared" si="675"/>
        <v>29</v>
      </c>
      <c r="L2663" s="1">
        <v>1</v>
      </c>
    </row>
    <row r="2664" spans="1:12" hidden="1">
      <c r="A2664">
        <v>2655</v>
      </c>
      <c r="B2664" s="16">
        <v>43719</v>
      </c>
      <c r="C2664" t="s">
        <v>964</v>
      </c>
      <c r="D2664" s="1" t="s">
        <v>18</v>
      </c>
      <c r="E2664" s="1" t="s">
        <v>19</v>
      </c>
      <c r="F2664" s="17">
        <v>0.63055555555555598</v>
      </c>
      <c r="G2664" s="17">
        <v>0.63055555555555598</v>
      </c>
      <c r="H2664" s="1" t="s">
        <v>442</v>
      </c>
      <c r="I2664" s="17" t="e">
        <f t="shared" si="674"/>
        <v>#VALUE!</v>
      </c>
      <c r="K2664" s="1" t="e">
        <f t="shared" si="675"/>
        <v>#VALUE!</v>
      </c>
      <c r="L2664" s="1">
        <v>1</v>
      </c>
    </row>
    <row r="2665" spans="1:12" hidden="1">
      <c r="A2665">
        <v>2656</v>
      </c>
      <c r="B2665" s="16">
        <v>43719</v>
      </c>
      <c r="C2665" t="s">
        <v>1208</v>
      </c>
      <c r="D2665" s="1" t="s">
        <v>18</v>
      </c>
      <c r="E2665" s="1" t="s">
        <v>26</v>
      </c>
      <c r="F2665" s="17">
        <v>0.66736111111111096</v>
      </c>
      <c r="G2665" s="17">
        <v>0.67083333333333295</v>
      </c>
      <c r="H2665" s="17">
        <v>0.68541666666666701</v>
      </c>
      <c r="I2665" s="17">
        <f t="shared" si="674"/>
        <v>1.4583333333334059E-2</v>
      </c>
      <c r="K2665" s="1">
        <f t="shared" si="675"/>
        <v>21</v>
      </c>
      <c r="L2665" s="1">
        <v>1</v>
      </c>
    </row>
    <row r="2666" spans="1:12" hidden="1">
      <c r="A2666">
        <v>2657</v>
      </c>
      <c r="B2666" s="16">
        <v>43719</v>
      </c>
      <c r="C2666" t="s">
        <v>445</v>
      </c>
      <c r="D2666" s="1" t="s">
        <v>18</v>
      </c>
      <c r="E2666" s="1" t="s">
        <v>26</v>
      </c>
      <c r="F2666" s="17">
        <v>0.85902777777777795</v>
      </c>
      <c r="G2666" s="17">
        <v>0.85902777777777795</v>
      </c>
      <c r="H2666" s="1" t="s">
        <v>442</v>
      </c>
      <c r="I2666" s="17" t="e">
        <f t="shared" si="674"/>
        <v>#VALUE!</v>
      </c>
      <c r="K2666" s="1" t="e">
        <f t="shared" si="675"/>
        <v>#VALUE!</v>
      </c>
      <c r="L2666" s="1">
        <v>1</v>
      </c>
    </row>
    <row r="2667" spans="1:12" hidden="1">
      <c r="A2667">
        <v>2658</v>
      </c>
      <c r="B2667" s="16">
        <v>43719</v>
      </c>
      <c r="C2667" t="s">
        <v>705</v>
      </c>
      <c r="D2667" s="1" t="s">
        <v>18</v>
      </c>
      <c r="E2667" s="1" t="s">
        <v>191</v>
      </c>
      <c r="F2667" s="17">
        <v>0.390972222222222</v>
      </c>
      <c r="G2667" s="17">
        <v>0.390972222222222</v>
      </c>
      <c r="H2667" s="1" t="s">
        <v>442</v>
      </c>
      <c r="I2667" s="17" t="e">
        <f t="shared" si="674"/>
        <v>#VALUE!</v>
      </c>
      <c r="K2667" s="1" t="e">
        <f t="shared" si="675"/>
        <v>#VALUE!</v>
      </c>
      <c r="L2667" s="1">
        <v>1</v>
      </c>
    </row>
    <row r="2668" spans="1:12" hidden="1">
      <c r="A2668">
        <v>2659</v>
      </c>
      <c r="B2668" s="16">
        <v>43719</v>
      </c>
      <c r="C2668" t="s">
        <v>65</v>
      </c>
      <c r="D2668" s="1" t="s">
        <v>106</v>
      </c>
      <c r="E2668" s="1" t="s">
        <v>26</v>
      </c>
      <c r="F2668" s="17">
        <v>0.65902777777777799</v>
      </c>
      <c r="G2668" s="17">
        <v>0.65972222222222199</v>
      </c>
      <c r="H2668" s="17">
        <v>0.67361111111111105</v>
      </c>
      <c r="I2668" s="17">
        <f t="shared" si="674"/>
        <v>1.3888888888889062E-2</v>
      </c>
      <c r="K2668" s="1">
        <f t="shared" si="675"/>
        <v>20</v>
      </c>
      <c r="L2668" s="1">
        <v>1</v>
      </c>
    </row>
    <row r="2669" spans="1:12" hidden="1">
      <c r="A2669">
        <v>2660</v>
      </c>
      <c r="B2669" s="16">
        <v>43719</v>
      </c>
      <c r="C2669" t="s">
        <v>870</v>
      </c>
      <c r="D2669" s="1" t="s">
        <v>106</v>
      </c>
      <c r="E2669" s="1" t="s">
        <v>26</v>
      </c>
      <c r="F2669" s="17">
        <v>0.50555555555555598</v>
      </c>
      <c r="G2669" s="17">
        <v>0.50694444444444398</v>
      </c>
      <c r="H2669" s="17">
        <v>0.52083333333333304</v>
      </c>
      <c r="I2669" s="17">
        <f t="shared" si="674"/>
        <v>1.3888888888889062E-2</v>
      </c>
      <c r="K2669" s="1">
        <f t="shared" si="675"/>
        <v>20</v>
      </c>
      <c r="L2669" s="1">
        <v>1</v>
      </c>
    </row>
    <row r="2670" spans="1:12" hidden="1">
      <c r="A2670">
        <v>2661</v>
      </c>
      <c r="B2670" s="16">
        <v>43719</v>
      </c>
      <c r="C2670" t="s">
        <v>1209</v>
      </c>
      <c r="D2670" s="1" t="s">
        <v>106</v>
      </c>
      <c r="E2670" s="1" t="s">
        <v>26</v>
      </c>
      <c r="F2670" s="17">
        <v>0.52361111111111103</v>
      </c>
      <c r="G2670" s="17">
        <v>0.52777777777777801</v>
      </c>
      <c r="H2670" s="17">
        <v>0.54861111111111105</v>
      </c>
      <c r="I2670" s="17">
        <f t="shared" si="674"/>
        <v>2.0833333333333037E-2</v>
      </c>
      <c r="K2670" s="1">
        <f t="shared" si="675"/>
        <v>30</v>
      </c>
      <c r="L2670" s="1">
        <v>1</v>
      </c>
    </row>
    <row r="2671" spans="1:12" hidden="1">
      <c r="A2671">
        <v>2662</v>
      </c>
      <c r="B2671" s="16">
        <v>43719</v>
      </c>
      <c r="C2671" t="s">
        <v>326</v>
      </c>
      <c r="D2671" s="1" t="s">
        <v>106</v>
      </c>
      <c r="E2671" s="1" t="s">
        <v>45</v>
      </c>
      <c r="F2671" s="17">
        <v>0.42013888888888901</v>
      </c>
      <c r="G2671" s="17">
        <v>0.42361111111111099</v>
      </c>
      <c r="H2671" s="17">
        <v>0.44444444444444398</v>
      </c>
      <c r="I2671" s="17">
        <f t="shared" si="674"/>
        <v>2.0833333333332982E-2</v>
      </c>
      <c r="K2671" s="1">
        <f t="shared" si="675"/>
        <v>30</v>
      </c>
      <c r="L2671" s="1">
        <v>1</v>
      </c>
    </row>
    <row r="2672" spans="1:12" hidden="1">
      <c r="A2672">
        <v>2663</v>
      </c>
      <c r="B2672" s="16">
        <v>43719</v>
      </c>
      <c r="C2672" t="s">
        <v>101</v>
      </c>
      <c r="D2672" s="1" t="s">
        <v>106</v>
      </c>
      <c r="E2672" s="1" t="s">
        <v>19</v>
      </c>
      <c r="F2672" s="17">
        <v>0.52430555555555602</v>
      </c>
      <c r="G2672" s="17">
        <v>0.52777777777777801</v>
      </c>
      <c r="H2672" s="17">
        <v>0.54166666666666696</v>
      </c>
      <c r="I2672" s="17">
        <f t="shared" si="674"/>
        <v>1.3888888888888951E-2</v>
      </c>
      <c r="K2672" s="1">
        <f t="shared" si="675"/>
        <v>20</v>
      </c>
      <c r="L2672" s="1">
        <v>1</v>
      </c>
    </row>
    <row r="2673" spans="1:12" hidden="1">
      <c r="A2673">
        <v>2664</v>
      </c>
      <c r="B2673" s="16">
        <v>43719</v>
      </c>
      <c r="C2673" t="s">
        <v>118</v>
      </c>
      <c r="D2673" s="1" t="s">
        <v>28</v>
      </c>
      <c r="E2673" s="1" t="s">
        <v>21</v>
      </c>
      <c r="F2673" s="17">
        <v>0.39305555555555599</v>
      </c>
      <c r="G2673" s="17">
        <v>0.39305555555555599</v>
      </c>
      <c r="H2673" s="17">
        <v>0.40902777777777799</v>
      </c>
      <c r="I2673" s="17">
        <f t="shared" si="674"/>
        <v>1.5972222222221999E-2</v>
      </c>
      <c r="K2673" s="1">
        <f t="shared" si="675"/>
        <v>23</v>
      </c>
      <c r="L2673" s="1">
        <v>1</v>
      </c>
    </row>
    <row r="2674" spans="1:12" hidden="1">
      <c r="A2674">
        <v>2665</v>
      </c>
      <c r="B2674" s="16">
        <v>43719</v>
      </c>
      <c r="C2674" t="s">
        <v>1210</v>
      </c>
      <c r="D2674" s="1" t="s">
        <v>28</v>
      </c>
      <c r="E2674" s="1" t="s">
        <v>26</v>
      </c>
      <c r="F2674" s="17">
        <v>0.36666666666666697</v>
      </c>
      <c r="G2674" s="17">
        <v>0.36666666666666697</v>
      </c>
      <c r="H2674" s="1" t="s">
        <v>442</v>
      </c>
      <c r="I2674" s="17" t="e">
        <f t="shared" si="674"/>
        <v>#VALUE!</v>
      </c>
      <c r="K2674" s="1" t="e">
        <f t="shared" si="675"/>
        <v>#VALUE!</v>
      </c>
      <c r="L2674" s="1">
        <v>1</v>
      </c>
    </row>
    <row r="2675" spans="1:12" hidden="1">
      <c r="A2675">
        <v>2666</v>
      </c>
      <c r="B2675" s="16">
        <v>43719</v>
      </c>
      <c r="C2675" t="s">
        <v>1189</v>
      </c>
      <c r="D2675" s="1" t="s">
        <v>13</v>
      </c>
      <c r="E2675" s="1" t="s">
        <v>797</v>
      </c>
      <c r="F2675" s="17">
        <v>0.73680555555555605</v>
      </c>
      <c r="G2675" s="17">
        <v>0.73680555555555605</v>
      </c>
      <c r="H2675" s="17">
        <v>0.74652777777777801</v>
      </c>
      <c r="I2675" s="17">
        <f t="shared" si="674"/>
        <v>9.7222222222219656E-3</v>
      </c>
      <c r="K2675" s="1">
        <f t="shared" si="675"/>
        <v>14</v>
      </c>
      <c r="L2675" s="1">
        <v>1</v>
      </c>
    </row>
    <row r="2676" spans="1:12" hidden="1">
      <c r="A2676">
        <v>2667</v>
      </c>
      <c r="B2676" s="16">
        <v>43719</v>
      </c>
      <c r="C2676" t="s">
        <v>1211</v>
      </c>
      <c r="D2676" s="1" t="s">
        <v>13</v>
      </c>
      <c r="E2676" s="1" t="s">
        <v>26</v>
      </c>
      <c r="F2676" s="17">
        <v>0.76388888888888895</v>
      </c>
      <c r="G2676" s="17">
        <v>0.77083333333333304</v>
      </c>
      <c r="H2676" s="17">
        <v>0.79166666666666696</v>
      </c>
      <c r="I2676" s="17">
        <f t="shared" si="674"/>
        <v>2.0833333333333925E-2</v>
      </c>
      <c r="K2676" s="1">
        <f t="shared" si="675"/>
        <v>30</v>
      </c>
      <c r="L2676" s="1">
        <v>1</v>
      </c>
    </row>
    <row r="2677" spans="1:12" hidden="1">
      <c r="A2677">
        <v>2668</v>
      </c>
      <c r="B2677" s="16">
        <v>43719</v>
      </c>
      <c r="C2677" t="s">
        <v>1035</v>
      </c>
      <c r="D2677" s="1" t="s">
        <v>13</v>
      </c>
      <c r="E2677" s="1" t="s">
        <v>26</v>
      </c>
      <c r="F2677" s="17">
        <v>0.63402777777777797</v>
      </c>
      <c r="G2677" s="17">
        <v>0.64583333333333304</v>
      </c>
      <c r="H2677" s="17">
        <v>0.66666666666666696</v>
      </c>
      <c r="I2677" s="17">
        <f t="shared" si="674"/>
        <v>2.0833333333333925E-2</v>
      </c>
      <c r="K2677" s="1">
        <f t="shared" si="675"/>
        <v>30</v>
      </c>
      <c r="L2677" s="1">
        <v>1</v>
      </c>
    </row>
    <row r="2678" spans="1:12" hidden="1">
      <c r="A2678">
        <v>2669</v>
      </c>
      <c r="B2678" s="16">
        <v>43719</v>
      </c>
      <c r="C2678" t="s">
        <v>251</v>
      </c>
      <c r="D2678" s="1" t="s">
        <v>31</v>
      </c>
      <c r="E2678" s="1" t="s">
        <v>26</v>
      </c>
      <c r="F2678" s="17">
        <v>0.813194444444444</v>
      </c>
      <c r="G2678" s="17">
        <v>0.813194444444444</v>
      </c>
      <c r="H2678" s="17">
        <v>0.83333333333333304</v>
      </c>
      <c r="I2678" s="17">
        <f t="shared" si="674"/>
        <v>2.0138888888889039E-2</v>
      </c>
      <c r="K2678" s="1">
        <f t="shared" si="675"/>
        <v>29</v>
      </c>
      <c r="L2678" s="1">
        <v>1</v>
      </c>
    </row>
    <row r="2679" spans="1:12" hidden="1">
      <c r="A2679">
        <v>2670</v>
      </c>
      <c r="B2679" s="16">
        <v>43719</v>
      </c>
      <c r="C2679" t="s">
        <v>326</v>
      </c>
      <c r="D2679" s="1" t="s">
        <v>31</v>
      </c>
      <c r="E2679" s="1" t="s">
        <v>26</v>
      </c>
      <c r="F2679" s="17">
        <v>0.81527777777777799</v>
      </c>
      <c r="G2679" s="17">
        <v>0.81527777777777799</v>
      </c>
      <c r="H2679" s="1" t="s">
        <v>442</v>
      </c>
      <c r="I2679" s="17" t="e">
        <f t="shared" si="674"/>
        <v>#VALUE!</v>
      </c>
      <c r="K2679" s="1" t="e">
        <f t="shared" si="675"/>
        <v>#VALUE!</v>
      </c>
      <c r="L2679" s="1">
        <v>1</v>
      </c>
    </row>
    <row r="2680" spans="1:12" hidden="1">
      <c r="A2680">
        <v>2671</v>
      </c>
      <c r="B2680" s="16">
        <v>43719</v>
      </c>
      <c r="C2680" t="s">
        <v>572</v>
      </c>
      <c r="D2680" s="1" t="s">
        <v>31</v>
      </c>
      <c r="E2680" s="1" t="s">
        <v>26</v>
      </c>
      <c r="F2680" s="17">
        <v>0.80694444444444402</v>
      </c>
      <c r="G2680" s="17">
        <v>0.80694444444444402</v>
      </c>
      <c r="H2680" s="1" t="s">
        <v>442</v>
      </c>
      <c r="I2680" s="17" t="e">
        <f t="shared" si="674"/>
        <v>#VALUE!</v>
      </c>
      <c r="K2680" s="1" t="e">
        <f t="shared" si="675"/>
        <v>#VALUE!</v>
      </c>
      <c r="L2680" s="1">
        <v>1</v>
      </c>
    </row>
    <row r="2681" spans="1:12" hidden="1">
      <c r="A2681">
        <v>2672</v>
      </c>
      <c r="B2681" s="16">
        <v>43719</v>
      </c>
      <c r="C2681" t="s">
        <v>703</v>
      </c>
      <c r="D2681" s="1" t="s">
        <v>31</v>
      </c>
      <c r="E2681" s="1" t="s">
        <v>26</v>
      </c>
      <c r="F2681" s="17">
        <v>0.80763888888888902</v>
      </c>
      <c r="G2681" s="17">
        <v>0.80763888888888902</v>
      </c>
      <c r="H2681" s="1" t="s">
        <v>442</v>
      </c>
      <c r="I2681" s="17" t="e">
        <f t="shared" si="674"/>
        <v>#VALUE!</v>
      </c>
      <c r="K2681" s="1" t="e">
        <f t="shared" si="675"/>
        <v>#VALUE!</v>
      </c>
      <c r="L2681" s="1">
        <v>1</v>
      </c>
    </row>
    <row r="2682" spans="1:12" hidden="1">
      <c r="A2682">
        <v>2673</v>
      </c>
      <c r="B2682" s="16">
        <v>43719</v>
      </c>
      <c r="C2682" t="s">
        <v>1161</v>
      </c>
      <c r="D2682" s="1" t="s">
        <v>31</v>
      </c>
      <c r="E2682" s="1" t="s">
        <v>26</v>
      </c>
      <c r="F2682" s="17">
        <v>0.70277777777777795</v>
      </c>
      <c r="G2682" s="17">
        <v>0.70833333333333304</v>
      </c>
      <c r="H2682" s="17">
        <v>0.72916666666666696</v>
      </c>
      <c r="I2682" s="17">
        <f t="shared" si="674"/>
        <v>2.0833333333333925E-2</v>
      </c>
      <c r="K2682" s="1">
        <f t="shared" si="675"/>
        <v>30</v>
      </c>
      <c r="L2682" s="1">
        <v>1</v>
      </c>
    </row>
    <row r="2683" spans="1:12" hidden="1">
      <c r="A2683">
        <v>2674</v>
      </c>
      <c r="B2683" s="16">
        <v>43719</v>
      </c>
      <c r="C2683" t="s">
        <v>101</v>
      </c>
      <c r="D2683" s="1" t="s">
        <v>31</v>
      </c>
      <c r="E2683" s="1" t="s">
        <v>26</v>
      </c>
      <c r="F2683" s="17">
        <v>0.71041666666666703</v>
      </c>
      <c r="G2683" s="17">
        <v>0.71041666666666703</v>
      </c>
      <c r="H2683" s="1" t="s">
        <v>442</v>
      </c>
      <c r="I2683" s="17" t="e">
        <f t="shared" si="674"/>
        <v>#VALUE!</v>
      </c>
      <c r="K2683" s="1" t="e">
        <f t="shared" si="675"/>
        <v>#VALUE!</v>
      </c>
      <c r="L2683" s="1">
        <v>1</v>
      </c>
    </row>
    <row r="2684" spans="1:12" hidden="1">
      <c r="A2684">
        <v>2675</v>
      </c>
      <c r="B2684" s="16">
        <v>43719</v>
      </c>
      <c r="C2684" t="s">
        <v>65</v>
      </c>
      <c r="D2684" s="1" t="s">
        <v>31</v>
      </c>
      <c r="E2684" s="1" t="s">
        <v>26</v>
      </c>
      <c r="F2684" s="17">
        <v>0.83333333333333304</v>
      </c>
      <c r="G2684" s="17">
        <v>0.83333333333333304</v>
      </c>
      <c r="H2684" s="1" t="s">
        <v>442</v>
      </c>
      <c r="I2684" s="17" t="e">
        <f t="shared" si="674"/>
        <v>#VALUE!</v>
      </c>
      <c r="K2684" s="1" t="e">
        <f t="shared" si="675"/>
        <v>#VALUE!</v>
      </c>
      <c r="L2684" s="1">
        <v>1</v>
      </c>
    </row>
    <row r="2685" spans="1:12" hidden="1">
      <c r="A2685">
        <v>2676</v>
      </c>
      <c r="B2685" s="16">
        <v>43720</v>
      </c>
      <c r="C2685" t="s">
        <v>835</v>
      </c>
      <c r="D2685" s="1" t="s">
        <v>106</v>
      </c>
      <c r="E2685" s="1" t="s">
        <v>19</v>
      </c>
      <c r="F2685" s="17">
        <v>0.51597222222222205</v>
      </c>
      <c r="G2685" s="17">
        <v>0.52083333333333304</v>
      </c>
      <c r="H2685" s="17">
        <v>0.54166666666666696</v>
      </c>
      <c r="I2685" s="17">
        <f t="shared" si="674"/>
        <v>2.0833333333333925E-2</v>
      </c>
      <c r="K2685" s="1">
        <f t="shared" si="675"/>
        <v>30</v>
      </c>
      <c r="L2685" s="1">
        <v>1</v>
      </c>
    </row>
    <row r="2686" spans="1:12" hidden="1">
      <c r="A2686">
        <v>2677</v>
      </c>
      <c r="B2686" s="16">
        <v>43720</v>
      </c>
      <c r="C2686" t="s">
        <v>69</v>
      </c>
      <c r="D2686" s="1" t="s">
        <v>106</v>
      </c>
      <c r="E2686" s="1" t="s">
        <v>26</v>
      </c>
      <c r="F2686" s="17">
        <v>0.484722222222222</v>
      </c>
      <c r="G2686" s="17">
        <v>0.48958333333333298</v>
      </c>
      <c r="H2686" s="17">
        <v>0.51041666666666696</v>
      </c>
      <c r="I2686" s="17">
        <f t="shared" si="674"/>
        <v>2.0833333333333981E-2</v>
      </c>
      <c r="K2686" s="1">
        <f t="shared" si="675"/>
        <v>30</v>
      </c>
      <c r="L2686" s="1">
        <v>1</v>
      </c>
    </row>
    <row r="2687" spans="1:12" hidden="1">
      <c r="A2687">
        <v>2678</v>
      </c>
      <c r="B2687" s="16">
        <v>43720</v>
      </c>
      <c r="C2687" t="s">
        <v>705</v>
      </c>
      <c r="D2687" s="1" t="s">
        <v>13</v>
      </c>
      <c r="E2687" s="1" t="s">
        <v>191</v>
      </c>
      <c r="F2687" s="17">
        <v>0.38194444444444398</v>
      </c>
      <c r="G2687" s="17">
        <v>0.38194444444444398</v>
      </c>
      <c r="H2687" s="17">
        <v>0.39583333333333298</v>
      </c>
      <c r="I2687" s="17">
        <f t="shared" si="674"/>
        <v>1.3888888888889006E-2</v>
      </c>
      <c r="K2687" s="1">
        <f t="shared" si="675"/>
        <v>20</v>
      </c>
      <c r="L2687" s="1">
        <v>1</v>
      </c>
    </row>
    <row r="2688" spans="1:12" hidden="1">
      <c r="A2688">
        <v>2679</v>
      </c>
      <c r="B2688" s="16">
        <v>43720</v>
      </c>
      <c r="C2688" t="s">
        <v>625</v>
      </c>
      <c r="D2688" s="1" t="s">
        <v>13</v>
      </c>
      <c r="E2688" s="1" t="s">
        <v>29</v>
      </c>
      <c r="F2688" s="17">
        <v>0.50624999999999998</v>
      </c>
      <c r="G2688" s="17">
        <v>0.50694444444444398</v>
      </c>
      <c r="H2688" s="17">
        <v>0.51249999999999996</v>
      </c>
      <c r="I2688" s="17">
        <f t="shared" si="674"/>
        <v>5.5555555555559799E-3</v>
      </c>
      <c r="K2688" s="1">
        <f t="shared" si="675"/>
        <v>8</v>
      </c>
      <c r="L2688" s="1">
        <v>1</v>
      </c>
    </row>
    <row r="2689" spans="1:12" hidden="1">
      <c r="A2689">
        <v>2680</v>
      </c>
      <c r="B2689" s="16">
        <v>43720</v>
      </c>
      <c r="C2689" t="s">
        <v>192</v>
      </c>
      <c r="D2689" s="1" t="s">
        <v>13</v>
      </c>
      <c r="E2689" s="1" t="s">
        <v>26</v>
      </c>
      <c r="F2689" s="17">
        <v>0.40069444444444402</v>
      </c>
      <c r="G2689" s="17">
        <v>0.40972222222222199</v>
      </c>
      <c r="H2689" s="17">
        <v>0.45486111111111099</v>
      </c>
      <c r="I2689" s="17">
        <f t="shared" si="674"/>
        <v>4.5138888888889006E-2</v>
      </c>
      <c r="K2689" s="1">
        <v>65</v>
      </c>
      <c r="L2689" s="1">
        <v>1</v>
      </c>
    </row>
    <row r="2690" spans="1:12" hidden="1">
      <c r="A2690">
        <v>2681</v>
      </c>
      <c r="B2690" s="16">
        <v>43720</v>
      </c>
      <c r="C2690" t="s">
        <v>816</v>
      </c>
      <c r="D2690" s="1" t="s">
        <v>13</v>
      </c>
      <c r="E2690" s="1" t="s">
        <v>26</v>
      </c>
      <c r="F2690" s="17">
        <v>0.55902777777777801</v>
      </c>
      <c r="G2690" s="17">
        <v>0.55902777777777801</v>
      </c>
      <c r="H2690" s="17">
        <v>0.57638888888888895</v>
      </c>
      <c r="I2690" s="17">
        <f t="shared" si="674"/>
        <v>1.7361111111110938E-2</v>
      </c>
      <c r="K2690" s="1">
        <f t="shared" si="675"/>
        <v>25</v>
      </c>
      <c r="L2690" s="1">
        <v>1</v>
      </c>
    </row>
    <row r="2691" spans="1:12" hidden="1">
      <c r="A2691">
        <v>2682</v>
      </c>
      <c r="B2691" s="16">
        <v>43720</v>
      </c>
      <c r="C2691" t="s">
        <v>346</v>
      </c>
      <c r="D2691" s="1" t="s">
        <v>13</v>
      </c>
      <c r="E2691" s="1" t="s">
        <v>29</v>
      </c>
      <c r="F2691" s="17">
        <v>0.48958333333333298</v>
      </c>
      <c r="G2691" s="17">
        <v>0.49305555555555602</v>
      </c>
      <c r="H2691" s="17">
        <v>0.50416666666666698</v>
      </c>
      <c r="I2691" s="17">
        <f t="shared" si="674"/>
        <v>1.1111111111110961E-2</v>
      </c>
      <c r="K2691" s="1">
        <f t="shared" si="675"/>
        <v>16</v>
      </c>
      <c r="L2691" s="1">
        <v>1</v>
      </c>
    </row>
    <row r="2692" spans="1:12" hidden="1">
      <c r="A2692">
        <v>2683</v>
      </c>
      <c r="B2692" s="16">
        <v>43720</v>
      </c>
      <c r="C2692" t="s">
        <v>1212</v>
      </c>
      <c r="D2692" s="1" t="s">
        <v>13</v>
      </c>
      <c r="E2692" s="1" t="s">
        <v>21</v>
      </c>
      <c r="F2692" s="17">
        <v>0.54305555555555596</v>
      </c>
      <c r="G2692" s="17">
        <v>0.54861111111111105</v>
      </c>
      <c r="H2692" s="17">
        <v>0.55694444444444402</v>
      </c>
      <c r="I2692" s="17">
        <f t="shared" si="674"/>
        <v>8.3333333333329707E-3</v>
      </c>
      <c r="K2692" s="1">
        <f t="shared" si="675"/>
        <v>12</v>
      </c>
      <c r="L2692" s="1">
        <v>1</v>
      </c>
    </row>
    <row r="2693" spans="1:12" hidden="1">
      <c r="A2693">
        <v>2684</v>
      </c>
      <c r="B2693" s="16">
        <v>43720</v>
      </c>
      <c r="C2693" t="s">
        <v>1091</v>
      </c>
      <c r="D2693" s="1" t="s">
        <v>1050</v>
      </c>
      <c r="E2693" s="1" t="s">
        <v>26</v>
      </c>
      <c r="F2693" s="17">
        <v>0.65486111111111101</v>
      </c>
      <c r="G2693" s="17">
        <v>0.65486111111111101</v>
      </c>
      <c r="H2693" s="17">
        <v>0.68125000000000002</v>
      </c>
      <c r="I2693" s="17">
        <f t="shared" si="674"/>
        <v>2.6388888888889017E-2</v>
      </c>
      <c r="K2693" s="1">
        <f t="shared" si="675"/>
        <v>38</v>
      </c>
      <c r="L2693" s="1">
        <v>1</v>
      </c>
    </row>
    <row r="2694" spans="1:12" hidden="1">
      <c r="A2694">
        <v>2685</v>
      </c>
      <c r="B2694" s="16">
        <v>43720</v>
      </c>
      <c r="C2694" t="s">
        <v>717</v>
      </c>
      <c r="D2694" s="1" t="s">
        <v>1050</v>
      </c>
      <c r="E2694" s="1" t="s">
        <v>26</v>
      </c>
      <c r="F2694" s="17">
        <v>0.76111111111111096</v>
      </c>
      <c r="G2694" s="17">
        <v>0.76111111111111096</v>
      </c>
      <c r="H2694" s="17">
        <v>0.811805555555556</v>
      </c>
      <c r="I2694" s="17">
        <f t="shared" si="674"/>
        <v>5.0694444444445041E-2</v>
      </c>
      <c r="K2694" s="1">
        <v>73</v>
      </c>
      <c r="L2694" s="1">
        <v>1</v>
      </c>
    </row>
    <row r="2695" spans="1:12" hidden="1">
      <c r="A2695">
        <v>2686</v>
      </c>
      <c r="B2695" s="16">
        <v>43720</v>
      </c>
      <c r="C2695" t="s">
        <v>957</v>
      </c>
      <c r="D2695" s="1" t="s">
        <v>18</v>
      </c>
      <c r="E2695" s="1" t="s">
        <v>1213</v>
      </c>
      <c r="F2695" s="17">
        <v>0.77083333333333304</v>
      </c>
      <c r="G2695" s="17">
        <v>0.77152777777777803</v>
      </c>
      <c r="H2695" s="17">
        <v>0.78958333333333297</v>
      </c>
      <c r="I2695" s="17">
        <f t="shared" si="674"/>
        <v>1.8055555555554936E-2</v>
      </c>
      <c r="K2695" s="1">
        <f t="shared" si="675"/>
        <v>26</v>
      </c>
      <c r="L2695" s="1">
        <v>1</v>
      </c>
    </row>
    <row r="2696" spans="1:12" hidden="1">
      <c r="A2696">
        <v>2687</v>
      </c>
      <c r="B2696" s="16">
        <v>43720</v>
      </c>
      <c r="C2696" t="s">
        <v>1152</v>
      </c>
      <c r="D2696" s="1" t="s">
        <v>18</v>
      </c>
      <c r="E2696" s="1" t="s">
        <v>29</v>
      </c>
      <c r="F2696" s="17">
        <v>0.66111111111111098</v>
      </c>
      <c r="G2696" s="17">
        <v>0.66180555555555598</v>
      </c>
      <c r="H2696" s="17">
        <v>0.67500000000000004</v>
      </c>
      <c r="I2696" s="17">
        <f t="shared" si="674"/>
        <v>1.3194444444444065E-2</v>
      </c>
      <c r="K2696" s="1">
        <f t="shared" si="675"/>
        <v>19</v>
      </c>
      <c r="L2696" s="1">
        <v>1</v>
      </c>
    </row>
    <row r="2697" spans="1:12" hidden="1">
      <c r="A2697">
        <v>2688</v>
      </c>
      <c r="B2697" s="16">
        <v>43720</v>
      </c>
      <c r="C2697" t="s">
        <v>270</v>
      </c>
      <c r="D2697" s="1" t="s">
        <v>18</v>
      </c>
      <c r="E2697" s="1" t="s">
        <v>29</v>
      </c>
      <c r="F2697" s="17">
        <v>0.70069444444444395</v>
      </c>
      <c r="G2697" s="17">
        <v>0.70069444444444395</v>
      </c>
      <c r="H2697" s="1" t="s">
        <v>442</v>
      </c>
      <c r="I2697" s="17" t="e">
        <f t="shared" si="674"/>
        <v>#VALUE!</v>
      </c>
      <c r="K2697" s="1" t="e">
        <f t="shared" si="675"/>
        <v>#VALUE!</v>
      </c>
      <c r="L2697" s="1">
        <v>1</v>
      </c>
    </row>
    <row r="2698" spans="1:12" hidden="1">
      <c r="A2698">
        <v>2689</v>
      </c>
      <c r="B2698" s="16">
        <v>43721</v>
      </c>
      <c r="C2698" t="s">
        <v>705</v>
      </c>
      <c r="D2698" s="1" t="s">
        <v>106</v>
      </c>
      <c r="E2698" s="1" t="s">
        <v>191</v>
      </c>
      <c r="F2698" s="17">
        <v>0.44513888888888897</v>
      </c>
      <c r="G2698" s="17">
        <v>0.44791666666666702</v>
      </c>
      <c r="H2698" s="17">
        <v>0.45833333333333298</v>
      </c>
      <c r="I2698" s="17">
        <f t="shared" ref="I2698:I2724" si="676">H2698-G2698</f>
        <v>1.0416666666665964E-2</v>
      </c>
      <c r="K2698" s="1">
        <f t="shared" ref="K2698:K2724" si="677">MINUTE(I2698)</f>
        <v>15</v>
      </c>
      <c r="L2698" s="1">
        <v>1</v>
      </c>
    </row>
    <row r="2699" spans="1:12" hidden="1">
      <c r="A2699">
        <v>2690</v>
      </c>
      <c r="B2699" s="16">
        <v>43721</v>
      </c>
      <c r="C2699" t="s">
        <v>939</v>
      </c>
      <c r="D2699" s="1" t="s">
        <v>1185</v>
      </c>
      <c r="E2699" s="1" t="s">
        <v>381</v>
      </c>
      <c r="F2699" s="17">
        <v>0.65833333333333299</v>
      </c>
      <c r="G2699" s="17">
        <v>0.65833333333333299</v>
      </c>
      <c r="H2699" s="1" t="s">
        <v>442</v>
      </c>
      <c r="I2699" s="17" t="e">
        <f t="shared" si="676"/>
        <v>#VALUE!</v>
      </c>
      <c r="K2699" s="1" t="e">
        <f t="shared" si="677"/>
        <v>#VALUE!</v>
      </c>
      <c r="L2699" s="1">
        <v>1</v>
      </c>
    </row>
    <row r="2700" spans="1:12" hidden="1">
      <c r="A2700">
        <v>2691</v>
      </c>
      <c r="B2700" s="16">
        <v>43721</v>
      </c>
      <c r="C2700" t="s">
        <v>113</v>
      </c>
      <c r="D2700" s="1" t="s">
        <v>13</v>
      </c>
      <c r="E2700" s="1" t="s">
        <v>26</v>
      </c>
      <c r="F2700" s="17">
        <v>0.69791666666666696</v>
      </c>
      <c r="G2700" s="17">
        <v>0.71527777777777801</v>
      </c>
      <c r="H2700" s="17">
        <v>0.74305555555555503</v>
      </c>
      <c r="I2700" s="17">
        <f t="shared" si="676"/>
        <v>2.7777777777777013E-2</v>
      </c>
      <c r="K2700" s="1">
        <f t="shared" si="677"/>
        <v>40</v>
      </c>
      <c r="L2700" s="1">
        <v>1</v>
      </c>
    </row>
    <row r="2701" spans="1:12" hidden="1">
      <c r="A2701">
        <v>2692</v>
      </c>
      <c r="B2701" s="16">
        <v>43721</v>
      </c>
      <c r="C2701" t="s">
        <v>1214</v>
      </c>
      <c r="D2701" s="1" t="s">
        <v>38</v>
      </c>
      <c r="E2701" s="1" t="s">
        <v>26</v>
      </c>
      <c r="F2701" s="17">
        <v>0.60486111111111096</v>
      </c>
      <c r="G2701" s="17">
        <v>0.60555555555555596</v>
      </c>
      <c r="H2701" s="17">
        <v>0.62361111111111101</v>
      </c>
      <c r="I2701" s="17">
        <f t="shared" si="676"/>
        <v>1.8055555555555047E-2</v>
      </c>
      <c r="K2701" s="1">
        <f t="shared" si="677"/>
        <v>26</v>
      </c>
      <c r="L2701" s="1">
        <v>1</v>
      </c>
    </row>
    <row r="2702" spans="1:12" hidden="1">
      <c r="A2702">
        <v>2693</v>
      </c>
      <c r="B2702" s="16">
        <v>43721</v>
      </c>
      <c r="C2702" t="s">
        <v>46</v>
      </c>
      <c r="D2702" s="1" t="s">
        <v>38</v>
      </c>
      <c r="E2702" s="1" t="s">
        <v>26</v>
      </c>
      <c r="F2702" s="17">
        <v>0.46875</v>
      </c>
      <c r="G2702" s="17">
        <v>0.49652777777777801</v>
      </c>
      <c r="H2702" s="17">
        <v>0.50694444444444398</v>
      </c>
      <c r="I2702" s="17">
        <f t="shared" si="676"/>
        <v>1.0416666666665964E-2</v>
      </c>
      <c r="K2702" s="1">
        <f t="shared" si="677"/>
        <v>15</v>
      </c>
      <c r="L2702" s="1">
        <v>1</v>
      </c>
    </row>
    <row r="2703" spans="1:12" hidden="1">
      <c r="A2703">
        <v>2694</v>
      </c>
      <c r="B2703" s="16">
        <v>43721</v>
      </c>
      <c r="C2703" t="s">
        <v>125</v>
      </c>
      <c r="D2703" s="1" t="s">
        <v>38</v>
      </c>
      <c r="E2703" s="1" t="s">
        <v>26</v>
      </c>
      <c r="F2703" s="17">
        <v>0.44791666666666702</v>
      </c>
      <c r="G2703" s="17">
        <v>0.45972222222222198</v>
      </c>
      <c r="H2703" s="17">
        <v>0.51805555555555605</v>
      </c>
      <c r="I2703" s="17">
        <f t="shared" si="676"/>
        <v>5.833333333333407E-2</v>
      </c>
      <c r="K2703" s="1">
        <v>84</v>
      </c>
      <c r="L2703" s="1">
        <v>1</v>
      </c>
    </row>
    <row r="2704" spans="1:12" hidden="1">
      <c r="A2704">
        <v>2695</v>
      </c>
      <c r="B2704" s="16">
        <v>43721</v>
      </c>
      <c r="C2704" t="s">
        <v>1182</v>
      </c>
      <c r="D2704" s="1" t="s">
        <v>31</v>
      </c>
      <c r="E2704" s="1" t="s">
        <v>26</v>
      </c>
      <c r="F2704" s="17">
        <v>0.72361111111111098</v>
      </c>
      <c r="G2704" s="17">
        <v>0.72361111111111098</v>
      </c>
      <c r="H2704" s="1" t="s">
        <v>442</v>
      </c>
      <c r="I2704" s="17" t="e">
        <f t="shared" si="676"/>
        <v>#VALUE!</v>
      </c>
      <c r="K2704" s="1" t="e">
        <f t="shared" si="677"/>
        <v>#VALUE!</v>
      </c>
      <c r="L2704" s="1">
        <v>1</v>
      </c>
    </row>
    <row r="2705" spans="1:12" hidden="1">
      <c r="A2705">
        <v>2696</v>
      </c>
      <c r="B2705" s="16">
        <v>43721</v>
      </c>
      <c r="C2705" t="s">
        <v>107</v>
      </c>
      <c r="D2705" s="1" t="s">
        <v>31</v>
      </c>
      <c r="E2705" s="1" t="s">
        <v>26</v>
      </c>
      <c r="F2705" s="17">
        <v>0.75208333333333299</v>
      </c>
      <c r="G2705" s="17">
        <v>0.75208333333333299</v>
      </c>
      <c r="H2705" s="1" t="s">
        <v>442</v>
      </c>
      <c r="I2705" s="17" t="e">
        <f t="shared" si="676"/>
        <v>#VALUE!</v>
      </c>
      <c r="K2705" s="1" t="e">
        <f t="shared" si="677"/>
        <v>#VALUE!</v>
      </c>
      <c r="L2705" s="1">
        <v>1</v>
      </c>
    </row>
    <row r="2706" spans="1:12" hidden="1">
      <c r="A2706">
        <v>2697</v>
      </c>
      <c r="B2706" s="16">
        <v>43721</v>
      </c>
      <c r="C2706" t="s">
        <v>142</v>
      </c>
      <c r="D2706" s="1" t="s">
        <v>31</v>
      </c>
      <c r="E2706" s="1" t="s">
        <v>26</v>
      </c>
      <c r="F2706" s="17">
        <v>0.77222222222222203</v>
      </c>
      <c r="G2706" s="17">
        <v>0.77222222222222203</v>
      </c>
      <c r="H2706" s="1" t="s">
        <v>442</v>
      </c>
      <c r="I2706" s="17" t="e">
        <f t="shared" si="676"/>
        <v>#VALUE!</v>
      </c>
      <c r="K2706" s="1" t="e">
        <f t="shared" si="677"/>
        <v>#VALUE!</v>
      </c>
      <c r="L2706" s="1">
        <v>1</v>
      </c>
    </row>
    <row r="2707" spans="1:12" hidden="1">
      <c r="A2707">
        <v>2698</v>
      </c>
      <c r="B2707" s="16">
        <v>43721</v>
      </c>
      <c r="C2707" t="s">
        <v>1052</v>
      </c>
      <c r="D2707" s="1" t="s">
        <v>31</v>
      </c>
      <c r="E2707" s="1" t="s">
        <v>26</v>
      </c>
      <c r="F2707" s="17">
        <v>0.80138888888888904</v>
      </c>
      <c r="G2707" s="17">
        <v>0.80138888888888904</v>
      </c>
      <c r="H2707" s="1" t="s">
        <v>442</v>
      </c>
      <c r="I2707" s="17" t="e">
        <f t="shared" si="676"/>
        <v>#VALUE!</v>
      </c>
      <c r="K2707" s="1" t="e">
        <f t="shared" si="677"/>
        <v>#VALUE!</v>
      </c>
      <c r="L2707" s="1">
        <v>1</v>
      </c>
    </row>
    <row r="2708" spans="1:12" hidden="1">
      <c r="A2708">
        <v>2699</v>
      </c>
      <c r="B2708" s="16">
        <v>43721</v>
      </c>
      <c r="C2708" t="s">
        <v>812</v>
      </c>
      <c r="D2708" s="1" t="s">
        <v>31</v>
      </c>
      <c r="E2708" s="1" t="s">
        <v>26</v>
      </c>
      <c r="F2708" s="17">
        <v>0.81041666666666701</v>
      </c>
      <c r="G2708" s="17">
        <v>0.81041666666666701</v>
      </c>
      <c r="H2708" s="1" t="s">
        <v>442</v>
      </c>
      <c r="I2708" s="17" t="e">
        <f t="shared" si="676"/>
        <v>#VALUE!</v>
      </c>
      <c r="K2708" s="1" t="e">
        <f t="shared" si="677"/>
        <v>#VALUE!</v>
      </c>
      <c r="L2708" s="1">
        <v>1</v>
      </c>
    </row>
    <row r="2709" spans="1:12" hidden="1">
      <c r="A2709">
        <v>2700</v>
      </c>
      <c r="B2709" s="16">
        <v>43722</v>
      </c>
      <c r="C2709" t="s">
        <v>1215</v>
      </c>
      <c r="D2709" s="1" t="s">
        <v>80</v>
      </c>
      <c r="E2709" s="1" t="s">
        <v>29</v>
      </c>
      <c r="F2709" s="17">
        <v>0.55486111111111103</v>
      </c>
      <c r="G2709" s="17">
        <v>0.55486111111111103</v>
      </c>
      <c r="H2709" s="1" t="s">
        <v>442</v>
      </c>
      <c r="I2709" s="17" t="e">
        <f t="shared" si="676"/>
        <v>#VALUE!</v>
      </c>
      <c r="K2709" s="1" t="e">
        <f t="shared" si="677"/>
        <v>#VALUE!</v>
      </c>
      <c r="L2709" s="1">
        <v>1</v>
      </c>
    </row>
    <row r="2710" spans="1:12" hidden="1">
      <c r="A2710">
        <v>2701</v>
      </c>
      <c r="B2710" s="16">
        <v>43722</v>
      </c>
      <c r="C2710" t="s">
        <v>1216</v>
      </c>
      <c r="D2710" s="1" t="s">
        <v>80</v>
      </c>
      <c r="E2710" s="1" t="s">
        <v>29</v>
      </c>
      <c r="F2710" s="17">
        <v>0.82361111111111096</v>
      </c>
      <c r="G2710" s="17">
        <v>0.82361111111111096</v>
      </c>
      <c r="H2710" s="17">
        <v>0.82777777777777795</v>
      </c>
      <c r="I2710" s="17">
        <f t="shared" si="676"/>
        <v>4.1666666666669849E-3</v>
      </c>
      <c r="K2710" s="1">
        <f t="shared" si="677"/>
        <v>6</v>
      </c>
      <c r="L2710" s="1">
        <v>1</v>
      </c>
    </row>
    <row r="2711" spans="1:12" hidden="1">
      <c r="A2711">
        <v>2702</v>
      </c>
      <c r="B2711" s="16">
        <v>43722</v>
      </c>
      <c r="C2711" t="s">
        <v>1217</v>
      </c>
      <c r="D2711" s="1" t="s">
        <v>80</v>
      </c>
      <c r="E2711" s="1" t="s">
        <v>29</v>
      </c>
      <c r="F2711" s="17">
        <v>0.73611111111111105</v>
      </c>
      <c r="G2711" s="17">
        <v>0.73611111111111105</v>
      </c>
      <c r="H2711" s="17">
        <v>0.75416666666666698</v>
      </c>
      <c r="I2711" s="17">
        <f t="shared" si="676"/>
        <v>1.8055555555555935E-2</v>
      </c>
      <c r="K2711" s="1">
        <f t="shared" si="677"/>
        <v>26</v>
      </c>
      <c r="L2711" s="1">
        <v>1</v>
      </c>
    </row>
    <row r="2712" spans="1:12" hidden="1">
      <c r="A2712">
        <v>2703</v>
      </c>
      <c r="B2712" s="16">
        <v>43722</v>
      </c>
      <c r="C2712" t="s">
        <v>362</v>
      </c>
      <c r="D2712" s="1" t="s">
        <v>80</v>
      </c>
      <c r="E2712" s="1" t="s">
        <v>26</v>
      </c>
      <c r="F2712" s="17">
        <v>0.55347222222222203</v>
      </c>
      <c r="G2712" s="17">
        <v>0.55347222222222203</v>
      </c>
      <c r="H2712" s="17">
        <v>0.57638888888888895</v>
      </c>
      <c r="I2712" s="17">
        <f t="shared" si="676"/>
        <v>2.2916666666666918E-2</v>
      </c>
      <c r="K2712" s="1">
        <f t="shared" si="677"/>
        <v>33</v>
      </c>
      <c r="L2712" s="1">
        <v>1</v>
      </c>
    </row>
    <row r="2713" spans="1:12" hidden="1">
      <c r="A2713">
        <v>2704</v>
      </c>
      <c r="B2713" s="16">
        <v>43722</v>
      </c>
      <c r="C2713" t="s">
        <v>1218</v>
      </c>
      <c r="D2713" s="1" t="s">
        <v>13</v>
      </c>
      <c r="E2713" s="1" t="s">
        <v>26</v>
      </c>
      <c r="F2713" s="17">
        <v>0.50902777777777797</v>
      </c>
      <c r="G2713" s="17">
        <v>0.52083333333333304</v>
      </c>
      <c r="H2713" s="17">
        <v>0.54652777777777795</v>
      </c>
      <c r="I2713" s="17">
        <f t="shared" si="676"/>
        <v>2.5694444444444908E-2</v>
      </c>
      <c r="K2713" s="1">
        <f t="shared" si="677"/>
        <v>37</v>
      </c>
      <c r="L2713" s="1">
        <v>1</v>
      </c>
    </row>
    <row r="2714" spans="1:12" hidden="1">
      <c r="A2714">
        <v>2705</v>
      </c>
      <c r="B2714" s="16">
        <v>43722</v>
      </c>
      <c r="C2714" t="s">
        <v>69</v>
      </c>
      <c r="D2714" s="1" t="s">
        <v>13</v>
      </c>
      <c r="E2714" s="1" t="s">
        <v>21</v>
      </c>
      <c r="F2714" s="17">
        <v>0.49444444444444402</v>
      </c>
      <c r="G2714" s="17">
        <v>0.49652777777777801</v>
      </c>
      <c r="H2714" s="17">
        <v>0.50694444444444398</v>
      </c>
      <c r="I2714" s="17">
        <f t="shared" si="676"/>
        <v>1.0416666666665964E-2</v>
      </c>
      <c r="K2714" s="1">
        <f t="shared" si="677"/>
        <v>15</v>
      </c>
      <c r="L2714" s="1">
        <v>1</v>
      </c>
    </row>
    <row r="2715" spans="1:12" hidden="1">
      <c r="A2715">
        <v>2706</v>
      </c>
      <c r="B2715" s="16">
        <v>43722</v>
      </c>
      <c r="C2715" t="s">
        <v>409</v>
      </c>
      <c r="D2715" s="1" t="s">
        <v>13</v>
      </c>
      <c r="E2715" s="1" t="s">
        <v>21</v>
      </c>
      <c r="F2715" s="17">
        <v>0.49444444444444402</v>
      </c>
      <c r="G2715" s="17">
        <v>0.49652777777777801</v>
      </c>
      <c r="H2715" s="17">
        <v>0.52083333333333304</v>
      </c>
      <c r="I2715" s="17">
        <f t="shared" si="676"/>
        <v>2.4305555555555025E-2</v>
      </c>
      <c r="K2715" s="1">
        <f t="shared" si="677"/>
        <v>35</v>
      </c>
      <c r="L2715" s="1">
        <v>1</v>
      </c>
    </row>
    <row r="2716" spans="1:12" hidden="1">
      <c r="A2716">
        <v>2707</v>
      </c>
      <c r="B2716" s="16">
        <v>43722</v>
      </c>
      <c r="C2716" t="s">
        <v>663</v>
      </c>
      <c r="D2716" s="1" t="s">
        <v>13</v>
      </c>
      <c r="E2716" s="1" t="s">
        <v>29</v>
      </c>
      <c r="F2716" s="17">
        <v>0.52083333333333304</v>
      </c>
      <c r="G2716" s="17">
        <v>0.55208333333333304</v>
      </c>
      <c r="H2716" s="17">
        <v>0.56944444444444398</v>
      </c>
      <c r="I2716" s="17">
        <f t="shared" si="676"/>
        <v>1.7361111111110938E-2</v>
      </c>
      <c r="K2716" s="1">
        <f t="shared" si="677"/>
        <v>25</v>
      </c>
      <c r="L2716" s="1">
        <v>1</v>
      </c>
    </row>
    <row r="2717" spans="1:12" hidden="1">
      <c r="A2717">
        <v>2708</v>
      </c>
      <c r="B2717" s="16">
        <v>43722</v>
      </c>
      <c r="C2717" t="s">
        <v>65</v>
      </c>
      <c r="D2717" s="1" t="s">
        <v>13</v>
      </c>
      <c r="E2717" s="1" t="s">
        <v>217</v>
      </c>
      <c r="F2717" s="17">
        <v>0.78333333333333299</v>
      </c>
      <c r="G2717" s="17">
        <v>0.79166666666666696</v>
      </c>
      <c r="H2717" s="17">
        <v>0.82430555555555596</v>
      </c>
      <c r="I2717" s="17">
        <f t="shared" si="676"/>
        <v>3.2638888888888995E-2</v>
      </c>
      <c r="K2717" s="1">
        <f t="shared" si="677"/>
        <v>47</v>
      </c>
      <c r="L2717" s="1">
        <v>1</v>
      </c>
    </row>
    <row r="2718" spans="1:12" hidden="1">
      <c r="A2718">
        <v>2709</v>
      </c>
      <c r="B2718" s="16">
        <v>43723</v>
      </c>
      <c r="C2718" t="s">
        <v>523</v>
      </c>
      <c r="D2718" s="1" t="s">
        <v>1050</v>
      </c>
      <c r="E2718" s="1" t="s">
        <v>26</v>
      </c>
      <c r="F2718" s="17">
        <v>0.49236111111111103</v>
      </c>
      <c r="G2718" s="17">
        <v>0.49236111111111103</v>
      </c>
      <c r="H2718" s="1" t="s">
        <v>442</v>
      </c>
      <c r="I2718" s="17" t="e">
        <f t="shared" si="676"/>
        <v>#VALUE!</v>
      </c>
      <c r="K2718" s="1" t="e">
        <f t="shared" si="677"/>
        <v>#VALUE!</v>
      </c>
      <c r="L2718" s="1">
        <v>1</v>
      </c>
    </row>
    <row r="2719" spans="1:12" hidden="1">
      <c r="A2719">
        <v>2710</v>
      </c>
      <c r="B2719" s="16">
        <v>43723</v>
      </c>
      <c r="C2719" t="s">
        <v>930</v>
      </c>
      <c r="D2719" s="1" t="s">
        <v>1050</v>
      </c>
      <c r="E2719" s="1" t="s">
        <v>19</v>
      </c>
      <c r="F2719" s="17">
        <v>0.453472222222222</v>
      </c>
      <c r="G2719" s="17">
        <v>0.453472222222222</v>
      </c>
      <c r="H2719" s="17">
        <v>0.47222222222222199</v>
      </c>
      <c r="I2719" s="17">
        <f t="shared" si="676"/>
        <v>1.8749999999999989E-2</v>
      </c>
      <c r="K2719" s="1">
        <f t="shared" si="677"/>
        <v>27</v>
      </c>
      <c r="L2719" s="1">
        <v>1</v>
      </c>
    </row>
    <row r="2720" spans="1:12" hidden="1">
      <c r="A2720">
        <v>2711</v>
      </c>
      <c r="B2720" s="16">
        <v>43723</v>
      </c>
      <c r="C2720" t="s">
        <v>178</v>
      </c>
      <c r="D2720" s="1" t="s">
        <v>18</v>
      </c>
      <c r="E2720" s="1" t="s">
        <v>122</v>
      </c>
      <c r="F2720" s="17">
        <v>0.47430555555555598</v>
      </c>
      <c r="G2720" s="17">
        <v>0.47499999999999998</v>
      </c>
      <c r="H2720" s="17">
        <v>0.48125000000000001</v>
      </c>
      <c r="I2720" s="17">
        <f t="shared" si="676"/>
        <v>6.2500000000000333E-3</v>
      </c>
      <c r="K2720" s="1">
        <f t="shared" si="677"/>
        <v>9</v>
      </c>
      <c r="L2720" s="1">
        <v>1</v>
      </c>
    </row>
    <row r="2721" spans="1:12" hidden="1">
      <c r="A2721">
        <v>2712</v>
      </c>
      <c r="B2721" s="16">
        <v>43723</v>
      </c>
      <c r="C2721" t="s">
        <v>475</v>
      </c>
      <c r="D2721" s="1" t="s">
        <v>18</v>
      </c>
      <c r="E2721" s="1" t="s">
        <v>19</v>
      </c>
      <c r="F2721" s="17">
        <v>0.58055555555555605</v>
      </c>
      <c r="G2721" s="17">
        <v>0.58333333333333304</v>
      </c>
      <c r="H2721" s="17">
        <v>0.61736111111111103</v>
      </c>
      <c r="I2721" s="17">
        <f t="shared" si="676"/>
        <v>3.402777777777799E-2</v>
      </c>
      <c r="K2721" s="1">
        <f t="shared" si="677"/>
        <v>49</v>
      </c>
      <c r="L2721" s="1">
        <v>1</v>
      </c>
    </row>
    <row r="2722" spans="1:12" hidden="1">
      <c r="A2722">
        <v>2713</v>
      </c>
      <c r="B2722" s="16">
        <v>43723</v>
      </c>
      <c r="C2722" t="s">
        <v>64</v>
      </c>
      <c r="D2722" s="1" t="s">
        <v>18</v>
      </c>
      <c r="E2722" s="1" t="s">
        <v>797</v>
      </c>
      <c r="F2722" s="17">
        <v>0.60416666666666696</v>
      </c>
      <c r="G2722" s="17">
        <v>0.60416666666666696</v>
      </c>
      <c r="H2722" s="17">
        <v>0.64444444444444404</v>
      </c>
      <c r="I2722" s="17">
        <f t="shared" si="676"/>
        <v>4.027777777777708E-2</v>
      </c>
      <c r="K2722" s="1">
        <f t="shared" si="677"/>
        <v>58</v>
      </c>
      <c r="L2722" s="1">
        <v>1</v>
      </c>
    </row>
    <row r="2723" spans="1:12" hidden="1">
      <c r="A2723">
        <v>2714</v>
      </c>
      <c r="B2723" s="16">
        <v>43723</v>
      </c>
      <c r="C2723" t="s">
        <v>1219</v>
      </c>
      <c r="D2723" s="1" t="s">
        <v>18</v>
      </c>
      <c r="E2723" s="1" t="s">
        <v>26</v>
      </c>
      <c r="F2723" s="17">
        <v>0.54236111111111096</v>
      </c>
      <c r="G2723" s="17">
        <v>0.54513888888888895</v>
      </c>
      <c r="H2723" s="17">
        <v>0.58333333333333304</v>
      </c>
      <c r="I2723" s="17">
        <f t="shared" si="676"/>
        <v>3.8194444444444087E-2</v>
      </c>
      <c r="K2723" s="1">
        <f t="shared" si="677"/>
        <v>55</v>
      </c>
      <c r="L2723" s="1">
        <v>1</v>
      </c>
    </row>
    <row r="2724" spans="1:12" hidden="1">
      <c r="A2724">
        <v>2715</v>
      </c>
      <c r="B2724" s="16">
        <v>43723</v>
      </c>
      <c r="C2724" t="s">
        <v>437</v>
      </c>
      <c r="D2724" s="1" t="s">
        <v>18</v>
      </c>
      <c r="E2724" s="1" t="s">
        <v>122</v>
      </c>
      <c r="F2724" s="17">
        <v>0.57777777777777795</v>
      </c>
      <c r="G2724" s="17">
        <v>0.58333333333333304</v>
      </c>
      <c r="H2724" s="17">
        <v>0.60277777777777797</v>
      </c>
      <c r="I2724" s="17">
        <f t="shared" si="676"/>
        <v>1.944444444444493E-2</v>
      </c>
      <c r="K2724" s="1">
        <f t="shared" si="677"/>
        <v>28</v>
      </c>
      <c r="L2724" s="1">
        <v>1</v>
      </c>
    </row>
    <row r="2725" spans="1:12" hidden="1">
      <c r="A2725">
        <v>2716</v>
      </c>
      <c r="B2725" s="16">
        <v>43724</v>
      </c>
      <c r="C2725" t="s">
        <v>957</v>
      </c>
      <c r="D2725" s="1" t="s">
        <v>13</v>
      </c>
      <c r="E2725" s="1" t="s">
        <v>19</v>
      </c>
      <c r="F2725" s="17">
        <v>0.46388888888888902</v>
      </c>
      <c r="G2725" s="17">
        <v>0.46875</v>
      </c>
      <c r="H2725" s="17">
        <v>0.48958333333333298</v>
      </c>
      <c r="I2725" s="17">
        <f t="shared" ref="I2725:I2758" si="678">H2725-G2725</f>
        <v>2.0833333333332982E-2</v>
      </c>
      <c r="K2725" s="1">
        <f t="shared" ref="K2725:K2758" si="679">MINUTE(I2725)</f>
        <v>30</v>
      </c>
      <c r="L2725" s="1">
        <v>1</v>
      </c>
    </row>
    <row r="2726" spans="1:12" hidden="1">
      <c r="A2726">
        <v>2717</v>
      </c>
      <c r="B2726" s="16">
        <v>43724</v>
      </c>
      <c r="C2726" t="s">
        <v>37</v>
      </c>
      <c r="D2726" s="1" t="s">
        <v>13</v>
      </c>
      <c r="E2726" s="1" t="s">
        <v>26</v>
      </c>
      <c r="F2726" s="17">
        <v>0.43055555555555602</v>
      </c>
      <c r="G2726" s="17">
        <v>0.4375</v>
      </c>
      <c r="H2726" s="17">
        <v>0.45833333333333298</v>
      </c>
      <c r="I2726" s="17">
        <f t="shared" si="678"/>
        <v>2.0833333333332982E-2</v>
      </c>
      <c r="K2726" s="1">
        <f t="shared" si="679"/>
        <v>30</v>
      </c>
      <c r="L2726" s="1">
        <v>1</v>
      </c>
    </row>
    <row r="2727" spans="1:12" hidden="1">
      <c r="A2727">
        <v>2718</v>
      </c>
      <c r="B2727" s="16">
        <v>43724</v>
      </c>
      <c r="C2727" t="s">
        <v>1220</v>
      </c>
      <c r="D2727" s="1" t="s">
        <v>13</v>
      </c>
      <c r="E2727" s="1" t="s">
        <v>26</v>
      </c>
      <c r="F2727" s="17">
        <v>0.52222222222222203</v>
      </c>
      <c r="G2727" s="17">
        <v>0.52222222222222203</v>
      </c>
      <c r="H2727" s="17">
        <v>0.54166666666666696</v>
      </c>
      <c r="I2727" s="17">
        <f t="shared" si="678"/>
        <v>1.944444444444493E-2</v>
      </c>
      <c r="K2727" s="1">
        <f t="shared" si="679"/>
        <v>28</v>
      </c>
      <c r="L2727" s="1">
        <v>1</v>
      </c>
    </row>
    <row r="2728" spans="1:12" hidden="1">
      <c r="A2728">
        <v>2719</v>
      </c>
      <c r="B2728" s="16">
        <v>43725</v>
      </c>
      <c r="C2728" t="s">
        <v>1202</v>
      </c>
      <c r="D2728" s="1" t="s">
        <v>106</v>
      </c>
      <c r="E2728" s="1" t="s">
        <v>19</v>
      </c>
      <c r="F2728" s="17">
        <v>0.54097222222222197</v>
      </c>
      <c r="G2728" s="17">
        <v>0.54166666666666696</v>
      </c>
      <c r="H2728" s="17">
        <v>0.55555555555555602</v>
      </c>
      <c r="I2728" s="17">
        <f t="shared" si="678"/>
        <v>1.3888888888889062E-2</v>
      </c>
      <c r="K2728" s="1">
        <f t="shared" si="679"/>
        <v>20</v>
      </c>
      <c r="L2728" s="1">
        <v>1</v>
      </c>
    </row>
    <row r="2729" spans="1:12" hidden="1">
      <c r="A2729">
        <v>2720</v>
      </c>
      <c r="B2729" s="16">
        <v>43725</v>
      </c>
      <c r="C2729" t="s">
        <v>884</v>
      </c>
      <c r="D2729" s="1" t="s">
        <v>106</v>
      </c>
      <c r="E2729" s="1" t="s">
        <v>95</v>
      </c>
      <c r="F2729" s="17">
        <v>0.57430555555555596</v>
      </c>
      <c r="G2729" s="17">
        <v>0.57638888888888895</v>
      </c>
      <c r="H2729" s="17">
        <v>0.59375</v>
      </c>
      <c r="I2729" s="17">
        <f t="shared" si="678"/>
        <v>1.7361111111111049E-2</v>
      </c>
      <c r="K2729" s="1">
        <f t="shared" si="679"/>
        <v>25</v>
      </c>
      <c r="L2729" s="1">
        <v>1</v>
      </c>
    </row>
    <row r="2730" spans="1:12" hidden="1">
      <c r="A2730">
        <v>2721</v>
      </c>
      <c r="B2730" s="16">
        <v>43725</v>
      </c>
      <c r="C2730" t="s">
        <v>1195</v>
      </c>
      <c r="D2730" s="1" t="s">
        <v>106</v>
      </c>
      <c r="E2730" s="1" t="s">
        <v>45</v>
      </c>
      <c r="F2730" s="17">
        <v>0.41388888888888897</v>
      </c>
      <c r="G2730" s="17">
        <v>0.42361111111111099</v>
      </c>
      <c r="H2730" s="17">
        <v>0.4375</v>
      </c>
      <c r="I2730" s="17">
        <f t="shared" si="678"/>
        <v>1.3888888888889006E-2</v>
      </c>
      <c r="K2730" s="1">
        <f t="shared" si="679"/>
        <v>20</v>
      </c>
      <c r="L2730" s="1">
        <v>1</v>
      </c>
    </row>
    <row r="2731" spans="1:12" hidden="1">
      <c r="A2731">
        <v>2722</v>
      </c>
      <c r="B2731" s="16">
        <v>43725</v>
      </c>
      <c r="C2731" t="s">
        <v>65</v>
      </c>
      <c r="D2731" s="1" t="s">
        <v>38</v>
      </c>
      <c r="E2731" s="1" t="s">
        <v>26</v>
      </c>
      <c r="F2731" s="17">
        <v>0.42847222222222198</v>
      </c>
      <c r="G2731" s="17">
        <v>5.9027777777777797E-2</v>
      </c>
      <c r="H2731" s="17">
        <v>0.45833333333333298</v>
      </c>
      <c r="I2731" s="17">
        <f t="shared" si="678"/>
        <v>0.39930555555555519</v>
      </c>
      <c r="K2731" s="1">
        <f t="shared" si="679"/>
        <v>35</v>
      </c>
      <c r="L2731" s="1">
        <v>1</v>
      </c>
    </row>
    <row r="2732" spans="1:12" hidden="1">
      <c r="A2732">
        <v>2723</v>
      </c>
      <c r="B2732" s="16">
        <v>43725</v>
      </c>
      <c r="C2732" t="s">
        <v>705</v>
      </c>
      <c r="D2732" s="1" t="s">
        <v>38</v>
      </c>
      <c r="E2732" s="1" t="s">
        <v>122</v>
      </c>
      <c r="F2732" s="17">
        <v>0.51944444444444404</v>
      </c>
      <c r="G2732" s="17">
        <v>0.52430555555555602</v>
      </c>
      <c r="H2732" s="17">
        <v>0.53125</v>
      </c>
      <c r="I2732" s="17">
        <f t="shared" si="678"/>
        <v>6.9444444444439757E-3</v>
      </c>
      <c r="K2732" s="1">
        <f t="shared" si="679"/>
        <v>10</v>
      </c>
      <c r="L2732" s="1">
        <v>1</v>
      </c>
    </row>
    <row r="2733" spans="1:12" hidden="1">
      <c r="A2733">
        <v>2724</v>
      </c>
      <c r="B2733" s="16">
        <v>43725</v>
      </c>
      <c r="C2733" t="s">
        <v>1062</v>
      </c>
      <c r="D2733" s="1" t="s">
        <v>13</v>
      </c>
      <c r="E2733" s="1" t="s">
        <v>26</v>
      </c>
      <c r="F2733" s="17">
        <v>0.66666666666666696</v>
      </c>
      <c r="G2733" s="17">
        <v>0.67708333333333304</v>
      </c>
      <c r="H2733" s="17">
        <v>0.69791666666666696</v>
      </c>
      <c r="I2733" s="17">
        <f t="shared" si="678"/>
        <v>2.0833333333333925E-2</v>
      </c>
      <c r="K2733" s="1">
        <f t="shared" si="679"/>
        <v>30</v>
      </c>
      <c r="L2733" s="1">
        <v>1</v>
      </c>
    </row>
    <row r="2734" spans="1:12" hidden="1">
      <c r="A2734">
        <v>2725</v>
      </c>
      <c r="B2734" s="16">
        <v>43725</v>
      </c>
      <c r="C2734" t="s">
        <v>144</v>
      </c>
      <c r="D2734" s="1" t="s">
        <v>13</v>
      </c>
      <c r="E2734" s="1" t="s">
        <v>29</v>
      </c>
      <c r="F2734" s="17">
        <v>0.68194444444444402</v>
      </c>
      <c r="G2734" s="17">
        <v>0.69791666666666696</v>
      </c>
      <c r="H2734" s="17">
        <v>0.70833333333333304</v>
      </c>
      <c r="I2734" s="17">
        <f t="shared" si="678"/>
        <v>1.0416666666666075E-2</v>
      </c>
      <c r="K2734" s="1">
        <f t="shared" si="679"/>
        <v>15</v>
      </c>
      <c r="L2734" s="1">
        <v>1</v>
      </c>
    </row>
    <row r="2735" spans="1:12" hidden="1">
      <c r="A2735">
        <v>2726</v>
      </c>
      <c r="B2735" s="16">
        <v>43725</v>
      </c>
      <c r="C2735" t="s">
        <v>1198</v>
      </c>
      <c r="D2735" s="1" t="s">
        <v>13</v>
      </c>
      <c r="E2735" s="1" t="s">
        <v>26</v>
      </c>
      <c r="F2735" s="17">
        <v>0.74236111111111103</v>
      </c>
      <c r="G2735" s="17">
        <v>0.74652777777777801</v>
      </c>
      <c r="H2735" s="17">
        <v>0.77083333333333304</v>
      </c>
      <c r="I2735" s="17">
        <f t="shared" si="678"/>
        <v>2.4305555555555025E-2</v>
      </c>
      <c r="K2735" s="1">
        <f t="shared" si="679"/>
        <v>35</v>
      </c>
      <c r="L2735" s="1">
        <v>1</v>
      </c>
    </row>
    <row r="2736" spans="1:12" hidden="1">
      <c r="A2736">
        <v>2727</v>
      </c>
      <c r="B2736" s="16">
        <v>43725</v>
      </c>
      <c r="C2736" t="s">
        <v>1221</v>
      </c>
      <c r="D2736" s="1" t="s">
        <v>13</v>
      </c>
      <c r="E2736" s="1" t="s">
        <v>26</v>
      </c>
      <c r="F2736" s="17">
        <v>0.79930555555555605</v>
      </c>
      <c r="G2736" s="17">
        <v>0.80208333333333304</v>
      </c>
      <c r="H2736" s="17">
        <v>0.82499999999999996</v>
      </c>
      <c r="I2736" s="17">
        <f t="shared" si="678"/>
        <v>2.2916666666666918E-2</v>
      </c>
      <c r="K2736" s="1">
        <f t="shared" si="679"/>
        <v>33</v>
      </c>
      <c r="L2736" s="1">
        <v>1</v>
      </c>
    </row>
    <row r="2737" spans="1:12" hidden="1">
      <c r="A2737">
        <v>2728</v>
      </c>
      <c r="B2737" s="16">
        <v>43725</v>
      </c>
      <c r="C2737" t="s">
        <v>1182</v>
      </c>
      <c r="D2737" s="1" t="s">
        <v>13</v>
      </c>
      <c r="E2737" s="1" t="s">
        <v>26</v>
      </c>
      <c r="F2737" s="17">
        <v>0.81805555555555598</v>
      </c>
      <c r="G2737" s="17">
        <v>0.83333333333333304</v>
      </c>
      <c r="H2737" s="17">
        <v>0.84513888888888899</v>
      </c>
      <c r="I2737" s="17">
        <f t="shared" si="678"/>
        <v>1.1805555555555958E-2</v>
      </c>
      <c r="K2737" s="1">
        <f t="shared" si="679"/>
        <v>17</v>
      </c>
      <c r="L2737" s="1">
        <v>1</v>
      </c>
    </row>
    <row r="2738" spans="1:12" hidden="1">
      <c r="A2738">
        <v>2729</v>
      </c>
      <c r="B2738" s="16">
        <v>43725</v>
      </c>
      <c r="C2738" t="s">
        <v>270</v>
      </c>
      <c r="D2738" s="1" t="s">
        <v>13</v>
      </c>
      <c r="E2738" s="1" t="s">
        <v>26</v>
      </c>
      <c r="F2738" s="17">
        <v>0.36111111111111099</v>
      </c>
      <c r="G2738" s="17">
        <v>0.36111111111111099</v>
      </c>
      <c r="H2738" s="1" t="s">
        <v>442</v>
      </c>
      <c r="I2738" s="17" t="e">
        <f t="shared" si="678"/>
        <v>#VALUE!</v>
      </c>
      <c r="K2738" s="1" t="e">
        <f t="shared" si="679"/>
        <v>#VALUE!</v>
      </c>
      <c r="L2738" s="1">
        <v>1</v>
      </c>
    </row>
    <row r="2739" spans="1:12" hidden="1">
      <c r="A2739">
        <v>2730</v>
      </c>
      <c r="B2739" s="16">
        <v>43725</v>
      </c>
      <c r="C2739" t="s">
        <v>1222</v>
      </c>
      <c r="D2739" s="1" t="s">
        <v>18</v>
      </c>
      <c r="E2739" s="1" t="s">
        <v>21</v>
      </c>
      <c r="F2739" s="17">
        <v>0.67777777777777803</v>
      </c>
      <c r="G2739" s="17">
        <v>0.68055555555555503</v>
      </c>
      <c r="H2739" s="17">
        <v>0.69236111111111098</v>
      </c>
      <c r="I2739" s="17">
        <f t="shared" si="678"/>
        <v>1.1805555555555958E-2</v>
      </c>
      <c r="K2739" s="1">
        <f t="shared" si="679"/>
        <v>17</v>
      </c>
      <c r="L2739" s="1">
        <v>1</v>
      </c>
    </row>
    <row r="2740" spans="1:12" hidden="1">
      <c r="A2740">
        <v>2731</v>
      </c>
      <c r="B2740" s="16">
        <v>43725</v>
      </c>
      <c r="C2740" t="s">
        <v>445</v>
      </c>
      <c r="D2740" s="1" t="s">
        <v>18</v>
      </c>
      <c r="E2740" s="1" t="s">
        <v>58</v>
      </c>
      <c r="F2740" s="17" t="s">
        <v>442</v>
      </c>
      <c r="G2740" s="1" t="s">
        <v>442</v>
      </c>
      <c r="H2740" s="17">
        <v>0.75</v>
      </c>
      <c r="I2740" s="17" t="e">
        <f t="shared" si="678"/>
        <v>#VALUE!</v>
      </c>
      <c r="K2740" s="1" t="e">
        <f t="shared" si="679"/>
        <v>#VALUE!</v>
      </c>
      <c r="L2740" s="1">
        <v>1</v>
      </c>
    </row>
    <row r="2741" spans="1:12" hidden="1">
      <c r="A2741">
        <v>2732</v>
      </c>
      <c r="B2741" s="16">
        <v>43725</v>
      </c>
      <c r="C2741" t="s">
        <v>139</v>
      </c>
      <c r="D2741" s="1" t="s">
        <v>18</v>
      </c>
      <c r="E2741" s="1" t="s">
        <v>21</v>
      </c>
      <c r="F2741" s="17">
        <v>0.79722222222222205</v>
      </c>
      <c r="G2741" s="17">
        <v>0.80069444444444404</v>
      </c>
      <c r="H2741" s="17">
        <v>0.8125</v>
      </c>
      <c r="I2741" s="17">
        <f t="shared" si="678"/>
        <v>1.1805555555555958E-2</v>
      </c>
      <c r="K2741" s="1">
        <f t="shared" si="679"/>
        <v>17</v>
      </c>
      <c r="L2741" s="1">
        <v>1</v>
      </c>
    </row>
    <row r="2742" spans="1:12" hidden="1">
      <c r="A2742">
        <v>2733</v>
      </c>
      <c r="B2742" s="16">
        <v>43725</v>
      </c>
      <c r="C2742" t="s">
        <v>1098</v>
      </c>
      <c r="D2742" s="1" t="s">
        <v>18</v>
      </c>
      <c r="E2742" s="1" t="s">
        <v>21</v>
      </c>
      <c r="F2742" s="17">
        <v>0.8125</v>
      </c>
      <c r="G2742" s="17">
        <v>0.813194444444444</v>
      </c>
      <c r="H2742" s="17">
        <v>0.82361111111111096</v>
      </c>
      <c r="I2742" s="17">
        <f t="shared" si="678"/>
        <v>1.0416666666666963E-2</v>
      </c>
      <c r="K2742" s="1">
        <f t="shared" si="679"/>
        <v>15</v>
      </c>
      <c r="L2742" s="1">
        <v>1</v>
      </c>
    </row>
    <row r="2743" spans="1:12" hidden="1">
      <c r="A2743">
        <v>2734</v>
      </c>
      <c r="B2743" s="16">
        <v>43725</v>
      </c>
      <c r="C2743" t="s">
        <v>233</v>
      </c>
      <c r="D2743" s="1" t="s">
        <v>18</v>
      </c>
      <c r="E2743" s="1" t="s">
        <v>29</v>
      </c>
      <c r="F2743" s="17">
        <v>0.81388888888888899</v>
      </c>
      <c r="G2743" s="17">
        <v>0.81597222222222199</v>
      </c>
      <c r="H2743" s="17">
        <v>0.83888888888888902</v>
      </c>
      <c r="I2743" s="17">
        <f t="shared" si="678"/>
        <v>2.2916666666667029E-2</v>
      </c>
      <c r="K2743" s="1">
        <f t="shared" si="679"/>
        <v>33</v>
      </c>
      <c r="L2743" s="1">
        <v>1</v>
      </c>
    </row>
    <row r="2744" spans="1:12" hidden="1">
      <c r="A2744">
        <v>2735</v>
      </c>
      <c r="B2744" s="16">
        <v>43725</v>
      </c>
      <c r="C2744" t="s">
        <v>262</v>
      </c>
      <c r="D2744" s="1" t="s">
        <v>18</v>
      </c>
      <c r="E2744" s="1" t="s">
        <v>26</v>
      </c>
      <c r="F2744" s="17">
        <v>0.65486111111111101</v>
      </c>
      <c r="G2744" s="17">
        <v>0.655555555555556</v>
      </c>
      <c r="H2744" s="17">
        <v>0.66666666666666696</v>
      </c>
      <c r="I2744" s="17">
        <f t="shared" si="678"/>
        <v>1.1111111111110961E-2</v>
      </c>
      <c r="K2744" s="1">
        <f t="shared" si="679"/>
        <v>16</v>
      </c>
      <c r="L2744" s="1">
        <v>1</v>
      </c>
    </row>
    <row r="2745" spans="1:12" hidden="1">
      <c r="A2745">
        <v>2736</v>
      </c>
      <c r="B2745" s="16">
        <v>43726</v>
      </c>
      <c r="C2745" t="s">
        <v>101</v>
      </c>
      <c r="D2745" s="1" t="s">
        <v>13</v>
      </c>
      <c r="E2745" s="1" t="s">
        <v>797</v>
      </c>
      <c r="F2745" s="17">
        <v>0.71875</v>
      </c>
      <c r="G2745" s="17">
        <v>0.73611111111111105</v>
      </c>
      <c r="H2745" s="17">
        <v>0.74236111111111103</v>
      </c>
      <c r="I2745" s="17">
        <f t="shared" si="678"/>
        <v>6.2499999999999778E-3</v>
      </c>
      <c r="K2745" s="1">
        <f t="shared" si="679"/>
        <v>9</v>
      </c>
      <c r="L2745" s="1">
        <v>1</v>
      </c>
    </row>
    <row r="2746" spans="1:12" hidden="1">
      <c r="A2746">
        <v>2737</v>
      </c>
      <c r="B2746" s="16">
        <v>43726</v>
      </c>
      <c r="C2746" t="s">
        <v>1199</v>
      </c>
      <c r="D2746" s="1" t="s">
        <v>13</v>
      </c>
      <c r="E2746" s="1" t="s">
        <v>19</v>
      </c>
      <c r="F2746" s="17">
        <v>0.52500000000000002</v>
      </c>
      <c r="G2746" s="17">
        <v>0.52777777777777801</v>
      </c>
      <c r="H2746" s="17">
        <v>0.54166666666666696</v>
      </c>
      <c r="I2746" s="17">
        <f t="shared" si="678"/>
        <v>1.3888888888888951E-2</v>
      </c>
      <c r="K2746" s="1">
        <f t="shared" si="679"/>
        <v>20</v>
      </c>
      <c r="L2746" s="1">
        <v>1</v>
      </c>
    </row>
    <row r="2747" spans="1:12" hidden="1">
      <c r="A2747">
        <v>2738</v>
      </c>
      <c r="B2747" s="16">
        <v>43726</v>
      </c>
      <c r="C2747" t="s">
        <v>1051</v>
      </c>
      <c r="D2747" s="1" t="s">
        <v>1050</v>
      </c>
      <c r="E2747" s="1" t="s">
        <v>26</v>
      </c>
      <c r="F2747" s="17">
        <v>0.43055555555555602</v>
      </c>
      <c r="G2747" s="17">
        <v>0.43055555555555602</v>
      </c>
      <c r="H2747" s="17">
        <v>0.47222222222222199</v>
      </c>
      <c r="I2747" s="17">
        <f t="shared" si="678"/>
        <v>4.1666666666665964E-2</v>
      </c>
      <c r="K2747" s="1">
        <f t="shared" si="679"/>
        <v>0</v>
      </c>
      <c r="L2747" s="1">
        <v>1</v>
      </c>
    </row>
    <row r="2748" spans="1:12" hidden="1">
      <c r="A2748">
        <v>2739</v>
      </c>
      <c r="B2748" s="16">
        <v>43726</v>
      </c>
      <c r="C2748" t="s">
        <v>1223</v>
      </c>
      <c r="D2748" s="1" t="s">
        <v>80</v>
      </c>
      <c r="E2748" s="1" t="s">
        <v>95</v>
      </c>
      <c r="F2748" s="17">
        <v>0.85763888888888895</v>
      </c>
      <c r="G2748" s="17">
        <v>0.86805555555555503</v>
      </c>
      <c r="H2748" s="17">
        <v>0.875</v>
      </c>
      <c r="I2748" s="17">
        <f t="shared" si="678"/>
        <v>6.9444444444449749E-3</v>
      </c>
      <c r="K2748" s="1">
        <f t="shared" si="679"/>
        <v>10</v>
      </c>
      <c r="L2748" s="1">
        <v>1</v>
      </c>
    </row>
    <row r="2749" spans="1:12" hidden="1">
      <c r="A2749">
        <v>2740</v>
      </c>
      <c r="B2749" s="16">
        <v>43726</v>
      </c>
      <c r="C2749" t="s">
        <v>545</v>
      </c>
      <c r="D2749" s="1" t="s">
        <v>18</v>
      </c>
      <c r="E2749" s="1" t="s">
        <v>21</v>
      </c>
      <c r="F2749" s="17">
        <v>0.77083333333333304</v>
      </c>
      <c r="G2749" s="17">
        <v>0.77152777777777803</v>
      </c>
      <c r="H2749" s="17">
        <v>0.78472222222222199</v>
      </c>
      <c r="I2749" s="17">
        <f t="shared" si="678"/>
        <v>1.3194444444443953E-2</v>
      </c>
      <c r="K2749" s="1">
        <f t="shared" si="679"/>
        <v>19</v>
      </c>
      <c r="L2749" s="1">
        <v>1</v>
      </c>
    </row>
    <row r="2750" spans="1:12" hidden="1">
      <c r="A2750">
        <v>2741</v>
      </c>
      <c r="B2750" s="16">
        <v>43726</v>
      </c>
      <c r="C2750" t="s">
        <v>982</v>
      </c>
      <c r="D2750" s="1" t="s">
        <v>18</v>
      </c>
      <c r="E2750" s="1" t="s">
        <v>95</v>
      </c>
      <c r="F2750" s="17">
        <v>0.53958333333333297</v>
      </c>
      <c r="G2750" s="17">
        <v>0.53958333333333297</v>
      </c>
      <c r="H2750" s="17">
        <v>0.55208333333333304</v>
      </c>
      <c r="I2750" s="17">
        <f t="shared" si="678"/>
        <v>1.2500000000000067E-2</v>
      </c>
      <c r="K2750" s="1">
        <f t="shared" si="679"/>
        <v>18</v>
      </c>
      <c r="L2750" s="1">
        <v>1</v>
      </c>
    </row>
    <row r="2751" spans="1:12" hidden="1">
      <c r="A2751">
        <v>2742</v>
      </c>
      <c r="B2751" s="16">
        <v>43726</v>
      </c>
      <c r="C2751" t="s">
        <v>131</v>
      </c>
      <c r="D2751" s="1" t="s">
        <v>18</v>
      </c>
      <c r="E2751" s="1" t="s">
        <v>21</v>
      </c>
      <c r="F2751" s="17">
        <v>0.60416666666666696</v>
      </c>
      <c r="G2751" s="17">
        <v>0.60416666666666696</v>
      </c>
      <c r="H2751" s="17">
        <v>0.61458333333333304</v>
      </c>
      <c r="I2751" s="17">
        <f t="shared" si="678"/>
        <v>1.0416666666666075E-2</v>
      </c>
      <c r="K2751" s="1">
        <f t="shared" si="679"/>
        <v>15</v>
      </c>
      <c r="L2751" s="1">
        <v>1</v>
      </c>
    </row>
    <row r="2752" spans="1:12" hidden="1">
      <c r="A2752">
        <v>2743</v>
      </c>
      <c r="B2752" s="16">
        <v>43726</v>
      </c>
      <c r="C2752" t="s">
        <v>48</v>
      </c>
      <c r="D2752" s="1" t="s">
        <v>409</v>
      </c>
      <c r="E2752" s="1" t="s">
        <v>26</v>
      </c>
      <c r="F2752" s="17">
        <v>0.65416666666666701</v>
      </c>
      <c r="G2752" s="17">
        <v>0.65416666666666701</v>
      </c>
      <c r="H2752" s="17">
        <v>0.67777777777777803</v>
      </c>
      <c r="I2752" s="17">
        <f t="shared" si="678"/>
        <v>2.3611111111111027E-2</v>
      </c>
      <c r="K2752" s="1">
        <f t="shared" si="679"/>
        <v>34</v>
      </c>
      <c r="L2752" s="1">
        <v>1</v>
      </c>
    </row>
    <row r="2753" spans="1:12" hidden="1">
      <c r="A2753">
        <v>2744</v>
      </c>
      <c r="B2753" s="16">
        <v>43726</v>
      </c>
      <c r="C2753" t="s">
        <v>1224</v>
      </c>
      <c r="D2753" s="1" t="s">
        <v>31</v>
      </c>
      <c r="E2753" s="1" t="s">
        <v>26</v>
      </c>
      <c r="F2753" s="17" t="s">
        <v>442</v>
      </c>
      <c r="G2753" s="1" t="s">
        <v>442</v>
      </c>
      <c r="H2753" s="1" t="s">
        <v>442</v>
      </c>
      <c r="I2753" s="17" t="e">
        <f t="shared" si="678"/>
        <v>#VALUE!</v>
      </c>
      <c r="K2753" s="1" t="e">
        <f t="shared" si="679"/>
        <v>#VALUE!</v>
      </c>
      <c r="L2753" s="1">
        <v>1</v>
      </c>
    </row>
    <row r="2754" spans="1:12" hidden="1">
      <c r="A2754">
        <v>2745</v>
      </c>
      <c r="B2754" s="16">
        <v>43726</v>
      </c>
      <c r="C2754" t="s">
        <v>48</v>
      </c>
      <c r="D2754" s="1" t="s">
        <v>31</v>
      </c>
      <c r="E2754" s="1" t="s">
        <v>26</v>
      </c>
      <c r="F2754" s="17">
        <v>0.70694444444444404</v>
      </c>
      <c r="G2754" s="17">
        <v>0.70833333333333304</v>
      </c>
      <c r="H2754" s="17">
        <v>0.72916666666666696</v>
      </c>
      <c r="I2754" s="17">
        <f t="shared" si="678"/>
        <v>2.0833333333333925E-2</v>
      </c>
      <c r="K2754" s="1">
        <f t="shared" si="679"/>
        <v>30</v>
      </c>
      <c r="L2754" s="1">
        <v>1</v>
      </c>
    </row>
    <row r="2755" spans="1:12" hidden="1">
      <c r="A2755">
        <v>2746</v>
      </c>
      <c r="B2755" s="16">
        <v>43726</v>
      </c>
      <c r="C2755" t="s">
        <v>12</v>
      </c>
      <c r="D2755" s="1" t="s">
        <v>31</v>
      </c>
      <c r="E2755" s="1" t="s">
        <v>26</v>
      </c>
      <c r="F2755" s="17">
        <v>0.6875</v>
      </c>
      <c r="G2755" s="17">
        <v>0.6875</v>
      </c>
      <c r="H2755" s="17">
        <v>0.6875</v>
      </c>
      <c r="I2755" s="17">
        <f t="shared" si="678"/>
        <v>0</v>
      </c>
      <c r="K2755" s="1">
        <f t="shared" si="679"/>
        <v>0</v>
      </c>
      <c r="L2755" s="1">
        <v>1</v>
      </c>
    </row>
    <row r="2756" spans="1:12" hidden="1">
      <c r="A2756">
        <v>2747</v>
      </c>
      <c r="B2756" s="16">
        <v>43727</v>
      </c>
      <c r="C2756" t="s">
        <v>1225</v>
      </c>
      <c r="D2756" s="1" t="s">
        <v>13</v>
      </c>
      <c r="E2756" s="1" t="s">
        <v>302</v>
      </c>
      <c r="F2756" s="17">
        <v>0.83055555555555605</v>
      </c>
      <c r="G2756" s="17">
        <v>0.83194444444444404</v>
      </c>
      <c r="H2756" s="17">
        <v>0.83680555555555503</v>
      </c>
      <c r="I2756" s="17">
        <f t="shared" si="678"/>
        <v>4.8611111111109828E-3</v>
      </c>
      <c r="K2756" s="1">
        <f t="shared" si="679"/>
        <v>7</v>
      </c>
      <c r="L2756" s="1">
        <v>1</v>
      </c>
    </row>
    <row r="2757" spans="1:12" hidden="1">
      <c r="A2757">
        <v>2748</v>
      </c>
      <c r="B2757" s="16">
        <v>43727</v>
      </c>
      <c r="C2757" t="s">
        <v>355</v>
      </c>
      <c r="D2757" s="1" t="s">
        <v>13</v>
      </c>
      <c r="E2757" s="1" t="s">
        <v>26</v>
      </c>
      <c r="F2757" s="17">
        <v>0.82430555555555596</v>
      </c>
      <c r="G2757" s="17">
        <v>0.83680555555555503</v>
      </c>
      <c r="H2757" s="17">
        <v>0.85416666666666696</v>
      </c>
      <c r="I2757" s="17">
        <f t="shared" si="678"/>
        <v>1.7361111111111938E-2</v>
      </c>
      <c r="K2757" s="1">
        <f t="shared" si="679"/>
        <v>25</v>
      </c>
      <c r="L2757" s="1">
        <v>1</v>
      </c>
    </row>
    <row r="2758" spans="1:12" hidden="1">
      <c r="A2758">
        <v>2749</v>
      </c>
      <c r="B2758" s="16">
        <v>43727</v>
      </c>
      <c r="C2758" t="s">
        <v>101</v>
      </c>
      <c r="D2758" s="1" t="s">
        <v>13</v>
      </c>
      <c r="E2758" s="1" t="s">
        <v>797</v>
      </c>
      <c r="F2758" s="17">
        <v>0.71597222222222201</v>
      </c>
      <c r="G2758" s="17">
        <v>0.71597222222222201</v>
      </c>
      <c r="H2758" s="1" t="s">
        <v>442</v>
      </c>
      <c r="I2758" s="17" t="e">
        <f t="shared" si="678"/>
        <v>#VALUE!</v>
      </c>
      <c r="K2758" s="1" t="e">
        <f t="shared" si="679"/>
        <v>#VALUE!</v>
      </c>
      <c r="L2758" s="1">
        <v>1</v>
      </c>
    </row>
    <row r="2759" spans="1:12" hidden="1">
      <c r="A2759">
        <v>2750</v>
      </c>
      <c r="B2759" s="16">
        <v>43727</v>
      </c>
      <c r="C2759" t="s">
        <v>1183</v>
      </c>
      <c r="D2759" s="1" t="s">
        <v>106</v>
      </c>
      <c r="E2759" s="1" t="s">
        <v>26</v>
      </c>
      <c r="F2759" s="17">
        <v>0.67152777777777795</v>
      </c>
      <c r="G2759" s="17">
        <v>0.67361111111111105</v>
      </c>
      <c r="H2759" s="17">
        <v>0.69444444444444497</v>
      </c>
      <c r="I2759" s="17">
        <f t="shared" ref="I2759:I2775" si="680">H2759-G2759</f>
        <v>2.0833333333333925E-2</v>
      </c>
      <c r="K2759" s="1">
        <f t="shared" ref="K2759:K2775" si="681">MINUTE(I2759)</f>
        <v>30</v>
      </c>
      <c r="L2759" s="1">
        <v>1</v>
      </c>
    </row>
    <row r="2760" spans="1:12" hidden="1">
      <c r="A2760">
        <v>2751</v>
      </c>
      <c r="B2760" s="16">
        <v>43727</v>
      </c>
      <c r="C2760" t="s">
        <v>717</v>
      </c>
      <c r="D2760" s="1" t="s">
        <v>13</v>
      </c>
      <c r="E2760" s="1" t="s">
        <v>441</v>
      </c>
      <c r="F2760" s="17">
        <v>0.844444444444444</v>
      </c>
      <c r="G2760" s="17">
        <v>0.85416666666666696</v>
      </c>
      <c r="H2760" s="17">
        <v>0.86805555555555503</v>
      </c>
      <c r="I2760" s="17">
        <f t="shared" si="680"/>
        <v>1.3888888888888062E-2</v>
      </c>
      <c r="K2760" s="1">
        <f t="shared" si="681"/>
        <v>20</v>
      </c>
      <c r="L2760" s="1">
        <v>1</v>
      </c>
    </row>
    <row r="2761" spans="1:12" hidden="1">
      <c r="A2761">
        <v>2752</v>
      </c>
      <c r="B2761" s="16">
        <v>43727</v>
      </c>
      <c r="C2761" t="s">
        <v>75</v>
      </c>
      <c r="D2761" s="1" t="s">
        <v>38</v>
      </c>
      <c r="E2761" s="1" t="s">
        <v>19</v>
      </c>
      <c r="F2761" s="17">
        <v>0.35208333333333303</v>
      </c>
      <c r="G2761" s="17">
        <v>0.36805555555555602</v>
      </c>
      <c r="H2761" s="17">
        <v>0.36944444444444402</v>
      </c>
      <c r="I2761" s="17">
        <f t="shared" si="680"/>
        <v>1.3888888888879958E-3</v>
      </c>
      <c r="K2761" s="1">
        <f t="shared" si="681"/>
        <v>2</v>
      </c>
      <c r="L2761" s="1">
        <v>1</v>
      </c>
    </row>
    <row r="2762" spans="1:12" hidden="1">
      <c r="A2762">
        <v>2753</v>
      </c>
      <c r="B2762" s="16">
        <v>43727</v>
      </c>
      <c r="C2762" t="s">
        <v>1226</v>
      </c>
      <c r="D2762" s="1" t="s">
        <v>38</v>
      </c>
      <c r="E2762" s="1" t="s">
        <v>318</v>
      </c>
      <c r="F2762" s="17">
        <v>0.53541666666666698</v>
      </c>
      <c r="G2762" s="17">
        <v>0.53680555555555598</v>
      </c>
      <c r="H2762" s="1" t="s">
        <v>442</v>
      </c>
      <c r="I2762" s="17" t="e">
        <f t="shared" si="680"/>
        <v>#VALUE!</v>
      </c>
      <c r="K2762" s="1" t="e">
        <f t="shared" si="681"/>
        <v>#VALUE!</v>
      </c>
      <c r="L2762" s="1">
        <v>1</v>
      </c>
    </row>
    <row r="2763" spans="1:12" hidden="1">
      <c r="A2763">
        <v>2754</v>
      </c>
      <c r="B2763" s="16">
        <v>43727</v>
      </c>
      <c r="C2763" t="s">
        <v>439</v>
      </c>
      <c r="D2763" s="1" t="s">
        <v>38</v>
      </c>
      <c r="E2763" s="1" t="s">
        <v>26</v>
      </c>
      <c r="F2763" s="17">
        <v>0.60763888888888895</v>
      </c>
      <c r="G2763" s="17">
        <v>0.60763888888888895</v>
      </c>
      <c r="H2763" s="17">
        <v>0.68541666666666701</v>
      </c>
      <c r="I2763" s="17">
        <f t="shared" si="680"/>
        <v>7.7777777777778057E-2</v>
      </c>
      <c r="K2763" s="1">
        <f t="shared" si="681"/>
        <v>52</v>
      </c>
      <c r="L2763" s="1">
        <v>1</v>
      </c>
    </row>
    <row r="2764" spans="1:12" hidden="1">
      <c r="A2764">
        <v>2755</v>
      </c>
      <c r="B2764" s="16">
        <v>43727</v>
      </c>
      <c r="C2764" t="s">
        <v>184</v>
      </c>
      <c r="D2764" s="1" t="s">
        <v>38</v>
      </c>
      <c r="E2764" s="1" t="s">
        <v>45</v>
      </c>
      <c r="F2764" s="17">
        <v>0.37222222222222201</v>
      </c>
      <c r="G2764" s="17">
        <v>0.37291666666666701</v>
      </c>
      <c r="H2764" s="1" t="s">
        <v>442</v>
      </c>
      <c r="I2764" s="17" t="e">
        <f t="shared" si="680"/>
        <v>#VALUE!</v>
      </c>
      <c r="K2764" s="1" t="e">
        <f t="shared" si="681"/>
        <v>#VALUE!</v>
      </c>
      <c r="L2764" s="1">
        <v>1</v>
      </c>
    </row>
    <row r="2765" spans="1:12" hidden="1">
      <c r="A2765">
        <v>2756</v>
      </c>
      <c r="B2765" s="16">
        <v>43727</v>
      </c>
      <c r="C2765" t="s">
        <v>1227</v>
      </c>
      <c r="D2765" s="1" t="s">
        <v>38</v>
      </c>
      <c r="E2765" s="1" t="s">
        <v>26</v>
      </c>
      <c r="F2765" s="17">
        <v>0.41666666666666702</v>
      </c>
      <c r="G2765" s="17">
        <v>0.41666666666666702</v>
      </c>
      <c r="H2765" s="17">
        <v>0.42986111111111103</v>
      </c>
      <c r="I2765" s="17">
        <f t="shared" si="680"/>
        <v>1.3194444444444009E-2</v>
      </c>
      <c r="K2765" s="1">
        <f t="shared" si="681"/>
        <v>19</v>
      </c>
      <c r="L2765" s="1">
        <v>1</v>
      </c>
    </row>
    <row r="2766" spans="1:12" hidden="1">
      <c r="A2766">
        <v>2757</v>
      </c>
      <c r="B2766" s="16">
        <v>43727</v>
      </c>
      <c r="C2766" t="s">
        <v>1077</v>
      </c>
      <c r="D2766" s="1" t="s">
        <v>38</v>
      </c>
      <c r="E2766" s="1" t="s">
        <v>26</v>
      </c>
      <c r="F2766" s="17">
        <v>0.46111111111111103</v>
      </c>
      <c r="G2766" s="17">
        <v>0.46250000000000002</v>
      </c>
      <c r="H2766" s="1" t="s">
        <v>442</v>
      </c>
      <c r="I2766" s="17" t="e">
        <f t="shared" si="680"/>
        <v>#VALUE!</v>
      </c>
      <c r="K2766" s="1" t="e">
        <f t="shared" si="681"/>
        <v>#VALUE!</v>
      </c>
      <c r="L2766" s="1">
        <v>1</v>
      </c>
    </row>
    <row r="2767" spans="1:12" hidden="1">
      <c r="A2767">
        <v>2758</v>
      </c>
      <c r="B2767" s="16">
        <v>43727</v>
      </c>
      <c r="C2767" t="s">
        <v>1228</v>
      </c>
      <c r="D2767" s="1" t="s">
        <v>38</v>
      </c>
      <c r="E2767" s="1" t="s">
        <v>26</v>
      </c>
      <c r="F2767" s="17">
        <v>0.46111111111111103</v>
      </c>
      <c r="G2767" s="17">
        <v>0.46250000000000002</v>
      </c>
      <c r="H2767" s="1" t="s">
        <v>442</v>
      </c>
      <c r="I2767" s="17" t="e">
        <f t="shared" si="680"/>
        <v>#VALUE!</v>
      </c>
      <c r="K2767" s="1" t="e">
        <f t="shared" si="681"/>
        <v>#VALUE!</v>
      </c>
      <c r="L2767" s="1">
        <v>1</v>
      </c>
    </row>
    <row r="2768" spans="1:12" hidden="1">
      <c r="A2768">
        <v>2759</v>
      </c>
      <c r="B2768" s="16">
        <v>43727</v>
      </c>
      <c r="C2768" t="s">
        <v>546</v>
      </c>
      <c r="D2768" s="1" t="s">
        <v>106</v>
      </c>
      <c r="E2768" s="1" t="s">
        <v>21</v>
      </c>
      <c r="F2768" s="17">
        <v>0.452083333333333</v>
      </c>
      <c r="G2768" s="17">
        <v>0.45486111111111099</v>
      </c>
      <c r="H2768" s="17">
        <v>0.45833333333333298</v>
      </c>
      <c r="I2768" s="17">
        <f t="shared" si="680"/>
        <v>3.4722222222219878E-3</v>
      </c>
      <c r="K2768" s="1">
        <f t="shared" si="681"/>
        <v>5</v>
      </c>
      <c r="L2768" s="1">
        <v>1</v>
      </c>
    </row>
    <row r="2769" spans="1:12" hidden="1">
      <c r="A2769">
        <v>2760</v>
      </c>
      <c r="B2769" s="16">
        <v>43727</v>
      </c>
      <c r="C2769" t="s">
        <v>581</v>
      </c>
      <c r="D2769" s="1" t="s">
        <v>106</v>
      </c>
      <c r="E2769" s="1" t="s">
        <v>26</v>
      </c>
      <c r="F2769" s="17">
        <v>0.67083333333333295</v>
      </c>
      <c r="G2769" s="17">
        <v>0.67361111111111105</v>
      </c>
      <c r="H2769" s="17">
        <v>0.69444444444444497</v>
      </c>
      <c r="I2769" s="17">
        <f t="shared" si="680"/>
        <v>2.0833333333333925E-2</v>
      </c>
      <c r="K2769" s="1">
        <f t="shared" si="681"/>
        <v>30</v>
      </c>
      <c r="L2769" s="1">
        <v>1</v>
      </c>
    </row>
    <row r="2770" spans="1:12" hidden="1">
      <c r="A2770">
        <v>2761</v>
      </c>
      <c r="B2770" s="16">
        <v>43727</v>
      </c>
      <c r="C2770" t="s">
        <v>317</v>
      </c>
      <c r="D2770" s="1" t="s">
        <v>18</v>
      </c>
      <c r="E2770" s="1" t="s">
        <v>26</v>
      </c>
      <c r="F2770" s="17">
        <v>0.80833333333333302</v>
      </c>
      <c r="G2770" s="17">
        <v>0.81111111111111101</v>
      </c>
      <c r="H2770" s="17">
        <v>0.82083333333333297</v>
      </c>
      <c r="I2770" s="17">
        <f t="shared" si="680"/>
        <v>9.7222222222219656E-3</v>
      </c>
      <c r="K2770" s="1">
        <f t="shared" si="681"/>
        <v>14</v>
      </c>
      <c r="L2770" s="1">
        <v>1</v>
      </c>
    </row>
    <row r="2771" spans="1:12" hidden="1">
      <c r="A2771">
        <v>2762</v>
      </c>
      <c r="B2771" s="16">
        <v>43727</v>
      </c>
      <c r="C2771" t="s">
        <v>355</v>
      </c>
      <c r="D2771" s="1" t="s">
        <v>18</v>
      </c>
      <c r="E2771" s="1" t="s">
        <v>743</v>
      </c>
      <c r="F2771" s="17">
        <v>0.49791666666666701</v>
      </c>
      <c r="G2771" s="17">
        <v>0.5</v>
      </c>
      <c r="H2771" s="17">
        <v>0.51388888888888895</v>
      </c>
      <c r="I2771" s="17">
        <f t="shared" si="680"/>
        <v>1.3888888888888951E-2</v>
      </c>
      <c r="K2771" s="1">
        <f t="shared" si="681"/>
        <v>20</v>
      </c>
      <c r="L2771" s="1">
        <v>1</v>
      </c>
    </row>
    <row r="2772" spans="1:12" hidden="1">
      <c r="A2772">
        <v>2763</v>
      </c>
      <c r="B2772" s="16">
        <v>43728</v>
      </c>
      <c r="C2772" t="s">
        <v>54</v>
      </c>
      <c r="D2772" s="1" t="s">
        <v>106</v>
      </c>
      <c r="E2772" s="1" t="s">
        <v>26</v>
      </c>
      <c r="F2772" s="17">
        <v>0.67638888888888904</v>
      </c>
      <c r="G2772" s="17">
        <v>0.68055555555555503</v>
      </c>
      <c r="H2772" s="17">
        <v>0.70833333333333304</v>
      </c>
      <c r="I2772" s="17">
        <f t="shared" si="680"/>
        <v>2.7777777777778012E-2</v>
      </c>
      <c r="K2772" s="1">
        <f t="shared" si="681"/>
        <v>40</v>
      </c>
      <c r="L2772" s="1">
        <v>1</v>
      </c>
    </row>
    <row r="2773" spans="1:12" hidden="1">
      <c r="A2773">
        <v>2764</v>
      </c>
      <c r="B2773" s="16">
        <v>43728</v>
      </c>
      <c r="C2773" t="s">
        <v>198</v>
      </c>
      <c r="D2773" s="1" t="s">
        <v>106</v>
      </c>
      <c r="E2773" s="1" t="s">
        <v>26</v>
      </c>
      <c r="F2773" s="17">
        <v>0.78472222222222199</v>
      </c>
      <c r="G2773" s="17">
        <v>0.79166666666666696</v>
      </c>
      <c r="H2773" s="17">
        <v>0.82638888888888895</v>
      </c>
      <c r="I2773" s="17">
        <f t="shared" si="680"/>
        <v>3.4722222222221988E-2</v>
      </c>
      <c r="K2773" s="1">
        <f t="shared" si="681"/>
        <v>50</v>
      </c>
      <c r="L2773" s="1">
        <v>1</v>
      </c>
    </row>
    <row r="2774" spans="1:12" hidden="1">
      <c r="A2774">
        <v>2765</v>
      </c>
      <c r="B2774" s="16">
        <v>43728</v>
      </c>
      <c r="C2774" t="s">
        <v>1062</v>
      </c>
      <c r="D2774" s="1" t="s">
        <v>13</v>
      </c>
      <c r="E2774" s="1" t="s">
        <v>19</v>
      </c>
      <c r="F2774" s="17">
        <v>0.75</v>
      </c>
      <c r="G2774" s="17">
        <v>0.75555555555555598</v>
      </c>
      <c r="H2774" s="17">
        <v>0.77777777777777801</v>
      </c>
      <c r="I2774" s="17">
        <f t="shared" si="680"/>
        <v>2.2222222222222032E-2</v>
      </c>
      <c r="K2774" s="1">
        <f t="shared" si="681"/>
        <v>32</v>
      </c>
      <c r="L2774" s="1">
        <v>1</v>
      </c>
    </row>
    <row r="2775" spans="1:12" hidden="1">
      <c r="A2775">
        <v>2766</v>
      </c>
      <c r="B2775" s="16">
        <v>43728</v>
      </c>
      <c r="C2775" t="s">
        <v>1229</v>
      </c>
      <c r="D2775" s="1" t="s">
        <v>18</v>
      </c>
      <c r="E2775" s="1" t="s">
        <v>302</v>
      </c>
      <c r="F2775" s="17">
        <v>0.59027777777777801</v>
      </c>
      <c r="G2775" s="17">
        <v>0.59722222222222199</v>
      </c>
      <c r="H2775" s="17">
        <v>0.624305555555556</v>
      </c>
      <c r="I2775" s="17">
        <f t="shared" si="680"/>
        <v>2.7083333333334014E-2</v>
      </c>
      <c r="K2775" s="1">
        <f t="shared" si="681"/>
        <v>39</v>
      </c>
      <c r="L2775" s="1">
        <v>1</v>
      </c>
    </row>
    <row r="2776" spans="1:12" hidden="1">
      <c r="A2776">
        <v>2767</v>
      </c>
      <c r="B2776" s="16">
        <v>43729</v>
      </c>
      <c r="C2776" t="s">
        <v>305</v>
      </c>
      <c r="D2776" s="1" t="s">
        <v>106</v>
      </c>
      <c r="E2776" s="1" t="s">
        <v>19</v>
      </c>
      <c r="F2776" s="17">
        <v>0.43263888888888902</v>
      </c>
      <c r="G2776" s="17">
        <v>0.43263888888888902</v>
      </c>
      <c r="H2776" s="1" t="s">
        <v>442</v>
      </c>
      <c r="I2776" s="17" t="e">
        <f t="shared" ref="I2776:I2824" si="682">H2776-G2776</f>
        <v>#VALUE!</v>
      </c>
      <c r="K2776" s="1" t="e">
        <f t="shared" ref="K2776:K2824" si="683">MINUTE(I2776)</f>
        <v>#VALUE!</v>
      </c>
      <c r="L2776" s="1">
        <v>1</v>
      </c>
    </row>
    <row r="2777" spans="1:12" hidden="1">
      <c r="A2777">
        <v>2768</v>
      </c>
      <c r="B2777" s="16">
        <v>43729</v>
      </c>
      <c r="C2777" t="s">
        <v>1230</v>
      </c>
      <c r="D2777" s="1" t="s">
        <v>106</v>
      </c>
      <c r="E2777" s="1" t="s">
        <v>208</v>
      </c>
      <c r="F2777" s="17">
        <v>0.58333333333333304</v>
      </c>
      <c r="G2777" s="17">
        <v>0.58333333333333304</v>
      </c>
      <c r="H2777" s="1" t="s">
        <v>442</v>
      </c>
      <c r="I2777" s="17" t="e">
        <f t="shared" si="682"/>
        <v>#VALUE!</v>
      </c>
      <c r="K2777" s="1" t="e">
        <f t="shared" si="683"/>
        <v>#VALUE!</v>
      </c>
      <c r="L2777" s="1">
        <v>1</v>
      </c>
    </row>
    <row r="2778" spans="1:12" hidden="1">
      <c r="A2778">
        <v>2769</v>
      </c>
      <c r="B2778" s="16">
        <v>43729</v>
      </c>
      <c r="C2778" t="s">
        <v>109</v>
      </c>
      <c r="D2778" s="1" t="s">
        <v>106</v>
      </c>
      <c r="E2778" s="1" t="s">
        <v>743</v>
      </c>
      <c r="F2778" s="17">
        <v>0.45694444444444399</v>
      </c>
      <c r="G2778" s="17">
        <v>0.45694444444444399</v>
      </c>
      <c r="H2778" s="1" t="s">
        <v>442</v>
      </c>
      <c r="I2778" s="17" t="e">
        <f t="shared" si="682"/>
        <v>#VALUE!</v>
      </c>
      <c r="K2778" s="1" t="e">
        <f t="shared" si="683"/>
        <v>#VALUE!</v>
      </c>
      <c r="L2778" s="1">
        <v>1</v>
      </c>
    </row>
    <row r="2779" spans="1:12" hidden="1">
      <c r="A2779">
        <v>2770</v>
      </c>
      <c r="B2779" s="16">
        <v>43729</v>
      </c>
      <c r="C2779" t="s">
        <v>763</v>
      </c>
      <c r="D2779" s="1" t="s">
        <v>13</v>
      </c>
      <c r="E2779" s="1" t="s">
        <v>26</v>
      </c>
      <c r="F2779" s="17">
        <v>0.64027777777777795</v>
      </c>
      <c r="G2779" s="17">
        <v>0.64236111111111105</v>
      </c>
      <c r="H2779" s="17">
        <v>0.65972222222222199</v>
      </c>
      <c r="I2779" s="17">
        <f t="shared" si="682"/>
        <v>1.7361111111110938E-2</v>
      </c>
      <c r="K2779" s="1">
        <f t="shared" si="683"/>
        <v>25</v>
      </c>
      <c r="L2779" s="1">
        <v>1</v>
      </c>
    </row>
    <row r="2780" spans="1:12" hidden="1">
      <c r="A2780">
        <v>2771</v>
      </c>
      <c r="B2780" s="16">
        <v>43729</v>
      </c>
      <c r="C2780" t="s">
        <v>13</v>
      </c>
      <c r="D2780" s="1" t="s">
        <v>13</v>
      </c>
      <c r="E2780" s="1" t="s">
        <v>26</v>
      </c>
      <c r="F2780" s="17">
        <v>0.72499999999999998</v>
      </c>
      <c r="G2780" s="17">
        <v>0.73611111111111105</v>
      </c>
      <c r="H2780" s="17">
        <v>0.76736111111111105</v>
      </c>
      <c r="I2780" s="17">
        <f t="shared" si="682"/>
        <v>3.125E-2</v>
      </c>
      <c r="K2780" s="1">
        <f t="shared" si="683"/>
        <v>45</v>
      </c>
      <c r="L2780" s="1">
        <v>1</v>
      </c>
    </row>
    <row r="2781" spans="1:12" hidden="1">
      <c r="A2781">
        <v>2772</v>
      </c>
      <c r="B2781" s="16">
        <v>43729</v>
      </c>
      <c r="C2781" t="s">
        <v>1231</v>
      </c>
      <c r="D2781" s="1" t="s">
        <v>1050</v>
      </c>
      <c r="E2781" s="1" t="s">
        <v>21</v>
      </c>
      <c r="F2781" s="17">
        <v>0.96527777777777801</v>
      </c>
      <c r="G2781" s="17">
        <v>0.96597222222222201</v>
      </c>
      <c r="H2781" s="17">
        <v>0.49791666666666701</v>
      </c>
      <c r="I2781" s="17">
        <f t="shared" si="682"/>
        <v>-0.468055555555555</v>
      </c>
      <c r="K2781" s="1" t="e">
        <f t="shared" si="683"/>
        <v>#NUM!</v>
      </c>
      <c r="L2781" s="1">
        <v>1</v>
      </c>
    </row>
    <row r="2782" spans="1:12" hidden="1">
      <c r="A2782">
        <v>2773</v>
      </c>
      <c r="B2782" s="16">
        <v>43729</v>
      </c>
      <c r="C2782" t="s">
        <v>101</v>
      </c>
      <c r="D2782" s="1" t="s">
        <v>80</v>
      </c>
      <c r="E2782" s="1" t="s">
        <v>26</v>
      </c>
      <c r="F2782" s="17">
        <v>0.54027777777777797</v>
      </c>
      <c r="G2782" s="17">
        <v>0.54027777777777797</v>
      </c>
      <c r="H2782" s="17">
        <v>0.55763888888888902</v>
      </c>
      <c r="I2782" s="17">
        <f t="shared" si="682"/>
        <v>1.7361111111111049E-2</v>
      </c>
      <c r="K2782" s="1">
        <f t="shared" si="683"/>
        <v>25</v>
      </c>
      <c r="L2782" s="1">
        <v>1</v>
      </c>
    </row>
    <row r="2783" spans="1:12" hidden="1">
      <c r="A2783">
        <v>2774</v>
      </c>
      <c r="B2783" s="16">
        <v>43729</v>
      </c>
      <c r="C2783" t="s">
        <v>513</v>
      </c>
      <c r="D2783" s="1" t="s">
        <v>80</v>
      </c>
      <c r="E2783" s="1" t="s">
        <v>21</v>
      </c>
      <c r="F2783" s="17">
        <v>0.58333333333333304</v>
      </c>
      <c r="G2783" s="17">
        <v>0.58333333333333304</v>
      </c>
      <c r="H2783" s="17">
        <v>0.59930555555555598</v>
      </c>
      <c r="I2783" s="17">
        <f t="shared" si="682"/>
        <v>1.5972222222222943E-2</v>
      </c>
      <c r="K2783" s="1">
        <f t="shared" si="683"/>
        <v>23</v>
      </c>
      <c r="L2783" s="1">
        <v>1</v>
      </c>
    </row>
    <row r="2784" spans="1:12" hidden="1">
      <c r="A2784">
        <v>2775</v>
      </c>
      <c r="B2784" s="16">
        <v>43729</v>
      </c>
      <c r="C2784" t="s">
        <v>887</v>
      </c>
      <c r="D2784" s="1" t="s">
        <v>80</v>
      </c>
      <c r="E2784" s="1" t="s">
        <v>21</v>
      </c>
      <c r="F2784" s="17">
        <v>0.58333333333333304</v>
      </c>
      <c r="G2784" s="17">
        <v>0.58333333333333304</v>
      </c>
      <c r="H2784" s="17">
        <v>0.59930555555555598</v>
      </c>
      <c r="I2784" s="17">
        <f t="shared" si="682"/>
        <v>1.5972222222222943E-2</v>
      </c>
      <c r="K2784" s="1">
        <f t="shared" si="683"/>
        <v>23</v>
      </c>
      <c r="L2784" s="1">
        <v>1</v>
      </c>
    </row>
    <row r="2785" spans="1:12" hidden="1">
      <c r="A2785">
        <v>2776</v>
      </c>
      <c r="B2785" s="16">
        <v>43729</v>
      </c>
      <c r="C2785" t="s">
        <v>173</v>
      </c>
      <c r="D2785" s="1" t="s">
        <v>80</v>
      </c>
      <c r="E2785" s="1" t="s">
        <v>29</v>
      </c>
      <c r="F2785" s="17">
        <v>0.57499999999999996</v>
      </c>
      <c r="G2785" s="17">
        <v>0.57638888888888895</v>
      </c>
      <c r="H2785" s="17">
        <v>0.58333333333333304</v>
      </c>
      <c r="I2785" s="17">
        <f t="shared" si="682"/>
        <v>6.9444444444440867E-3</v>
      </c>
      <c r="K2785" s="1">
        <f t="shared" si="683"/>
        <v>10</v>
      </c>
      <c r="L2785" s="1">
        <v>1</v>
      </c>
    </row>
    <row r="2786" spans="1:12" hidden="1">
      <c r="A2786">
        <v>2777</v>
      </c>
      <c r="B2786" s="16">
        <v>43729</v>
      </c>
      <c r="C2786" t="s">
        <v>756</v>
      </c>
      <c r="D2786" s="1" t="s">
        <v>80</v>
      </c>
      <c r="E2786" s="1" t="s">
        <v>29</v>
      </c>
      <c r="F2786" s="17">
        <v>0.62777777777777799</v>
      </c>
      <c r="G2786" s="17">
        <v>0.62777777777777799</v>
      </c>
      <c r="H2786" s="17">
        <v>0.64652777777777803</v>
      </c>
      <c r="I2786" s="17">
        <f t="shared" si="682"/>
        <v>1.8750000000000044E-2</v>
      </c>
      <c r="K2786" s="1">
        <f t="shared" si="683"/>
        <v>27</v>
      </c>
      <c r="L2786" s="1">
        <v>1</v>
      </c>
    </row>
    <row r="2787" spans="1:12" hidden="1">
      <c r="A2787">
        <v>2778</v>
      </c>
      <c r="B2787" s="16">
        <v>43729</v>
      </c>
      <c r="C2787" t="s">
        <v>823</v>
      </c>
      <c r="D2787" s="1" t="s">
        <v>80</v>
      </c>
      <c r="E2787" s="1" t="s">
        <v>29</v>
      </c>
      <c r="F2787" s="17">
        <v>0.44930555555555601</v>
      </c>
      <c r="G2787" s="17">
        <v>0.44930555555555601</v>
      </c>
      <c r="H2787" s="17">
        <v>0.47569444444444398</v>
      </c>
      <c r="I2787" s="17">
        <f t="shared" si="682"/>
        <v>2.6388888888887962E-2</v>
      </c>
      <c r="K2787" s="1">
        <f t="shared" si="683"/>
        <v>38</v>
      </c>
      <c r="L2787" s="1">
        <v>1</v>
      </c>
    </row>
    <row r="2788" spans="1:12" hidden="1">
      <c r="A2788">
        <v>2779</v>
      </c>
      <c r="B2788" s="16">
        <v>43729</v>
      </c>
      <c r="C2788" t="s">
        <v>1232</v>
      </c>
      <c r="D2788" s="1" t="s">
        <v>80</v>
      </c>
      <c r="E2788" s="1" t="s">
        <v>26</v>
      </c>
      <c r="F2788" s="17">
        <v>0.42986111111111103</v>
      </c>
      <c r="G2788" s="17">
        <v>0.42986111111111103</v>
      </c>
      <c r="H2788" s="17">
        <v>0.45763888888888898</v>
      </c>
      <c r="I2788" s="17">
        <f t="shared" si="682"/>
        <v>2.7777777777777957E-2</v>
      </c>
      <c r="K2788" s="1">
        <f t="shared" si="683"/>
        <v>40</v>
      </c>
      <c r="L2788" s="1">
        <v>1</v>
      </c>
    </row>
    <row r="2789" spans="1:12" hidden="1">
      <c r="A2789">
        <v>2780</v>
      </c>
      <c r="B2789" s="16">
        <v>43729</v>
      </c>
      <c r="C2789" t="s">
        <v>323</v>
      </c>
      <c r="D2789" s="1" t="s">
        <v>80</v>
      </c>
      <c r="E2789" s="1" t="s">
        <v>29</v>
      </c>
      <c r="F2789" s="17">
        <v>0.483333333333333</v>
      </c>
      <c r="G2789" s="17">
        <v>0.483333333333333</v>
      </c>
      <c r="H2789" s="17">
        <v>0.49583333333333302</v>
      </c>
      <c r="I2789" s="17">
        <f t="shared" si="682"/>
        <v>1.2500000000000011E-2</v>
      </c>
      <c r="K2789" s="1">
        <f t="shared" si="683"/>
        <v>18</v>
      </c>
      <c r="L2789" s="1">
        <v>1</v>
      </c>
    </row>
    <row r="2790" spans="1:12" hidden="1">
      <c r="A2790">
        <v>2781</v>
      </c>
      <c r="B2790" s="16">
        <v>43729</v>
      </c>
      <c r="C2790" t="s">
        <v>1233</v>
      </c>
      <c r="D2790" s="1" t="s">
        <v>80</v>
      </c>
      <c r="E2790" s="1" t="s">
        <v>21</v>
      </c>
      <c r="F2790" s="17">
        <v>0.41597222222222202</v>
      </c>
      <c r="G2790" s="17">
        <v>0.41597222222222202</v>
      </c>
      <c r="H2790" s="17">
        <v>0.43611111111111101</v>
      </c>
      <c r="I2790" s="17">
        <f t="shared" si="682"/>
        <v>2.0138888888888984E-2</v>
      </c>
      <c r="K2790" s="1">
        <f t="shared" si="683"/>
        <v>29</v>
      </c>
      <c r="L2790" s="1">
        <v>1</v>
      </c>
    </row>
    <row r="2791" spans="1:12" hidden="1">
      <c r="A2791">
        <v>2782</v>
      </c>
      <c r="B2791" s="16">
        <v>43729</v>
      </c>
      <c r="C2791" t="s">
        <v>1190</v>
      </c>
      <c r="D2791" s="1" t="s">
        <v>80</v>
      </c>
      <c r="E2791" s="1" t="s">
        <v>122</v>
      </c>
      <c r="F2791" s="17">
        <v>0.45486111111111099</v>
      </c>
      <c r="G2791" s="17">
        <v>0.45486111111111099</v>
      </c>
      <c r="H2791" s="17">
        <v>0.47916666666666702</v>
      </c>
      <c r="I2791" s="17">
        <f t="shared" si="682"/>
        <v>2.4305555555556024E-2</v>
      </c>
      <c r="K2791" s="1">
        <f t="shared" si="683"/>
        <v>35</v>
      </c>
      <c r="L2791" s="1">
        <v>1</v>
      </c>
    </row>
    <row r="2792" spans="1:12" hidden="1">
      <c r="A2792">
        <v>2783</v>
      </c>
      <c r="B2792" s="16">
        <v>43730</v>
      </c>
      <c r="C2792" t="s">
        <v>275</v>
      </c>
      <c r="D2792" s="1" t="s">
        <v>18</v>
      </c>
      <c r="E2792" s="1" t="s">
        <v>122</v>
      </c>
      <c r="F2792" s="17">
        <v>0.625694444444444</v>
      </c>
      <c r="G2792" s="17">
        <v>0.625694444444444</v>
      </c>
      <c r="H2792" s="17">
        <v>0.64097222222222205</v>
      </c>
      <c r="I2792" s="17">
        <f t="shared" si="682"/>
        <v>1.5277777777778057E-2</v>
      </c>
      <c r="K2792" s="1">
        <f t="shared" si="683"/>
        <v>22</v>
      </c>
      <c r="L2792" s="1">
        <v>1</v>
      </c>
    </row>
    <row r="2793" spans="1:12" hidden="1">
      <c r="A2793">
        <v>2784</v>
      </c>
      <c r="B2793" s="16">
        <v>43730</v>
      </c>
      <c r="C2793" t="s">
        <v>113</v>
      </c>
      <c r="D2793" s="1" t="s">
        <v>18</v>
      </c>
      <c r="E2793" s="1" t="s">
        <v>19</v>
      </c>
      <c r="F2793" s="17">
        <v>0.61527777777777803</v>
      </c>
      <c r="G2793" s="17">
        <v>0.61805555555555602</v>
      </c>
      <c r="H2793" s="17">
        <v>0.64583333333333304</v>
      </c>
      <c r="I2793" s="17">
        <f t="shared" si="682"/>
        <v>2.7777777777777013E-2</v>
      </c>
      <c r="K2793" s="1">
        <f t="shared" si="683"/>
        <v>40</v>
      </c>
      <c r="L2793" s="1">
        <v>1</v>
      </c>
    </row>
    <row r="2794" spans="1:12" hidden="1">
      <c r="A2794">
        <v>2785</v>
      </c>
      <c r="B2794" s="16">
        <v>43730</v>
      </c>
      <c r="C2794" t="s">
        <v>930</v>
      </c>
      <c r="D2794" s="1" t="s">
        <v>1050</v>
      </c>
      <c r="E2794" s="1" t="s">
        <v>19</v>
      </c>
      <c r="F2794" s="17">
        <v>0.88402777777777797</v>
      </c>
      <c r="G2794" s="17">
        <v>0.88402777777777797</v>
      </c>
      <c r="H2794" s="17">
        <v>0.89583333333333304</v>
      </c>
      <c r="I2794" s="17">
        <f t="shared" si="682"/>
        <v>1.180555555555507E-2</v>
      </c>
      <c r="K2794" s="1">
        <f t="shared" si="683"/>
        <v>17</v>
      </c>
      <c r="L2794" s="1">
        <v>1</v>
      </c>
    </row>
    <row r="2795" spans="1:12" hidden="1">
      <c r="A2795">
        <v>2786</v>
      </c>
      <c r="B2795" s="16">
        <v>43730</v>
      </c>
      <c r="C2795" t="s">
        <v>69</v>
      </c>
      <c r="D2795" s="1" t="s">
        <v>1050</v>
      </c>
      <c r="E2795" s="1" t="s">
        <v>26</v>
      </c>
      <c r="F2795" s="17">
        <v>0.90972222222222199</v>
      </c>
      <c r="G2795" s="17">
        <v>0.90972222222222199</v>
      </c>
      <c r="H2795" s="17">
        <v>0.94374999999999998</v>
      </c>
      <c r="I2795" s="17">
        <f t="shared" si="682"/>
        <v>3.402777777777799E-2</v>
      </c>
      <c r="K2795" s="1">
        <f t="shared" si="683"/>
        <v>49</v>
      </c>
      <c r="L2795" s="1">
        <v>1</v>
      </c>
    </row>
    <row r="2796" spans="1:12" hidden="1">
      <c r="A2796">
        <v>2787</v>
      </c>
      <c r="B2796" s="16">
        <v>43730</v>
      </c>
      <c r="C2796" t="s">
        <v>47</v>
      </c>
      <c r="D2796" s="1" t="s">
        <v>80</v>
      </c>
      <c r="E2796" s="1" t="s">
        <v>21</v>
      </c>
      <c r="F2796" s="17">
        <v>0.54166666666666696</v>
      </c>
      <c r="G2796" s="17">
        <v>0.54861111111111105</v>
      </c>
      <c r="H2796" s="17">
        <v>0.56388888888888899</v>
      </c>
      <c r="I2796" s="17">
        <f t="shared" si="682"/>
        <v>1.5277777777777946E-2</v>
      </c>
      <c r="K2796" s="1">
        <f t="shared" si="683"/>
        <v>22</v>
      </c>
      <c r="L2796" s="1">
        <v>1</v>
      </c>
    </row>
    <row r="2797" spans="1:12" hidden="1">
      <c r="A2797">
        <v>2788</v>
      </c>
      <c r="B2797" s="16">
        <v>43730</v>
      </c>
      <c r="C2797" t="s">
        <v>415</v>
      </c>
      <c r="D2797" s="1" t="s">
        <v>80</v>
      </c>
      <c r="E2797" s="1" t="s">
        <v>26</v>
      </c>
      <c r="F2797" s="17">
        <v>0.60138888888888897</v>
      </c>
      <c r="G2797" s="17">
        <v>0.60138888888888897</v>
      </c>
      <c r="H2797" s="17">
        <v>0.63541666666666696</v>
      </c>
      <c r="I2797" s="17">
        <f t="shared" si="682"/>
        <v>3.402777777777799E-2</v>
      </c>
      <c r="K2797" s="1">
        <f t="shared" si="683"/>
        <v>49</v>
      </c>
      <c r="L2797" s="1">
        <v>1</v>
      </c>
    </row>
    <row r="2798" spans="1:12" hidden="1">
      <c r="A2798">
        <v>2789</v>
      </c>
      <c r="B2798" s="16">
        <v>43730</v>
      </c>
      <c r="C2798" t="s">
        <v>326</v>
      </c>
      <c r="D2798" s="1" t="s">
        <v>80</v>
      </c>
      <c r="E2798" s="1" t="s">
        <v>122</v>
      </c>
      <c r="F2798" s="17">
        <v>0.469444444444444</v>
      </c>
      <c r="G2798" s="17">
        <v>0.469444444444444</v>
      </c>
      <c r="H2798" s="17">
        <v>0.47777777777777802</v>
      </c>
      <c r="I2798" s="17">
        <f t="shared" si="682"/>
        <v>8.3333333333340254E-3</v>
      </c>
      <c r="K2798" s="1">
        <f t="shared" si="683"/>
        <v>12</v>
      </c>
      <c r="L2798" s="1">
        <v>1</v>
      </c>
    </row>
    <row r="2799" spans="1:12" hidden="1">
      <c r="A2799">
        <v>2790</v>
      </c>
      <c r="B2799" s="16">
        <v>43730</v>
      </c>
      <c r="C2799" t="s">
        <v>112</v>
      </c>
      <c r="D2799" s="1" t="s">
        <v>80</v>
      </c>
      <c r="E2799" s="1" t="s">
        <v>19</v>
      </c>
      <c r="F2799" s="17">
        <v>0.57361111111111096</v>
      </c>
      <c r="G2799" s="17">
        <v>0.57361111111111096</v>
      </c>
      <c r="H2799" s="17">
        <v>0.58333333333333304</v>
      </c>
      <c r="I2799" s="17">
        <f t="shared" si="682"/>
        <v>9.7222222222220767E-3</v>
      </c>
      <c r="K2799" s="1">
        <f t="shared" si="683"/>
        <v>14</v>
      </c>
      <c r="L2799" s="1">
        <v>1</v>
      </c>
    </row>
    <row r="2800" spans="1:12" hidden="1">
      <c r="A2800">
        <v>2791</v>
      </c>
      <c r="B2800" s="16">
        <v>43730</v>
      </c>
      <c r="C2800" t="s">
        <v>1234</v>
      </c>
      <c r="D2800" s="1" t="s">
        <v>80</v>
      </c>
      <c r="E2800" s="1" t="s">
        <v>21</v>
      </c>
      <c r="F2800" s="17">
        <v>0.54166666666666696</v>
      </c>
      <c r="G2800" s="17">
        <v>0.54166666666666696</v>
      </c>
      <c r="H2800" s="17">
        <v>0.56388888888888899</v>
      </c>
      <c r="I2800" s="17">
        <f t="shared" si="682"/>
        <v>2.2222222222222032E-2</v>
      </c>
      <c r="K2800" s="1">
        <f t="shared" si="683"/>
        <v>32</v>
      </c>
      <c r="L2800" s="1">
        <v>1</v>
      </c>
    </row>
    <row r="2801" spans="1:12" hidden="1">
      <c r="A2801">
        <v>2792</v>
      </c>
      <c r="B2801" s="16">
        <v>43731</v>
      </c>
      <c r="C2801" t="s">
        <v>72</v>
      </c>
      <c r="D2801" s="1" t="s">
        <v>13</v>
      </c>
      <c r="E2801" s="1" t="s">
        <v>26</v>
      </c>
      <c r="F2801" s="17">
        <v>0.56041666666666701</v>
      </c>
      <c r="G2801" s="17">
        <v>0.56041666666666701</v>
      </c>
      <c r="H2801" s="1" t="s">
        <v>442</v>
      </c>
      <c r="I2801" s="17" t="e">
        <f t="shared" si="682"/>
        <v>#VALUE!</v>
      </c>
      <c r="K2801" s="1" t="e">
        <f t="shared" si="683"/>
        <v>#VALUE!</v>
      </c>
      <c r="L2801" s="1">
        <v>1</v>
      </c>
    </row>
    <row r="2802" spans="1:12" hidden="1">
      <c r="A2802">
        <v>2793</v>
      </c>
      <c r="B2802" s="16">
        <v>43731</v>
      </c>
      <c r="C2802" t="s">
        <v>934</v>
      </c>
      <c r="D2802" s="1" t="s">
        <v>18</v>
      </c>
      <c r="E2802" s="1" t="s">
        <v>19</v>
      </c>
      <c r="F2802" s="17">
        <v>0.49583333333333302</v>
      </c>
      <c r="G2802" s="17">
        <v>0.5</v>
      </c>
      <c r="H2802" s="17">
        <v>0.52083333333333304</v>
      </c>
      <c r="I2802" s="17">
        <f t="shared" si="682"/>
        <v>2.0833333333333037E-2</v>
      </c>
      <c r="K2802" s="1">
        <f t="shared" si="683"/>
        <v>30</v>
      </c>
      <c r="L2802" s="1">
        <v>1</v>
      </c>
    </row>
    <row r="2803" spans="1:12" hidden="1">
      <c r="A2803">
        <v>2794</v>
      </c>
      <c r="B2803" s="16">
        <v>43731</v>
      </c>
      <c r="C2803" t="s">
        <v>1235</v>
      </c>
      <c r="D2803" s="1" t="s">
        <v>18</v>
      </c>
      <c r="E2803" s="1" t="s">
        <v>29</v>
      </c>
      <c r="F2803" s="17">
        <v>0.41736111111111102</v>
      </c>
      <c r="G2803" s="17">
        <v>0.41805555555555601</v>
      </c>
      <c r="H2803" s="17">
        <v>0.43194444444444402</v>
      </c>
      <c r="I2803" s="17">
        <f t="shared" si="682"/>
        <v>1.3888888888888007E-2</v>
      </c>
      <c r="K2803" s="1">
        <f t="shared" si="683"/>
        <v>20</v>
      </c>
      <c r="L2803" s="1">
        <v>1</v>
      </c>
    </row>
    <row r="2804" spans="1:12" hidden="1">
      <c r="A2804">
        <v>2795</v>
      </c>
      <c r="B2804" s="16">
        <v>43731</v>
      </c>
      <c r="C2804" t="s">
        <v>232</v>
      </c>
      <c r="D2804" s="1" t="s">
        <v>18</v>
      </c>
      <c r="E2804" s="1" t="s">
        <v>122</v>
      </c>
      <c r="F2804" s="17">
        <v>0.54236111111111096</v>
      </c>
      <c r="G2804" s="17">
        <v>0.54305555555555596</v>
      </c>
      <c r="H2804" s="17">
        <v>0.55138888888888904</v>
      </c>
      <c r="I2804" s="17">
        <f t="shared" si="682"/>
        <v>8.3333333333330817E-3</v>
      </c>
      <c r="K2804" s="1">
        <f t="shared" si="683"/>
        <v>12</v>
      </c>
      <c r="L2804" s="1">
        <v>1</v>
      </c>
    </row>
    <row r="2805" spans="1:12" hidden="1">
      <c r="A2805">
        <v>2796</v>
      </c>
      <c r="B2805" s="16">
        <v>43731</v>
      </c>
      <c r="C2805" t="s">
        <v>1236</v>
      </c>
      <c r="D2805" s="1" t="s">
        <v>106</v>
      </c>
      <c r="E2805" s="1" t="s">
        <v>29</v>
      </c>
      <c r="F2805" s="17">
        <v>0.76597222222222205</v>
      </c>
      <c r="G2805" s="17">
        <v>0.76597222222222205</v>
      </c>
      <c r="H2805" s="1" t="s">
        <v>442</v>
      </c>
      <c r="I2805" s="17" t="e">
        <f t="shared" si="682"/>
        <v>#VALUE!</v>
      </c>
      <c r="K2805" s="1" t="e">
        <f t="shared" si="683"/>
        <v>#VALUE!</v>
      </c>
      <c r="L2805" s="1">
        <v>1</v>
      </c>
    </row>
    <row r="2806" spans="1:12" hidden="1">
      <c r="A2806">
        <v>2797</v>
      </c>
      <c r="B2806" s="16">
        <v>43731</v>
      </c>
      <c r="C2806" t="s">
        <v>1237</v>
      </c>
      <c r="D2806" s="1" t="s">
        <v>106</v>
      </c>
      <c r="E2806" s="1" t="s">
        <v>19</v>
      </c>
      <c r="F2806" s="17">
        <v>0.72847222222222197</v>
      </c>
      <c r="G2806" s="17">
        <v>0.75694444444444497</v>
      </c>
      <c r="H2806" s="1" t="s">
        <v>442</v>
      </c>
      <c r="I2806" s="17" t="e">
        <f t="shared" si="682"/>
        <v>#VALUE!</v>
      </c>
      <c r="K2806" s="1" t="e">
        <f t="shared" si="683"/>
        <v>#VALUE!</v>
      </c>
      <c r="L2806" s="1">
        <v>1</v>
      </c>
    </row>
    <row r="2807" spans="1:12" hidden="1">
      <c r="A2807">
        <v>2798</v>
      </c>
      <c r="B2807" s="16">
        <v>43731</v>
      </c>
      <c r="C2807" t="s">
        <v>1238</v>
      </c>
      <c r="D2807" s="1" t="s">
        <v>409</v>
      </c>
      <c r="E2807" s="1" t="s">
        <v>26</v>
      </c>
      <c r="F2807" s="17">
        <v>0.71250000000000002</v>
      </c>
      <c r="G2807" s="17">
        <v>0.71250000000000002</v>
      </c>
      <c r="H2807" s="17">
        <v>0.77222222222222203</v>
      </c>
      <c r="I2807" s="17">
        <f t="shared" si="682"/>
        <v>5.972222222222201E-2</v>
      </c>
      <c r="K2807" s="1">
        <f t="shared" si="683"/>
        <v>26</v>
      </c>
      <c r="L2807" s="1">
        <v>1</v>
      </c>
    </row>
    <row r="2808" spans="1:12" hidden="1">
      <c r="A2808">
        <v>2799</v>
      </c>
      <c r="B2808" s="16">
        <v>43731</v>
      </c>
      <c r="C2808" t="s">
        <v>48</v>
      </c>
      <c r="D2808" s="1" t="s">
        <v>409</v>
      </c>
      <c r="E2808" s="1" t="s">
        <v>29</v>
      </c>
      <c r="F2808" s="17">
        <v>0.72361111111111098</v>
      </c>
      <c r="G2808" s="17">
        <v>0.73611111111111105</v>
      </c>
      <c r="H2808" s="17">
        <v>0.74305555555555503</v>
      </c>
      <c r="I2808" s="17">
        <f t="shared" si="682"/>
        <v>6.9444444444439757E-3</v>
      </c>
      <c r="K2808" s="1">
        <f t="shared" si="683"/>
        <v>10</v>
      </c>
      <c r="L2808" s="1">
        <v>1</v>
      </c>
    </row>
    <row r="2809" spans="1:12" hidden="1">
      <c r="A2809">
        <v>2800</v>
      </c>
      <c r="B2809" s="16">
        <v>43731</v>
      </c>
      <c r="C2809" t="s">
        <v>748</v>
      </c>
      <c r="D2809" s="1" t="s">
        <v>409</v>
      </c>
      <c r="E2809" s="1" t="s">
        <v>21</v>
      </c>
      <c r="F2809" s="17">
        <v>0.72222222222222199</v>
      </c>
      <c r="G2809" s="17">
        <v>0.72916666666666696</v>
      </c>
      <c r="H2809" s="17">
        <v>0.73541666666666705</v>
      </c>
      <c r="I2809" s="17">
        <f t="shared" si="682"/>
        <v>6.2500000000000888E-3</v>
      </c>
      <c r="K2809" s="1">
        <f t="shared" si="683"/>
        <v>9</v>
      </c>
      <c r="L2809" s="1">
        <v>1</v>
      </c>
    </row>
    <row r="2810" spans="1:12" hidden="1">
      <c r="A2810">
        <v>2801</v>
      </c>
      <c r="B2810" s="16">
        <v>43731</v>
      </c>
      <c r="C2810" t="s">
        <v>1239</v>
      </c>
      <c r="D2810" s="1" t="s">
        <v>409</v>
      </c>
      <c r="E2810" s="1" t="s">
        <v>19</v>
      </c>
      <c r="F2810" s="17">
        <v>0.73194444444444395</v>
      </c>
      <c r="G2810" s="17">
        <v>0.75</v>
      </c>
      <c r="H2810" s="17">
        <v>0.75694444444444497</v>
      </c>
      <c r="I2810" s="17">
        <f t="shared" si="682"/>
        <v>6.9444444444449749E-3</v>
      </c>
      <c r="K2810" s="1">
        <f t="shared" si="683"/>
        <v>10</v>
      </c>
      <c r="L2810" s="1">
        <v>1</v>
      </c>
    </row>
    <row r="2811" spans="1:12" hidden="1">
      <c r="A2811">
        <v>2802</v>
      </c>
      <c r="B2811" s="16">
        <v>43732</v>
      </c>
      <c r="C2811" t="s">
        <v>296</v>
      </c>
      <c r="D2811" s="1" t="s">
        <v>18</v>
      </c>
      <c r="E2811" s="1" t="s">
        <v>26</v>
      </c>
      <c r="F2811" s="17">
        <v>0.83541666666666703</v>
      </c>
      <c r="G2811" s="17">
        <v>0.83611111111111103</v>
      </c>
      <c r="H2811" s="17">
        <v>0.85902777777777795</v>
      </c>
      <c r="I2811" s="17">
        <f t="shared" si="682"/>
        <v>2.2916666666666918E-2</v>
      </c>
      <c r="K2811" s="1">
        <f t="shared" si="683"/>
        <v>33</v>
      </c>
      <c r="L2811" s="1">
        <v>1</v>
      </c>
    </row>
    <row r="2812" spans="1:12" hidden="1">
      <c r="A2812">
        <v>2803</v>
      </c>
      <c r="B2812" s="16">
        <v>43732</v>
      </c>
      <c r="C2812" t="s">
        <v>64</v>
      </c>
      <c r="D2812" s="1" t="s">
        <v>18</v>
      </c>
      <c r="E2812" s="1" t="s">
        <v>797</v>
      </c>
      <c r="F2812" s="17">
        <v>0.72222222222222199</v>
      </c>
      <c r="G2812" s="17">
        <v>0.72291666666666698</v>
      </c>
      <c r="H2812" s="17">
        <v>0.74166666666666703</v>
      </c>
      <c r="I2812" s="17">
        <f t="shared" si="682"/>
        <v>1.8750000000000044E-2</v>
      </c>
      <c r="K2812" s="1">
        <f t="shared" si="683"/>
        <v>27</v>
      </c>
      <c r="L2812" s="1">
        <v>1</v>
      </c>
    </row>
    <row r="2813" spans="1:12" hidden="1">
      <c r="A2813">
        <v>2804</v>
      </c>
      <c r="B2813" s="16">
        <v>43732</v>
      </c>
      <c r="C2813" t="s">
        <v>1240</v>
      </c>
      <c r="D2813" s="1" t="s">
        <v>106</v>
      </c>
      <c r="E2813" s="1" t="s">
        <v>21</v>
      </c>
      <c r="F2813" s="17">
        <v>0.39513888888888898</v>
      </c>
      <c r="G2813" s="17">
        <v>0.39930555555555602</v>
      </c>
      <c r="H2813" s="17">
        <v>0.40972222222222199</v>
      </c>
      <c r="I2813" s="17">
        <f t="shared" si="682"/>
        <v>1.0416666666665964E-2</v>
      </c>
      <c r="K2813" s="1">
        <f t="shared" si="683"/>
        <v>15</v>
      </c>
      <c r="L2813" s="1">
        <v>1</v>
      </c>
    </row>
    <row r="2814" spans="1:12" hidden="1">
      <c r="A2814">
        <v>2805</v>
      </c>
      <c r="B2814" s="16">
        <v>43732</v>
      </c>
      <c r="C2814" t="s">
        <v>1077</v>
      </c>
      <c r="D2814" s="1" t="s">
        <v>106</v>
      </c>
      <c r="E2814" s="1" t="s">
        <v>21</v>
      </c>
      <c r="F2814" s="17">
        <v>0.49166666666666697</v>
      </c>
      <c r="G2814" s="17">
        <v>0.5</v>
      </c>
      <c r="H2814" s="17">
        <v>0.51736111111111105</v>
      </c>
      <c r="I2814" s="17">
        <f t="shared" si="682"/>
        <v>1.7361111111111049E-2</v>
      </c>
      <c r="K2814" s="1">
        <f t="shared" si="683"/>
        <v>25</v>
      </c>
      <c r="L2814" s="1">
        <v>1</v>
      </c>
    </row>
    <row r="2815" spans="1:12" hidden="1">
      <c r="A2815">
        <v>2806</v>
      </c>
      <c r="B2815" s="16">
        <v>43732</v>
      </c>
      <c r="C2815" t="s">
        <v>36</v>
      </c>
      <c r="D2815" s="1" t="s">
        <v>106</v>
      </c>
      <c r="E2815" s="1" t="s">
        <v>21</v>
      </c>
      <c r="F2815" s="17">
        <v>0.49236111111111103</v>
      </c>
      <c r="G2815" s="17">
        <v>0.5</v>
      </c>
      <c r="H2815" s="17">
        <v>0.51944444444444404</v>
      </c>
      <c r="I2815" s="17">
        <f t="shared" si="682"/>
        <v>1.9444444444444042E-2</v>
      </c>
      <c r="K2815" s="1">
        <f t="shared" si="683"/>
        <v>28</v>
      </c>
      <c r="L2815" s="1">
        <v>1</v>
      </c>
    </row>
    <row r="2816" spans="1:12" hidden="1">
      <c r="A2816">
        <v>2807</v>
      </c>
      <c r="B2816" s="16">
        <v>43732</v>
      </c>
      <c r="C2816" t="s">
        <v>1155</v>
      </c>
      <c r="D2816" s="1" t="s">
        <v>13</v>
      </c>
      <c r="E2816" s="1" t="s">
        <v>29</v>
      </c>
      <c r="F2816" s="17">
        <v>0.61944444444444402</v>
      </c>
      <c r="G2816" s="17">
        <v>0.62777777777777799</v>
      </c>
      <c r="H2816" s="17">
        <v>0.63055555555555598</v>
      </c>
      <c r="I2816" s="17">
        <f t="shared" si="682"/>
        <v>2.77777777777799E-3</v>
      </c>
      <c r="K2816" s="1">
        <f t="shared" si="683"/>
        <v>4</v>
      </c>
      <c r="L2816" s="1">
        <v>1</v>
      </c>
    </row>
    <row r="2817" spans="1:12" hidden="1">
      <c r="A2817">
        <v>2808</v>
      </c>
      <c r="B2817" s="16">
        <v>43732</v>
      </c>
      <c r="C2817" t="s">
        <v>65</v>
      </c>
      <c r="D2817" s="1" t="s">
        <v>13</v>
      </c>
      <c r="E2817" s="1" t="s">
        <v>122</v>
      </c>
      <c r="F2817" s="17">
        <v>0.71111111111111103</v>
      </c>
      <c r="G2817" s="17">
        <v>0.71875</v>
      </c>
      <c r="H2817" s="17">
        <v>0.72499999999999998</v>
      </c>
      <c r="I2817" s="17">
        <f t="shared" si="682"/>
        <v>6.2499999999999778E-3</v>
      </c>
      <c r="K2817" s="1">
        <f t="shared" si="683"/>
        <v>9</v>
      </c>
      <c r="L2817" s="1">
        <v>1</v>
      </c>
    </row>
    <row r="2818" spans="1:12" hidden="1">
      <c r="A2818">
        <v>2809</v>
      </c>
      <c r="B2818" s="16">
        <v>43732</v>
      </c>
      <c r="C2818" t="s">
        <v>125</v>
      </c>
      <c r="D2818" s="1" t="s">
        <v>38</v>
      </c>
      <c r="E2818" s="1" t="s">
        <v>26</v>
      </c>
      <c r="F2818" s="17">
        <v>0.39722222222222198</v>
      </c>
      <c r="G2818" s="17">
        <v>0.40069444444444402</v>
      </c>
      <c r="H2818" s="17">
        <v>0.42847222222222198</v>
      </c>
      <c r="I2818" s="17">
        <f t="shared" si="682"/>
        <v>2.7777777777777957E-2</v>
      </c>
      <c r="K2818" s="1">
        <f t="shared" si="683"/>
        <v>40</v>
      </c>
      <c r="L2818" s="1">
        <v>1</v>
      </c>
    </row>
    <row r="2819" spans="1:12" hidden="1">
      <c r="A2819">
        <v>2810</v>
      </c>
      <c r="B2819" s="16">
        <v>43732</v>
      </c>
      <c r="C2819" t="s">
        <v>717</v>
      </c>
      <c r="D2819" s="1" t="s">
        <v>38</v>
      </c>
      <c r="E2819" s="1" t="s">
        <v>441</v>
      </c>
      <c r="F2819" s="17">
        <v>0.57083333333333297</v>
      </c>
      <c r="G2819" s="17">
        <v>0.57361111111111096</v>
      </c>
      <c r="H2819" s="17">
        <v>0.57986111111111105</v>
      </c>
      <c r="I2819" s="17">
        <f t="shared" si="682"/>
        <v>6.2500000000000888E-3</v>
      </c>
      <c r="K2819" s="1">
        <f t="shared" si="683"/>
        <v>9</v>
      </c>
      <c r="L2819" s="1">
        <v>1</v>
      </c>
    </row>
    <row r="2820" spans="1:12" hidden="1">
      <c r="A2820">
        <v>2811</v>
      </c>
      <c r="B2820" s="16">
        <v>43732</v>
      </c>
      <c r="C2820" t="s">
        <v>1241</v>
      </c>
      <c r="D2820" s="1" t="s">
        <v>38</v>
      </c>
      <c r="E2820" s="1" t="s">
        <v>318</v>
      </c>
      <c r="F2820" s="17">
        <v>0.53749999999999998</v>
      </c>
      <c r="G2820" s="17">
        <v>0.5625</v>
      </c>
      <c r="H2820" s="17">
        <v>0.58333333333333304</v>
      </c>
      <c r="I2820" s="17">
        <f t="shared" si="682"/>
        <v>2.0833333333333037E-2</v>
      </c>
      <c r="K2820" s="1">
        <f t="shared" si="683"/>
        <v>30</v>
      </c>
      <c r="L2820" s="1">
        <v>1</v>
      </c>
    </row>
    <row r="2821" spans="1:12" hidden="1">
      <c r="A2821">
        <v>2812</v>
      </c>
      <c r="B2821" s="16">
        <v>43732</v>
      </c>
      <c r="C2821" t="s">
        <v>583</v>
      </c>
      <c r="D2821" s="1" t="s">
        <v>38</v>
      </c>
      <c r="E2821" s="1" t="s">
        <v>19</v>
      </c>
      <c r="F2821" s="17">
        <v>0.48749999999999999</v>
      </c>
      <c r="G2821" s="17">
        <v>0.48958333333333298</v>
      </c>
      <c r="H2821" s="17">
        <v>0.5</v>
      </c>
      <c r="I2821" s="17">
        <f t="shared" si="682"/>
        <v>1.0416666666667018E-2</v>
      </c>
      <c r="K2821" s="1">
        <f t="shared" si="683"/>
        <v>15</v>
      </c>
      <c r="L2821" s="1">
        <v>1</v>
      </c>
    </row>
    <row r="2822" spans="1:12" hidden="1">
      <c r="A2822">
        <v>2813</v>
      </c>
      <c r="B2822" s="16">
        <v>43732</v>
      </c>
      <c r="C2822" t="s">
        <v>637</v>
      </c>
      <c r="D2822" s="1" t="s">
        <v>38</v>
      </c>
      <c r="E2822" s="1" t="s">
        <v>302</v>
      </c>
      <c r="F2822" s="17">
        <v>0.344444444444444</v>
      </c>
      <c r="G2822" s="17">
        <v>0.344444444444444</v>
      </c>
      <c r="H2822" s="17">
        <v>0.35486111111111102</v>
      </c>
      <c r="I2822" s="17">
        <f t="shared" si="682"/>
        <v>1.0416666666667018E-2</v>
      </c>
      <c r="K2822" s="1">
        <f t="shared" si="683"/>
        <v>15</v>
      </c>
      <c r="L2822" s="1">
        <v>1</v>
      </c>
    </row>
    <row r="2823" spans="1:12" hidden="1">
      <c r="A2823">
        <v>2814</v>
      </c>
      <c r="B2823" s="16">
        <v>43732</v>
      </c>
      <c r="C2823" t="s">
        <v>1242</v>
      </c>
      <c r="D2823" s="1" t="s">
        <v>38</v>
      </c>
      <c r="E2823" s="1" t="s">
        <v>19</v>
      </c>
      <c r="F2823" s="17">
        <v>0.452777777777778</v>
      </c>
      <c r="G2823" s="17">
        <v>0.454166666666667</v>
      </c>
      <c r="H2823" s="17">
        <v>0.46041666666666697</v>
      </c>
      <c r="I2823" s="17">
        <f t="shared" si="682"/>
        <v>6.2499999999999778E-3</v>
      </c>
      <c r="K2823" s="1">
        <f t="shared" si="683"/>
        <v>9</v>
      </c>
      <c r="L2823" s="1">
        <v>1</v>
      </c>
    </row>
    <row r="2824" spans="1:12" hidden="1">
      <c r="A2824">
        <v>2815</v>
      </c>
      <c r="B2824" s="16">
        <v>43732</v>
      </c>
      <c r="C2824" t="s">
        <v>183</v>
      </c>
      <c r="D2824" s="1" t="s">
        <v>38</v>
      </c>
      <c r="E2824" s="1" t="s">
        <v>26</v>
      </c>
      <c r="F2824" s="17">
        <v>0.53749999999999998</v>
      </c>
      <c r="G2824" s="17">
        <v>0.54374999999999996</v>
      </c>
      <c r="H2824" s="17">
        <v>0.55486111111111103</v>
      </c>
      <c r="I2824" s="17">
        <f t="shared" si="682"/>
        <v>1.1111111111111072E-2</v>
      </c>
      <c r="K2824" s="1">
        <f t="shared" si="683"/>
        <v>16</v>
      </c>
      <c r="L2824" s="1">
        <v>1</v>
      </c>
    </row>
    <row r="2825" spans="1:12" hidden="1">
      <c r="A2825">
        <v>2816</v>
      </c>
      <c r="B2825" s="16">
        <v>43733</v>
      </c>
      <c r="C2825" t="s">
        <v>131</v>
      </c>
      <c r="D2825" s="1" t="s">
        <v>18</v>
      </c>
      <c r="E2825" s="1" t="s">
        <v>29</v>
      </c>
      <c r="F2825" s="17">
        <v>0.80902777777777801</v>
      </c>
      <c r="G2825" s="17">
        <v>0.80972222222222201</v>
      </c>
      <c r="H2825" s="17">
        <v>0.82152777777777797</v>
      </c>
      <c r="I2825" s="17">
        <f t="shared" ref="I2825:I2867" si="684">H2825-G2825</f>
        <v>1.1805555555555958E-2</v>
      </c>
      <c r="K2825" s="1">
        <f t="shared" ref="K2825:K2857" si="685">MINUTE(I2825)</f>
        <v>17</v>
      </c>
      <c r="L2825" s="1">
        <v>1</v>
      </c>
    </row>
    <row r="2826" spans="1:12" hidden="1">
      <c r="A2826">
        <v>2817</v>
      </c>
      <c r="B2826" s="16">
        <v>43733</v>
      </c>
      <c r="C2826" t="s">
        <v>245</v>
      </c>
      <c r="D2826" s="1" t="s">
        <v>18</v>
      </c>
      <c r="E2826" s="1" t="s">
        <v>318</v>
      </c>
      <c r="F2826" s="17">
        <v>0.72638888888888897</v>
      </c>
      <c r="G2826" s="17">
        <v>0.72708333333333297</v>
      </c>
      <c r="H2826" s="17">
        <v>0.75</v>
      </c>
      <c r="I2826" s="17">
        <f t="shared" si="684"/>
        <v>2.2916666666667029E-2</v>
      </c>
      <c r="K2826" s="1">
        <f t="shared" si="685"/>
        <v>33</v>
      </c>
      <c r="L2826" s="1">
        <v>1</v>
      </c>
    </row>
    <row r="2827" spans="1:12" hidden="1">
      <c r="A2827">
        <v>2818</v>
      </c>
      <c r="B2827" s="16">
        <v>43733</v>
      </c>
      <c r="C2827" t="s">
        <v>69</v>
      </c>
      <c r="D2827" s="1" t="s">
        <v>18</v>
      </c>
      <c r="E2827" s="1" t="s">
        <v>21</v>
      </c>
      <c r="F2827" s="17">
        <v>0.63402777777777797</v>
      </c>
      <c r="G2827" s="17">
        <v>0.63472222222222197</v>
      </c>
      <c r="H2827" s="17">
        <v>0.64722222222222203</v>
      </c>
      <c r="I2827" s="17">
        <f t="shared" si="684"/>
        <v>1.2500000000000067E-2</v>
      </c>
      <c r="K2827" s="1">
        <f t="shared" si="685"/>
        <v>18</v>
      </c>
      <c r="L2827" s="1">
        <v>1</v>
      </c>
    </row>
    <row r="2828" spans="1:12" hidden="1">
      <c r="A2828">
        <v>2819</v>
      </c>
      <c r="B2828" s="16">
        <v>43733</v>
      </c>
      <c r="C2828" t="s">
        <v>46</v>
      </c>
      <c r="D2828" s="1" t="s">
        <v>31</v>
      </c>
      <c r="E2828" s="1" t="s">
        <v>58</v>
      </c>
      <c r="F2828" s="17">
        <v>0.78819444444444497</v>
      </c>
      <c r="G2828" s="17">
        <v>0.78819444444444497</v>
      </c>
      <c r="H2828" s="1" t="s">
        <v>442</v>
      </c>
      <c r="I2828" s="17" t="e">
        <f t="shared" si="684"/>
        <v>#VALUE!</v>
      </c>
      <c r="K2828" s="1" t="e">
        <f t="shared" si="685"/>
        <v>#VALUE!</v>
      </c>
      <c r="L2828" s="1">
        <v>1</v>
      </c>
    </row>
    <row r="2829" spans="1:12" hidden="1">
      <c r="A2829">
        <v>2820</v>
      </c>
      <c r="B2829" s="16">
        <v>43733</v>
      </c>
      <c r="C2829" t="s">
        <v>305</v>
      </c>
      <c r="D2829" s="1" t="s">
        <v>31</v>
      </c>
      <c r="E2829" s="1" t="s">
        <v>26</v>
      </c>
      <c r="F2829" s="17">
        <v>0.70347222222222205</v>
      </c>
      <c r="G2829" s="17">
        <v>0.70347222222222205</v>
      </c>
      <c r="H2829" s="1" t="s">
        <v>442</v>
      </c>
      <c r="I2829" s="17" t="e">
        <f t="shared" si="684"/>
        <v>#VALUE!</v>
      </c>
      <c r="K2829" s="1" t="e">
        <f t="shared" si="685"/>
        <v>#VALUE!</v>
      </c>
      <c r="L2829" s="1">
        <v>1</v>
      </c>
    </row>
    <row r="2830" spans="1:12" hidden="1">
      <c r="A2830">
        <v>2821</v>
      </c>
      <c r="B2830" s="16">
        <v>43733</v>
      </c>
      <c r="C2830" t="s">
        <v>12</v>
      </c>
      <c r="D2830" s="1" t="s">
        <v>31</v>
      </c>
      <c r="E2830" s="1" t="s">
        <v>26</v>
      </c>
      <c r="F2830" s="17">
        <v>0.79027777777777797</v>
      </c>
      <c r="G2830" s="17">
        <v>0.79166666666666696</v>
      </c>
      <c r="H2830" s="17">
        <v>0.8125</v>
      </c>
      <c r="I2830" s="17">
        <f t="shared" si="684"/>
        <v>2.0833333333333037E-2</v>
      </c>
      <c r="K2830" s="1">
        <f t="shared" si="685"/>
        <v>30</v>
      </c>
      <c r="L2830" s="1">
        <v>1</v>
      </c>
    </row>
    <row r="2831" spans="1:12" hidden="1">
      <c r="A2831">
        <v>2822</v>
      </c>
      <c r="B2831" s="16">
        <v>43733</v>
      </c>
      <c r="C2831" t="s">
        <v>1243</v>
      </c>
      <c r="D2831" s="1" t="s">
        <v>31</v>
      </c>
      <c r="E2831" s="1" t="s">
        <v>26</v>
      </c>
      <c r="F2831" s="17">
        <v>0.75</v>
      </c>
      <c r="G2831" s="17">
        <v>0.77083333333333304</v>
      </c>
      <c r="H2831" s="17">
        <v>0.79166666666666696</v>
      </c>
      <c r="I2831" s="17">
        <f t="shared" si="684"/>
        <v>2.0833333333333925E-2</v>
      </c>
      <c r="K2831" s="1">
        <f t="shared" si="685"/>
        <v>30</v>
      </c>
      <c r="L2831" s="1">
        <v>1</v>
      </c>
    </row>
    <row r="2832" spans="1:12" hidden="1">
      <c r="A2832">
        <v>2823</v>
      </c>
      <c r="B2832" s="16">
        <v>43733</v>
      </c>
      <c r="C2832" t="s">
        <v>887</v>
      </c>
      <c r="D2832" s="1" t="s">
        <v>31</v>
      </c>
      <c r="E2832" s="1" t="s">
        <v>26</v>
      </c>
      <c r="F2832" s="17">
        <v>0.77013888888888904</v>
      </c>
      <c r="G2832" s="1" t="s">
        <v>442</v>
      </c>
      <c r="H2832" s="1" t="s">
        <v>442</v>
      </c>
      <c r="I2832" s="17" t="e">
        <f t="shared" si="684"/>
        <v>#VALUE!</v>
      </c>
      <c r="K2832" s="1" t="e">
        <f t="shared" si="685"/>
        <v>#VALUE!</v>
      </c>
      <c r="L2832" s="1">
        <v>1</v>
      </c>
    </row>
    <row r="2833" spans="1:12" hidden="1">
      <c r="A2833">
        <v>2824</v>
      </c>
      <c r="B2833" s="16">
        <v>43733</v>
      </c>
      <c r="C2833" t="s">
        <v>756</v>
      </c>
      <c r="D2833" s="1" t="s">
        <v>31</v>
      </c>
      <c r="E2833" s="1" t="s">
        <v>26</v>
      </c>
      <c r="F2833" s="17">
        <v>0.73680555555555605</v>
      </c>
      <c r="G2833" s="17">
        <v>0.73958333333333304</v>
      </c>
      <c r="H2833" s="17">
        <v>0.75</v>
      </c>
      <c r="I2833" s="17">
        <f t="shared" si="684"/>
        <v>1.0416666666666963E-2</v>
      </c>
      <c r="K2833" s="1">
        <f t="shared" si="685"/>
        <v>15</v>
      </c>
      <c r="L2833" s="1">
        <v>1</v>
      </c>
    </row>
    <row r="2834" spans="1:12" hidden="1">
      <c r="A2834">
        <v>2825</v>
      </c>
      <c r="B2834" s="16">
        <v>43733</v>
      </c>
      <c r="C2834" t="s">
        <v>1161</v>
      </c>
      <c r="D2834" s="1" t="s">
        <v>31</v>
      </c>
      <c r="E2834" s="1" t="s">
        <v>19</v>
      </c>
      <c r="F2834" s="17">
        <v>0.69652777777777797</v>
      </c>
      <c r="G2834" s="17">
        <v>0.70833333333333304</v>
      </c>
      <c r="H2834" s="17">
        <v>0.72916666666666696</v>
      </c>
      <c r="I2834" s="17">
        <f t="shared" si="684"/>
        <v>2.0833333333333925E-2</v>
      </c>
      <c r="K2834" s="1">
        <f t="shared" si="685"/>
        <v>30</v>
      </c>
      <c r="L2834" s="1">
        <v>1</v>
      </c>
    </row>
    <row r="2835" spans="1:12" hidden="1">
      <c r="A2835">
        <v>2826</v>
      </c>
      <c r="B2835" s="16">
        <v>43733</v>
      </c>
      <c r="C2835" t="s">
        <v>1244</v>
      </c>
      <c r="D2835" s="1" t="s">
        <v>409</v>
      </c>
      <c r="E2835" s="1" t="s">
        <v>26</v>
      </c>
      <c r="F2835" s="17">
        <v>0.82430555555555596</v>
      </c>
      <c r="G2835" s="17">
        <v>0.86041666666666705</v>
      </c>
      <c r="H2835" s="17">
        <v>0.89583333333333304</v>
      </c>
      <c r="I2835" s="17">
        <f t="shared" si="684"/>
        <v>3.5416666666665986E-2</v>
      </c>
      <c r="K2835" s="1">
        <f t="shared" si="685"/>
        <v>51</v>
      </c>
      <c r="L2835" s="1">
        <v>1</v>
      </c>
    </row>
    <row r="2836" spans="1:12" hidden="1">
      <c r="A2836">
        <v>2827</v>
      </c>
      <c r="B2836" s="16">
        <v>43733</v>
      </c>
      <c r="C2836" t="s">
        <v>1245</v>
      </c>
      <c r="D2836" s="1" t="s">
        <v>409</v>
      </c>
      <c r="E2836" s="1" t="s">
        <v>441</v>
      </c>
      <c r="F2836" s="17">
        <v>0.73124999999999996</v>
      </c>
      <c r="G2836" s="17">
        <v>0.73263888888888895</v>
      </c>
      <c r="H2836" s="17">
        <v>0.73611111111111105</v>
      </c>
      <c r="I2836" s="17">
        <f t="shared" si="684"/>
        <v>3.4722222222220989E-3</v>
      </c>
      <c r="K2836" s="1">
        <f t="shared" si="685"/>
        <v>5</v>
      </c>
      <c r="L2836" s="1">
        <v>1</v>
      </c>
    </row>
    <row r="2837" spans="1:12" hidden="1">
      <c r="A2837">
        <v>2828</v>
      </c>
      <c r="B2837" s="16">
        <v>43733</v>
      </c>
      <c r="C2837" t="s">
        <v>1246</v>
      </c>
      <c r="D2837" s="1" t="s">
        <v>409</v>
      </c>
      <c r="E2837" s="1" t="s">
        <v>26</v>
      </c>
      <c r="F2837" s="17">
        <v>0.74305555555555503</v>
      </c>
      <c r="G2837" s="17">
        <v>0.76041666666666696</v>
      </c>
      <c r="H2837" s="17">
        <v>0.77430555555555503</v>
      </c>
      <c r="I2837" s="17">
        <f t="shared" si="684"/>
        <v>1.3888888888888062E-2</v>
      </c>
      <c r="K2837" s="1">
        <f t="shared" si="685"/>
        <v>20</v>
      </c>
      <c r="L2837" s="1">
        <v>1</v>
      </c>
    </row>
    <row r="2838" spans="1:12" hidden="1">
      <c r="A2838">
        <v>2829</v>
      </c>
      <c r="B2838" s="16">
        <v>43733</v>
      </c>
      <c r="C2838" t="s">
        <v>1247</v>
      </c>
      <c r="D2838" s="1" t="s">
        <v>69</v>
      </c>
      <c r="E2838" s="1" t="s">
        <v>122</v>
      </c>
      <c r="F2838" s="17">
        <v>0.47499999999999998</v>
      </c>
      <c r="G2838" s="17">
        <v>0.47499999999999998</v>
      </c>
      <c r="H2838" s="17">
        <v>0.48749999999999999</v>
      </c>
      <c r="I2838" s="17">
        <f t="shared" si="684"/>
        <v>1.2500000000000011E-2</v>
      </c>
      <c r="K2838" s="1">
        <f t="shared" si="685"/>
        <v>18</v>
      </c>
      <c r="L2838" s="1">
        <v>1</v>
      </c>
    </row>
    <row r="2839" spans="1:12" hidden="1">
      <c r="A2839">
        <v>2830</v>
      </c>
      <c r="B2839" s="16">
        <v>43733</v>
      </c>
      <c r="C2839" t="s">
        <v>137</v>
      </c>
      <c r="D2839" s="1" t="s">
        <v>409</v>
      </c>
      <c r="E2839" s="1" t="s">
        <v>55</v>
      </c>
      <c r="F2839" s="17">
        <v>0.358333333333333</v>
      </c>
      <c r="G2839" s="17">
        <v>0.36805555555555602</v>
      </c>
      <c r="H2839" s="17">
        <v>0.37986111111111098</v>
      </c>
      <c r="I2839" s="17">
        <f t="shared" si="684"/>
        <v>1.1805555555554959E-2</v>
      </c>
      <c r="K2839" s="1">
        <f t="shared" si="685"/>
        <v>17</v>
      </c>
      <c r="L2839" s="1">
        <v>1</v>
      </c>
    </row>
    <row r="2840" spans="1:12" hidden="1">
      <c r="A2840">
        <v>2831</v>
      </c>
      <c r="B2840" s="16">
        <v>43733</v>
      </c>
      <c r="C2840" t="s">
        <v>498</v>
      </c>
      <c r="D2840" s="1" t="s">
        <v>409</v>
      </c>
      <c r="E2840" s="1" t="s">
        <v>55</v>
      </c>
      <c r="F2840" s="17">
        <v>0.36458333333333298</v>
      </c>
      <c r="G2840" s="17">
        <v>0.38194444444444398</v>
      </c>
      <c r="H2840" s="1" t="s">
        <v>442</v>
      </c>
      <c r="I2840" s="17" t="e">
        <f t="shared" si="684"/>
        <v>#VALUE!</v>
      </c>
      <c r="K2840" s="1" t="e">
        <f t="shared" si="685"/>
        <v>#VALUE!</v>
      </c>
      <c r="L2840" s="1">
        <v>1</v>
      </c>
    </row>
    <row r="2841" spans="1:12" hidden="1">
      <c r="A2841">
        <v>2832</v>
      </c>
      <c r="B2841" s="16">
        <v>43733</v>
      </c>
      <c r="C2841" t="s">
        <v>691</v>
      </c>
      <c r="D2841" s="1" t="s">
        <v>409</v>
      </c>
      <c r="E2841" s="1" t="s">
        <v>26</v>
      </c>
      <c r="F2841" s="17">
        <v>0.56458333333333299</v>
      </c>
      <c r="G2841" s="17">
        <v>0.56874999999999998</v>
      </c>
      <c r="H2841" s="1" t="s">
        <v>442</v>
      </c>
      <c r="I2841" s="17" t="e">
        <f t="shared" si="684"/>
        <v>#VALUE!</v>
      </c>
      <c r="K2841" s="1" t="e">
        <f t="shared" si="685"/>
        <v>#VALUE!</v>
      </c>
      <c r="L2841" s="1">
        <v>1</v>
      </c>
    </row>
    <row r="2842" spans="1:12" hidden="1">
      <c r="A2842">
        <v>2833</v>
      </c>
      <c r="B2842" s="16">
        <v>43733</v>
      </c>
      <c r="C2842" t="s">
        <v>1248</v>
      </c>
      <c r="D2842" s="1" t="s">
        <v>28</v>
      </c>
      <c r="E2842" s="1" t="s">
        <v>21</v>
      </c>
      <c r="F2842" s="17">
        <v>0.59722222222222199</v>
      </c>
      <c r="G2842" s="17">
        <v>0.59722222222222199</v>
      </c>
      <c r="H2842" s="17">
        <v>0.625</v>
      </c>
      <c r="I2842" s="17">
        <f t="shared" si="684"/>
        <v>2.7777777777778012E-2</v>
      </c>
      <c r="K2842" s="1">
        <f t="shared" si="685"/>
        <v>40</v>
      </c>
      <c r="L2842" s="1">
        <v>1</v>
      </c>
    </row>
    <row r="2843" spans="1:12" hidden="1">
      <c r="A2843">
        <v>2834</v>
      </c>
      <c r="B2843" s="16">
        <v>43733</v>
      </c>
      <c r="C2843" t="s">
        <v>658</v>
      </c>
      <c r="D2843" s="1" t="s">
        <v>28</v>
      </c>
      <c r="E2843" s="1" t="s">
        <v>19</v>
      </c>
      <c r="F2843" s="17">
        <v>0.39305555555555599</v>
      </c>
      <c r="G2843" s="17">
        <v>0.39583333333333298</v>
      </c>
      <c r="H2843" s="17">
        <v>0.44374999999999998</v>
      </c>
      <c r="I2843" s="17">
        <f t="shared" si="684"/>
        <v>4.7916666666666996E-2</v>
      </c>
      <c r="K2843" s="1">
        <v>69</v>
      </c>
      <c r="L2843" s="1">
        <v>1</v>
      </c>
    </row>
    <row r="2844" spans="1:12" hidden="1">
      <c r="A2844">
        <v>2835</v>
      </c>
      <c r="B2844" s="16">
        <v>43733</v>
      </c>
      <c r="C2844" t="s">
        <v>1249</v>
      </c>
      <c r="D2844" s="1" t="s">
        <v>28</v>
      </c>
      <c r="E2844" s="1" t="s">
        <v>26</v>
      </c>
      <c r="F2844" s="17">
        <v>0.54166666666666696</v>
      </c>
      <c r="G2844" s="17">
        <v>0.54166666666666696</v>
      </c>
      <c r="H2844" s="17">
        <v>0.57083333333333297</v>
      </c>
      <c r="I2844" s="17">
        <f t="shared" si="684"/>
        <v>2.9166666666666008E-2</v>
      </c>
      <c r="K2844" s="1">
        <f t="shared" si="685"/>
        <v>42</v>
      </c>
      <c r="L2844" s="1">
        <v>1</v>
      </c>
    </row>
    <row r="2845" spans="1:12" hidden="1">
      <c r="A2845">
        <v>2836</v>
      </c>
      <c r="B2845" s="16">
        <v>43734</v>
      </c>
      <c r="C2845" t="s">
        <v>1239</v>
      </c>
      <c r="D2845" s="1" t="s">
        <v>18</v>
      </c>
      <c r="E2845" s="1" t="s">
        <v>191</v>
      </c>
      <c r="F2845" s="17">
        <v>0.73541666666666705</v>
      </c>
      <c r="G2845" s="17">
        <v>0.73611111111111105</v>
      </c>
      <c r="H2845" s="17">
        <v>0.75694444444444497</v>
      </c>
      <c r="I2845" s="17">
        <f t="shared" si="684"/>
        <v>2.0833333333333925E-2</v>
      </c>
      <c r="K2845" s="1">
        <f t="shared" si="685"/>
        <v>30</v>
      </c>
      <c r="L2845" s="1">
        <v>1</v>
      </c>
    </row>
    <row r="2846" spans="1:12" hidden="1">
      <c r="A2846">
        <v>2837</v>
      </c>
      <c r="B2846" s="16">
        <v>43734</v>
      </c>
      <c r="C2846" t="s">
        <v>195</v>
      </c>
      <c r="D2846" s="1" t="s">
        <v>18</v>
      </c>
      <c r="E2846" s="1" t="s">
        <v>26</v>
      </c>
      <c r="F2846" s="17">
        <v>0.76597222222222205</v>
      </c>
      <c r="G2846" s="17">
        <v>0.76666666666666705</v>
      </c>
      <c r="H2846" s="17">
        <v>0.80555555555555503</v>
      </c>
      <c r="I2846" s="17">
        <f t="shared" si="684"/>
        <v>3.8888888888887974E-2</v>
      </c>
      <c r="K2846" s="1">
        <f t="shared" si="685"/>
        <v>56</v>
      </c>
      <c r="L2846" s="1">
        <v>1</v>
      </c>
    </row>
    <row r="2847" spans="1:12" hidden="1">
      <c r="A2847">
        <v>2838</v>
      </c>
      <c r="B2847" s="16">
        <v>43734</v>
      </c>
      <c r="C2847" t="s">
        <v>1088</v>
      </c>
      <c r="D2847" s="1" t="s">
        <v>18</v>
      </c>
      <c r="E2847" s="1" t="s">
        <v>647</v>
      </c>
      <c r="F2847" s="17">
        <v>0.62916666666666698</v>
      </c>
      <c r="G2847" s="17">
        <v>0.62986111111111098</v>
      </c>
      <c r="H2847" s="17">
        <v>0.66666666666666696</v>
      </c>
      <c r="I2847" s="17">
        <f t="shared" si="684"/>
        <v>3.680555555555598E-2</v>
      </c>
      <c r="K2847" s="1">
        <f t="shared" si="685"/>
        <v>53</v>
      </c>
      <c r="L2847" s="1">
        <v>1</v>
      </c>
    </row>
    <row r="2848" spans="1:12" hidden="1">
      <c r="A2848">
        <v>2839</v>
      </c>
      <c r="B2848" s="16">
        <v>43734</v>
      </c>
      <c r="C2848" t="s">
        <v>717</v>
      </c>
      <c r="D2848" s="1" t="s">
        <v>38</v>
      </c>
      <c r="E2848" s="1" t="s">
        <v>441</v>
      </c>
      <c r="F2848" s="17">
        <v>0.57152777777777797</v>
      </c>
      <c r="G2848" s="17">
        <v>0.57638888888888895</v>
      </c>
      <c r="H2848" s="17">
        <v>0.57916666666666705</v>
      </c>
      <c r="I2848" s="17">
        <f t="shared" si="684"/>
        <v>2.777777777778101E-3</v>
      </c>
      <c r="K2848" s="1">
        <f t="shared" si="685"/>
        <v>4</v>
      </c>
      <c r="L2848" s="1">
        <v>1</v>
      </c>
    </row>
    <row r="2849" spans="1:12" hidden="1">
      <c r="A2849">
        <v>2840</v>
      </c>
      <c r="B2849" s="16">
        <v>43734</v>
      </c>
      <c r="C2849" t="s">
        <v>1032</v>
      </c>
      <c r="D2849" s="1" t="s">
        <v>106</v>
      </c>
      <c r="E2849" s="1" t="s">
        <v>26</v>
      </c>
      <c r="F2849" s="17">
        <v>0.83611111111111103</v>
      </c>
      <c r="G2849" s="17">
        <v>0.84027777777777801</v>
      </c>
      <c r="H2849" s="17">
        <v>0.86111111111111105</v>
      </c>
      <c r="I2849" s="17">
        <f t="shared" si="684"/>
        <v>2.0833333333333037E-2</v>
      </c>
      <c r="K2849" s="1">
        <f t="shared" si="685"/>
        <v>30</v>
      </c>
      <c r="L2849" s="1">
        <v>1</v>
      </c>
    </row>
    <row r="2850" spans="1:12" hidden="1">
      <c r="A2850">
        <v>2841</v>
      </c>
      <c r="B2850" s="16">
        <v>43734</v>
      </c>
      <c r="C2850" t="s">
        <v>1250</v>
      </c>
      <c r="D2850" s="1" t="s">
        <v>106</v>
      </c>
      <c r="E2850" s="1" t="s">
        <v>421</v>
      </c>
      <c r="F2850" s="17">
        <v>0.41111111111111098</v>
      </c>
      <c r="G2850" s="17">
        <v>0.41319444444444398</v>
      </c>
      <c r="H2850" s="17">
        <v>0.43541666666666701</v>
      </c>
      <c r="I2850" s="17">
        <f t="shared" si="684"/>
        <v>2.2222222222223031E-2</v>
      </c>
      <c r="K2850" s="1">
        <f t="shared" si="685"/>
        <v>32</v>
      </c>
      <c r="L2850" s="1">
        <v>1</v>
      </c>
    </row>
    <row r="2851" spans="1:12" hidden="1">
      <c r="A2851">
        <v>2842</v>
      </c>
      <c r="B2851" s="16">
        <v>43734</v>
      </c>
      <c r="C2851" t="s">
        <v>435</v>
      </c>
      <c r="D2851" s="1" t="s">
        <v>106</v>
      </c>
      <c r="E2851" s="1" t="s">
        <v>19</v>
      </c>
      <c r="F2851" s="17">
        <v>0.51041666666666696</v>
      </c>
      <c r="G2851" s="17">
        <v>0.51249999999999996</v>
      </c>
      <c r="H2851" s="17">
        <v>0.52083333333333304</v>
      </c>
      <c r="I2851" s="17">
        <f t="shared" si="684"/>
        <v>8.3333333333330817E-3</v>
      </c>
      <c r="K2851" s="1">
        <f t="shared" si="685"/>
        <v>12</v>
      </c>
      <c r="L2851" s="1">
        <v>1</v>
      </c>
    </row>
    <row r="2852" spans="1:12" hidden="1">
      <c r="A2852">
        <v>2843</v>
      </c>
      <c r="B2852" s="16">
        <v>43735</v>
      </c>
      <c r="C2852" t="s">
        <v>1098</v>
      </c>
      <c r="D2852" s="1" t="s">
        <v>18</v>
      </c>
      <c r="E2852" s="1" t="s">
        <v>26</v>
      </c>
      <c r="F2852" s="17">
        <v>0.41041666666666698</v>
      </c>
      <c r="G2852" s="17">
        <v>0.41666666666666702</v>
      </c>
      <c r="H2852" s="17">
        <v>0.45833333333333298</v>
      </c>
      <c r="I2852" s="17">
        <f t="shared" si="684"/>
        <v>4.1666666666665964E-2</v>
      </c>
      <c r="K2852" s="1">
        <v>60</v>
      </c>
      <c r="L2852" s="1">
        <v>1</v>
      </c>
    </row>
    <row r="2853" spans="1:12" hidden="1">
      <c r="A2853">
        <v>2844</v>
      </c>
      <c r="B2853" s="16">
        <v>43735</v>
      </c>
      <c r="C2853" t="s">
        <v>109</v>
      </c>
      <c r="D2853" s="1" t="s">
        <v>13</v>
      </c>
      <c r="E2853" s="1" t="s">
        <v>29</v>
      </c>
      <c r="F2853" s="17">
        <v>0.77291666666666703</v>
      </c>
      <c r="G2853" s="17">
        <v>0.77291666666666703</v>
      </c>
      <c r="H2853" s="1" t="s">
        <v>442</v>
      </c>
      <c r="I2853" s="17" t="e">
        <f t="shared" si="684"/>
        <v>#VALUE!</v>
      </c>
      <c r="K2853" s="1" t="e">
        <f t="shared" si="685"/>
        <v>#VALUE!</v>
      </c>
      <c r="L2853" s="1">
        <v>1</v>
      </c>
    </row>
    <row r="2854" spans="1:12" hidden="1">
      <c r="A2854">
        <v>2845</v>
      </c>
      <c r="B2854" s="16">
        <v>43735</v>
      </c>
      <c r="C2854" t="s">
        <v>1251</v>
      </c>
      <c r="D2854" s="1" t="s">
        <v>13</v>
      </c>
      <c r="E2854" s="1" t="s">
        <v>26</v>
      </c>
      <c r="F2854" s="17">
        <v>0.79791666666666705</v>
      </c>
      <c r="G2854" s="17">
        <v>0.79791666666666705</v>
      </c>
      <c r="H2854" s="17">
        <v>0.86180555555555605</v>
      </c>
      <c r="I2854" s="17">
        <f t="shared" si="684"/>
        <v>6.3888888888888995E-2</v>
      </c>
      <c r="K2854" s="1">
        <v>92</v>
      </c>
      <c r="L2854" s="1">
        <v>1</v>
      </c>
    </row>
    <row r="2855" spans="1:12" hidden="1">
      <c r="A2855">
        <v>2846</v>
      </c>
      <c r="B2855" s="16">
        <v>43735</v>
      </c>
      <c r="C2855" t="s">
        <v>236</v>
      </c>
      <c r="D2855" s="1" t="s">
        <v>13</v>
      </c>
      <c r="E2855" s="1" t="s">
        <v>21</v>
      </c>
      <c r="F2855" s="17">
        <v>0.72152777777777799</v>
      </c>
      <c r="G2855" s="17">
        <v>0.72152777777777799</v>
      </c>
      <c r="H2855" s="17">
        <v>0.73611111111111105</v>
      </c>
      <c r="I2855" s="17">
        <f t="shared" si="684"/>
        <v>1.4583333333333059E-2</v>
      </c>
      <c r="K2855" s="1">
        <f t="shared" si="685"/>
        <v>21</v>
      </c>
      <c r="L2855" s="1">
        <v>1</v>
      </c>
    </row>
    <row r="2856" spans="1:12" hidden="1">
      <c r="A2856">
        <v>2847</v>
      </c>
      <c r="B2856" s="16">
        <v>43735</v>
      </c>
      <c r="C2856" t="s">
        <v>91</v>
      </c>
      <c r="D2856" s="1" t="s">
        <v>13</v>
      </c>
      <c r="E2856" s="1" t="s">
        <v>29</v>
      </c>
      <c r="F2856" s="17">
        <v>0.62916666666666698</v>
      </c>
      <c r="G2856" s="17">
        <v>0.63541666666666696</v>
      </c>
      <c r="H2856" s="17">
        <v>0.64027777777777795</v>
      </c>
      <c r="I2856" s="17">
        <f t="shared" si="684"/>
        <v>4.8611111111109828E-3</v>
      </c>
      <c r="K2856" s="1">
        <f t="shared" si="685"/>
        <v>7</v>
      </c>
      <c r="L2856" s="1">
        <v>1</v>
      </c>
    </row>
    <row r="2857" spans="1:12" hidden="1">
      <c r="A2857">
        <v>2848</v>
      </c>
      <c r="B2857" s="16">
        <v>43735</v>
      </c>
      <c r="C2857" t="s">
        <v>1220</v>
      </c>
      <c r="D2857" s="1" t="s">
        <v>13</v>
      </c>
      <c r="E2857" s="1" t="s">
        <v>19</v>
      </c>
      <c r="F2857" s="17">
        <v>0.54861111111111105</v>
      </c>
      <c r="G2857" s="17">
        <v>0.54861111111111105</v>
      </c>
      <c r="H2857" s="17">
        <v>0.5625</v>
      </c>
      <c r="I2857" s="17">
        <f t="shared" si="684"/>
        <v>1.3888888888888951E-2</v>
      </c>
      <c r="K2857" s="1">
        <f t="shared" si="685"/>
        <v>20</v>
      </c>
      <c r="L2857" s="1">
        <v>1</v>
      </c>
    </row>
    <row r="2858" spans="1:12" hidden="1">
      <c r="A2858">
        <v>2849</v>
      </c>
      <c r="B2858" s="16">
        <v>43735</v>
      </c>
      <c r="C2858" t="s">
        <v>47</v>
      </c>
      <c r="D2858" s="1" t="s">
        <v>69</v>
      </c>
      <c r="E2858" s="1" t="s">
        <v>26</v>
      </c>
      <c r="F2858" s="17">
        <v>0.77777777777777801</v>
      </c>
      <c r="G2858" s="17">
        <v>0.77777777777777801</v>
      </c>
      <c r="H2858" s="1" t="s">
        <v>442</v>
      </c>
      <c r="I2858" s="17" t="e">
        <f t="shared" si="684"/>
        <v>#VALUE!</v>
      </c>
      <c r="K2858" s="1" t="e">
        <f t="shared" ref="K2858:K2863" si="686">MINUTE(I2858)</f>
        <v>#VALUE!</v>
      </c>
      <c r="L2858" s="1">
        <v>1</v>
      </c>
    </row>
    <row r="2859" spans="1:12" hidden="1">
      <c r="A2859">
        <v>2850</v>
      </c>
      <c r="B2859" s="16">
        <v>43735</v>
      </c>
      <c r="C2859" t="s">
        <v>153</v>
      </c>
      <c r="D2859" s="1" t="s">
        <v>69</v>
      </c>
      <c r="E2859" s="1" t="s">
        <v>122</v>
      </c>
      <c r="F2859" s="17">
        <v>0.79722222222222205</v>
      </c>
      <c r="G2859" s="17">
        <v>0.79722222222222205</v>
      </c>
      <c r="H2859" s="1" t="s">
        <v>442</v>
      </c>
      <c r="I2859" s="17" t="e">
        <f t="shared" si="684"/>
        <v>#VALUE!</v>
      </c>
      <c r="K2859" s="1" t="e">
        <f t="shared" si="686"/>
        <v>#VALUE!</v>
      </c>
      <c r="L2859" s="1">
        <v>1</v>
      </c>
    </row>
    <row r="2860" spans="1:12" hidden="1">
      <c r="A2860">
        <v>2851</v>
      </c>
      <c r="B2860" s="16">
        <v>43735</v>
      </c>
      <c r="C2860" t="s">
        <v>437</v>
      </c>
      <c r="D2860" s="1" t="s">
        <v>69</v>
      </c>
      <c r="E2860" s="1" t="s">
        <v>122</v>
      </c>
      <c r="F2860" s="17">
        <v>0.80208333333333304</v>
      </c>
      <c r="G2860" s="17">
        <v>0.80208333333333304</v>
      </c>
      <c r="H2860" s="1" t="s">
        <v>442</v>
      </c>
      <c r="I2860" s="17" t="e">
        <f t="shared" si="684"/>
        <v>#VALUE!</v>
      </c>
      <c r="K2860" s="1" t="e">
        <f t="shared" si="686"/>
        <v>#VALUE!</v>
      </c>
      <c r="L2860" s="1">
        <v>1</v>
      </c>
    </row>
    <row r="2861" spans="1:12" hidden="1">
      <c r="A2861">
        <v>2852</v>
      </c>
      <c r="B2861" s="16">
        <v>43736</v>
      </c>
      <c r="C2861" t="s">
        <v>218</v>
      </c>
      <c r="D2861" s="1" t="s">
        <v>31</v>
      </c>
      <c r="E2861" s="1" t="s">
        <v>26</v>
      </c>
      <c r="F2861" s="17">
        <v>0.69583333333333297</v>
      </c>
      <c r="G2861" s="17">
        <v>0.69583333333333297</v>
      </c>
      <c r="H2861" s="1" t="s">
        <v>442</v>
      </c>
      <c r="I2861" s="17" t="e">
        <f t="shared" si="684"/>
        <v>#VALUE!</v>
      </c>
      <c r="K2861" s="1" t="e">
        <f t="shared" si="686"/>
        <v>#VALUE!</v>
      </c>
      <c r="L2861" s="1">
        <v>1</v>
      </c>
    </row>
    <row r="2862" spans="1:12" hidden="1">
      <c r="A2862">
        <v>2853</v>
      </c>
      <c r="B2862" s="16">
        <v>43736</v>
      </c>
      <c r="C2862" t="s">
        <v>416</v>
      </c>
      <c r="D2862" s="1" t="s">
        <v>31</v>
      </c>
      <c r="E2862" s="1" t="s">
        <v>26</v>
      </c>
      <c r="F2862" s="17">
        <v>0.73888888888888904</v>
      </c>
      <c r="G2862" s="17">
        <v>0.73888888888888904</v>
      </c>
      <c r="H2862" s="1" t="s">
        <v>442</v>
      </c>
      <c r="I2862" s="17" t="e">
        <f t="shared" si="684"/>
        <v>#VALUE!</v>
      </c>
      <c r="K2862" s="1" t="e">
        <f t="shared" si="686"/>
        <v>#VALUE!</v>
      </c>
      <c r="L2862" s="1">
        <v>1</v>
      </c>
    </row>
    <row r="2863" spans="1:12" hidden="1">
      <c r="A2863">
        <v>2854</v>
      </c>
      <c r="B2863" s="16">
        <v>43736</v>
      </c>
      <c r="C2863" t="s">
        <v>583</v>
      </c>
      <c r="D2863" s="1" t="s">
        <v>31</v>
      </c>
      <c r="E2863" s="1" t="s">
        <v>26</v>
      </c>
      <c r="F2863" s="17">
        <v>0.74583333333333302</v>
      </c>
      <c r="G2863" s="17">
        <v>0.74583333333333302</v>
      </c>
      <c r="H2863" s="1" t="s">
        <v>442</v>
      </c>
      <c r="I2863" s="17" t="e">
        <f t="shared" si="684"/>
        <v>#VALUE!</v>
      </c>
      <c r="K2863" s="1" t="e">
        <f t="shared" si="686"/>
        <v>#VALUE!</v>
      </c>
      <c r="L2863" s="1">
        <v>1</v>
      </c>
    </row>
    <row r="2864" spans="1:12" hidden="1">
      <c r="A2864">
        <v>2855</v>
      </c>
      <c r="B2864" s="16">
        <v>43736</v>
      </c>
      <c r="C2864" t="s">
        <v>113</v>
      </c>
      <c r="D2864" s="1" t="s">
        <v>80</v>
      </c>
      <c r="E2864" s="1" t="s">
        <v>26</v>
      </c>
      <c r="F2864" s="17">
        <v>0.75555555555555598</v>
      </c>
      <c r="G2864" s="17">
        <v>0.75555555555555598</v>
      </c>
      <c r="H2864" s="17">
        <v>0.77083333333333304</v>
      </c>
      <c r="I2864" s="17">
        <f t="shared" si="684"/>
        <v>1.5277777777777057E-2</v>
      </c>
      <c r="K2864" s="1">
        <f t="shared" ref="K2864:K2868" si="687">MINUTE(I2864)</f>
        <v>22</v>
      </c>
      <c r="L2864" s="1">
        <v>1</v>
      </c>
    </row>
    <row r="2865" spans="1:12" hidden="1">
      <c r="A2865">
        <v>2856</v>
      </c>
      <c r="B2865" s="16">
        <v>43736</v>
      </c>
      <c r="C2865" t="s">
        <v>101</v>
      </c>
      <c r="D2865" s="1" t="s">
        <v>1050</v>
      </c>
      <c r="E2865" s="1" t="s">
        <v>26</v>
      </c>
      <c r="F2865" s="17">
        <v>0.77847222222222201</v>
      </c>
      <c r="G2865" s="17">
        <v>0.77847222222222201</v>
      </c>
      <c r="H2865" s="17">
        <v>0.81944444444444497</v>
      </c>
      <c r="I2865" s="17">
        <f t="shared" si="684"/>
        <v>4.0972222222222965E-2</v>
      </c>
      <c r="K2865" s="1">
        <f t="shared" si="687"/>
        <v>59</v>
      </c>
      <c r="L2865" s="1">
        <v>1</v>
      </c>
    </row>
    <row r="2866" spans="1:12" hidden="1">
      <c r="A2866">
        <v>2857</v>
      </c>
      <c r="B2866" s="16">
        <v>43736</v>
      </c>
      <c r="C2866" t="s">
        <v>823</v>
      </c>
      <c r="D2866" s="1" t="s">
        <v>1050</v>
      </c>
      <c r="E2866" s="1" t="s">
        <v>21</v>
      </c>
      <c r="F2866" s="17">
        <v>0.46111111111111103</v>
      </c>
      <c r="G2866" s="17">
        <v>0.46111111111111103</v>
      </c>
      <c r="H2866" s="17">
        <v>0.484027777777778</v>
      </c>
      <c r="I2866" s="17">
        <f t="shared" si="684"/>
        <v>2.2916666666666974E-2</v>
      </c>
      <c r="K2866" s="1">
        <f t="shared" si="687"/>
        <v>33</v>
      </c>
      <c r="L2866" s="1">
        <v>1</v>
      </c>
    </row>
    <row r="2867" spans="1:12" hidden="1">
      <c r="A2867">
        <v>2858</v>
      </c>
      <c r="B2867" s="16">
        <v>43736</v>
      </c>
      <c r="C2867" t="s">
        <v>472</v>
      </c>
      <c r="D2867" s="1" t="s">
        <v>13</v>
      </c>
      <c r="E2867" s="1" t="s">
        <v>441</v>
      </c>
      <c r="F2867" s="17">
        <v>0.61111111111111105</v>
      </c>
      <c r="G2867" s="17">
        <v>0.61666666666666703</v>
      </c>
      <c r="H2867" s="17">
        <v>0.61875000000000002</v>
      </c>
      <c r="I2867" s="17">
        <f t="shared" si="684"/>
        <v>2.0833333333329929E-3</v>
      </c>
      <c r="K2867" s="1">
        <f t="shared" si="687"/>
        <v>3</v>
      </c>
      <c r="L2867" s="1">
        <v>1</v>
      </c>
    </row>
    <row r="2868" spans="1:12" hidden="1">
      <c r="A2868">
        <v>2859</v>
      </c>
      <c r="B2868" s="16">
        <v>43736</v>
      </c>
      <c r="C2868" t="s">
        <v>1252</v>
      </c>
      <c r="D2868" s="1" t="s">
        <v>69</v>
      </c>
      <c r="E2868" s="1" t="s">
        <v>29</v>
      </c>
      <c r="F2868" s="17">
        <v>0.82083333333333297</v>
      </c>
      <c r="G2868" s="17">
        <v>0.82083333333333297</v>
      </c>
      <c r="H2868" s="1" t="s">
        <v>442</v>
      </c>
      <c r="I2868" s="1" t="e">
        <f t="shared" ref="I2868" si="688">H2868-G2868</f>
        <v>#VALUE!</v>
      </c>
      <c r="K2868" s="1" t="e">
        <f t="shared" si="687"/>
        <v>#VALUE!</v>
      </c>
      <c r="L2868" s="1">
        <v>1</v>
      </c>
    </row>
    <row r="2869" spans="1:12" hidden="1">
      <c r="A2869">
        <v>2860</v>
      </c>
      <c r="B2869" s="16">
        <v>43737</v>
      </c>
      <c r="C2869" t="s">
        <v>12</v>
      </c>
      <c r="D2869" s="1" t="s">
        <v>1050</v>
      </c>
      <c r="E2869" s="1" t="s">
        <v>26</v>
      </c>
      <c r="F2869" s="17">
        <v>0.79166666666666696</v>
      </c>
      <c r="G2869" s="17">
        <v>0.79166666666666696</v>
      </c>
      <c r="H2869" s="17">
        <v>0.82291666666666696</v>
      </c>
      <c r="I2869" s="17">
        <f t="shared" ref="I2869:I2874" si="689">H2869-G2869</f>
        <v>3.125E-2</v>
      </c>
      <c r="K2869" s="1">
        <f t="shared" ref="K2869:K2874" si="690">MINUTE(I2869)</f>
        <v>45</v>
      </c>
      <c r="L2869" s="1">
        <v>1</v>
      </c>
    </row>
    <row r="2870" spans="1:12" hidden="1">
      <c r="A2870">
        <v>2861</v>
      </c>
      <c r="B2870" s="16">
        <v>43737</v>
      </c>
      <c r="C2870" t="s">
        <v>1253</v>
      </c>
      <c r="D2870" s="1" t="s">
        <v>31</v>
      </c>
      <c r="E2870" s="1" t="s">
        <v>26</v>
      </c>
      <c r="F2870" s="17">
        <v>0.70833333333333304</v>
      </c>
      <c r="G2870" s="17">
        <v>0.71180555555555503</v>
      </c>
      <c r="H2870" s="1" t="s">
        <v>442</v>
      </c>
      <c r="I2870" s="17" t="e">
        <f t="shared" si="689"/>
        <v>#VALUE!</v>
      </c>
      <c r="K2870" s="1" t="e">
        <f t="shared" si="690"/>
        <v>#VALUE!</v>
      </c>
      <c r="L2870" s="1">
        <v>1</v>
      </c>
    </row>
    <row r="2871" spans="1:12" hidden="1">
      <c r="A2871">
        <v>2862</v>
      </c>
      <c r="B2871" s="16">
        <v>43737</v>
      </c>
      <c r="C2871" t="s">
        <v>99</v>
      </c>
      <c r="D2871" s="1" t="s">
        <v>69</v>
      </c>
      <c r="E2871" s="1" t="s">
        <v>55</v>
      </c>
      <c r="F2871" s="17">
        <v>0.500694444444444</v>
      </c>
      <c r="G2871" s="17">
        <v>0.500694444444444</v>
      </c>
      <c r="H2871" s="1" t="s">
        <v>442</v>
      </c>
      <c r="I2871" s="17" t="e">
        <f t="shared" si="689"/>
        <v>#VALUE!</v>
      </c>
      <c r="K2871" s="1" t="e">
        <f t="shared" si="690"/>
        <v>#VALUE!</v>
      </c>
      <c r="L2871" s="1">
        <v>1</v>
      </c>
    </row>
    <row r="2872" spans="1:12" hidden="1">
      <c r="A2872">
        <v>2863</v>
      </c>
      <c r="B2872" s="16">
        <v>43737</v>
      </c>
      <c r="C2872" t="s">
        <v>1254</v>
      </c>
      <c r="D2872" s="1" t="s">
        <v>18</v>
      </c>
      <c r="E2872" s="1" t="s">
        <v>302</v>
      </c>
      <c r="F2872" s="17">
        <v>0.60208333333333297</v>
      </c>
      <c r="G2872" s="17">
        <v>0.60277777777777797</v>
      </c>
      <c r="H2872" s="17">
        <v>0.62013888888888902</v>
      </c>
      <c r="I2872" s="17">
        <f t="shared" si="689"/>
        <v>1.7361111111111049E-2</v>
      </c>
      <c r="K2872" s="1">
        <f t="shared" si="690"/>
        <v>25</v>
      </c>
      <c r="L2872" s="1">
        <v>1</v>
      </c>
    </row>
    <row r="2873" spans="1:12" hidden="1">
      <c r="A2873">
        <v>2864</v>
      </c>
      <c r="B2873" s="16">
        <v>43737</v>
      </c>
      <c r="C2873" t="s">
        <v>25</v>
      </c>
      <c r="D2873" s="1" t="s">
        <v>69</v>
      </c>
      <c r="E2873" s="1" t="s">
        <v>26</v>
      </c>
      <c r="F2873" s="17">
        <v>0.64375000000000004</v>
      </c>
      <c r="G2873" s="17">
        <v>0.76944444444444404</v>
      </c>
      <c r="H2873" s="1" t="s">
        <v>442</v>
      </c>
      <c r="I2873" s="17" t="e">
        <f t="shared" si="689"/>
        <v>#VALUE!</v>
      </c>
      <c r="K2873" s="1" t="e">
        <f t="shared" si="690"/>
        <v>#VALUE!</v>
      </c>
      <c r="L2873" s="1">
        <v>1</v>
      </c>
    </row>
    <row r="2874" spans="1:12" hidden="1">
      <c r="A2874">
        <v>2865</v>
      </c>
      <c r="B2874" s="16">
        <v>43737</v>
      </c>
      <c r="C2874" t="s">
        <v>439</v>
      </c>
      <c r="D2874" s="1" t="s">
        <v>1050</v>
      </c>
      <c r="E2874" s="1" t="s">
        <v>26</v>
      </c>
      <c r="F2874" s="17">
        <v>0.58194444444444404</v>
      </c>
      <c r="G2874" s="17">
        <v>0.58194444444444404</v>
      </c>
      <c r="H2874" s="17">
        <v>0.60763888888888895</v>
      </c>
      <c r="I2874" s="17">
        <f t="shared" si="689"/>
        <v>2.5694444444444908E-2</v>
      </c>
      <c r="K2874" s="1">
        <f t="shared" si="690"/>
        <v>37</v>
      </c>
      <c r="L2874" s="1">
        <v>1</v>
      </c>
    </row>
    <row r="2875" spans="1:12" hidden="1">
      <c r="A2875">
        <v>2866</v>
      </c>
      <c r="B2875" s="16">
        <v>43738</v>
      </c>
      <c r="C2875" t="s">
        <v>1255</v>
      </c>
      <c r="D2875" s="1" t="s">
        <v>13</v>
      </c>
      <c r="E2875" s="1" t="s">
        <v>26</v>
      </c>
      <c r="F2875" s="17">
        <v>0.53263888888888899</v>
      </c>
      <c r="G2875" s="17">
        <v>0.53819444444444398</v>
      </c>
      <c r="H2875" s="17">
        <v>0.56111111111111101</v>
      </c>
      <c r="I2875" s="17">
        <f t="shared" ref="I2875:I2888" si="691">H2875-G2875</f>
        <v>2.2916666666667029E-2</v>
      </c>
      <c r="K2875" s="1">
        <f t="shared" ref="K2875:K2888" si="692">MINUTE(I2875)</f>
        <v>33</v>
      </c>
      <c r="L2875" s="1">
        <v>1</v>
      </c>
    </row>
    <row r="2876" spans="1:12" hidden="1">
      <c r="A2876">
        <v>2867</v>
      </c>
      <c r="B2876" s="16">
        <v>43738</v>
      </c>
      <c r="C2876" t="s">
        <v>849</v>
      </c>
      <c r="D2876" s="1" t="s">
        <v>13</v>
      </c>
      <c r="E2876" s="1" t="s">
        <v>26</v>
      </c>
      <c r="F2876" s="17">
        <v>0.51736111111111105</v>
      </c>
      <c r="G2876" s="17">
        <v>0.52777777777777801</v>
      </c>
      <c r="H2876" s="17">
        <v>0.54305555555555596</v>
      </c>
      <c r="I2876" s="17">
        <f t="shared" si="691"/>
        <v>1.5277777777777946E-2</v>
      </c>
      <c r="K2876" s="1">
        <f t="shared" si="692"/>
        <v>22</v>
      </c>
      <c r="L2876" s="1">
        <v>1</v>
      </c>
    </row>
    <row r="2877" spans="1:12" hidden="1">
      <c r="A2877">
        <v>2868</v>
      </c>
      <c r="B2877" s="16">
        <v>43738</v>
      </c>
      <c r="C2877" t="s">
        <v>91</v>
      </c>
      <c r="D2877" s="1" t="s">
        <v>13</v>
      </c>
      <c r="E2877" s="1" t="s">
        <v>19</v>
      </c>
      <c r="F2877" s="17">
        <v>0.50624999999999998</v>
      </c>
      <c r="G2877" s="17">
        <v>0.50833333333333297</v>
      </c>
      <c r="H2877" s="17">
        <v>0.51805555555555605</v>
      </c>
      <c r="I2877" s="17">
        <f t="shared" si="691"/>
        <v>9.7222222222230759E-3</v>
      </c>
      <c r="K2877" s="1">
        <f t="shared" si="692"/>
        <v>14</v>
      </c>
      <c r="L2877" s="1">
        <v>1</v>
      </c>
    </row>
    <row r="2878" spans="1:12" hidden="1">
      <c r="A2878">
        <v>2869</v>
      </c>
      <c r="B2878" s="16">
        <v>43738</v>
      </c>
      <c r="C2878" t="s">
        <v>198</v>
      </c>
      <c r="D2878" s="1" t="s">
        <v>106</v>
      </c>
      <c r="E2878" s="1" t="s">
        <v>19</v>
      </c>
      <c r="F2878" s="17">
        <v>0.484722222222222</v>
      </c>
      <c r="G2878" s="17">
        <v>0.48958333333333298</v>
      </c>
      <c r="H2878" s="17">
        <v>0.5</v>
      </c>
      <c r="I2878" s="17">
        <f t="shared" si="691"/>
        <v>1.0416666666667018E-2</v>
      </c>
      <c r="K2878" s="1">
        <f t="shared" si="692"/>
        <v>15</v>
      </c>
      <c r="L2878" s="1">
        <v>1</v>
      </c>
    </row>
    <row r="2879" spans="1:12" hidden="1">
      <c r="A2879">
        <v>2870</v>
      </c>
      <c r="B2879" s="16">
        <v>43738</v>
      </c>
      <c r="C2879" t="s">
        <v>439</v>
      </c>
      <c r="D2879" s="1" t="s">
        <v>13</v>
      </c>
      <c r="E2879" s="1" t="s">
        <v>55</v>
      </c>
      <c r="F2879" s="17">
        <v>0.43611111111111101</v>
      </c>
      <c r="G2879" s="17">
        <v>0.4375</v>
      </c>
      <c r="H2879" s="17">
        <v>0.44374999999999998</v>
      </c>
      <c r="I2879" s="17">
        <f t="shared" si="691"/>
        <v>6.2499999999999778E-3</v>
      </c>
      <c r="K2879" s="1">
        <f t="shared" si="692"/>
        <v>9</v>
      </c>
      <c r="L2879" s="1">
        <v>1</v>
      </c>
    </row>
    <row r="2880" spans="1:12" hidden="1">
      <c r="A2880">
        <v>2871</v>
      </c>
      <c r="B2880" s="16">
        <v>43738</v>
      </c>
      <c r="C2880" t="s">
        <v>1256</v>
      </c>
      <c r="D2880" s="1" t="s">
        <v>13</v>
      </c>
      <c r="E2880" s="1" t="s">
        <v>26</v>
      </c>
      <c r="F2880" s="17">
        <v>0.41597222222222202</v>
      </c>
      <c r="G2880" s="17">
        <v>0.42361111111111099</v>
      </c>
      <c r="H2880" s="17">
        <v>0.44444444444444398</v>
      </c>
      <c r="I2880" s="17">
        <f t="shared" si="691"/>
        <v>2.0833333333332982E-2</v>
      </c>
      <c r="K2880" s="1">
        <f t="shared" si="692"/>
        <v>30</v>
      </c>
      <c r="L2880" s="1">
        <v>1</v>
      </c>
    </row>
    <row r="2881" spans="1:12" hidden="1">
      <c r="A2881">
        <v>2872</v>
      </c>
      <c r="B2881" s="16">
        <v>43738</v>
      </c>
      <c r="C2881" t="s">
        <v>498</v>
      </c>
      <c r="D2881" s="1" t="s">
        <v>13</v>
      </c>
      <c r="E2881" s="1" t="s">
        <v>45</v>
      </c>
      <c r="F2881" s="17">
        <v>0.85902777777777795</v>
      </c>
      <c r="G2881" s="17">
        <v>0.86458333333333304</v>
      </c>
      <c r="H2881" s="17">
        <v>0.86805555555555503</v>
      </c>
      <c r="I2881" s="17">
        <f t="shared" si="691"/>
        <v>3.4722222222219878E-3</v>
      </c>
      <c r="K2881" s="1">
        <f t="shared" si="692"/>
        <v>5</v>
      </c>
      <c r="L2881" s="1">
        <v>1</v>
      </c>
    </row>
    <row r="2882" spans="1:12" hidden="1">
      <c r="A2882">
        <v>2873</v>
      </c>
      <c r="B2882" s="16">
        <v>43738</v>
      </c>
      <c r="C2882" t="s">
        <v>201</v>
      </c>
      <c r="D2882" s="1" t="s">
        <v>409</v>
      </c>
      <c r="E2882" s="1" t="s">
        <v>21</v>
      </c>
      <c r="F2882" s="17">
        <v>0.62222222222222201</v>
      </c>
      <c r="G2882" s="17">
        <v>0.62291666666666701</v>
      </c>
      <c r="H2882" s="17">
        <v>0.64583333333333304</v>
      </c>
      <c r="I2882" s="17">
        <f t="shared" si="691"/>
        <v>2.291666666666603E-2</v>
      </c>
      <c r="K2882" s="1">
        <f t="shared" si="692"/>
        <v>33</v>
      </c>
      <c r="L2882" s="1">
        <v>1</v>
      </c>
    </row>
    <row r="2883" spans="1:12" hidden="1">
      <c r="A2883">
        <v>2874</v>
      </c>
      <c r="B2883" s="16">
        <v>43738</v>
      </c>
      <c r="C2883" t="s">
        <v>1145</v>
      </c>
      <c r="D2883" s="1" t="s">
        <v>409</v>
      </c>
      <c r="E2883" s="1" t="s">
        <v>21</v>
      </c>
      <c r="F2883" s="17">
        <v>0.75902777777777797</v>
      </c>
      <c r="G2883" s="17">
        <v>0.76388888888888895</v>
      </c>
      <c r="H2883" s="1" t="s">
        <v>442</v>
      </c>
      <c r="I2883" s="17" t="e">
        <f t="shared" si="691"/>
        <v>#VALUE!</v>
      </c>
      <c r="K2883" s="1" t="e">
        <f t="shared" si="692"/>
        <v>#VALUE!</v>
      </c>
      <c r="L2883" s="1">
        <v>1</v>
      </c>
    </row>
    <row r="2884" spans="1:12" hidden="1">
      <c r="A2884">
        <v>2875</v>
      </c>
      <c r="B2884" s="16">
        <v>43738</v>
      </c>
      <c r="C2884" t="s">
        <v>1257</v>
      </c>
      <c r="D2884" s="1" t="s">
        <v>409</v>
      </c>
      <c r="E2884" s="1" t="s">
        <v>21</v>
      </c>
      <c r="F2884" s="17">
        <v>0.70694444444444404</v>
      </c>
      <c r="G2884" s="17">
        <v>0.70833333333333304</v>
      </c>
      <c r="H2884" s="17">
        <v>0.72986111111111096</v>
      </c>
      <c r="I2884" s="17">
        <f t="shared" si="691"/>
        <v>2.1527777777777923E-2</v>
      </c>
      <c r="K2884" s="1">
        <f t="shared" si="692"/>
        <v>31</v>
      </c>
      <c r="L2884" s="1">
        <v>1</v>
      </c>
    </row>
    <row r="2885" spans="1:12" hidden="1">
      <c r="A2885">
        <v>2876</v>
      </c>
      <c r="B2885" s="16">
        <v>43738</v>
      </c>
      <c r="C2885" t="s">
        <v>1258</v>
      </c>
      <c r="D2885" s="1" t="s">
        <v>409</v>
      </c>
      <c r="E2885" s="1" t="s">
        <v>29</v>
      </c>
      <c r="F2885" s="17">
        <v>0.70972222222222203</v>
      </c>
      <c r="G2885" s="17">
        <v>0.71041666666666703</v>
      </c>
      <c r="H2885" s="17">
        <v>0.72986111111111096</v>
      </c>
      <c r="I2885" s="17">
        <f t="shared" si="691"/>
        <v>1.9444444444443931E-2</v>
      </c>
      <c r="K2885" s="1">
        <f t="shared" si="692"/>
        <v>28</v>
      </c>
      <c r="L2885" s="1">
        <v>1</v>
      </c>
    </row>
    <row r="2886" spans="1:12" hidden="1">
      <c r="A2886">
        <v>2877</v>
      </c>
      <c r="B2886" s="16">
        <v>43738</v>
      </c>
      <c r="C2886" t="s">
        <v>25</v>
      </c>
      <c r="D2886" s="1" t="s">
        <v>80</v>
      </c>
      <c r="E2886" s="1" t="s">
        <v>1259</v>
      </c>
      <c r="F2886" s="17">
        <v>0.66597222222222197</v>
      </c>
      <c r="G2886" s="17">
        <v>0.66597222222222197</v>
      </c>
      <c r="H2886" s="1" t="s">
        <v>442</v>
      </c>
      <c r="I2886" s="17" t="e">
        <f t="shared" si="691"/>
        <v>#VALUE!</v>
      </c>
      <c r="K2886" s="1" t="e">
        <f t="shared" si="692"/>
        <v>#VALUE!</v>
      </c>
      <c r="L2886" s="1">
        <v>1</v>
      </c>
    </row>
    <row r="2887" spans="1:12" hidden="1">
      <c r="A2887">
        <v>2878</v>
      </c>
      <c r="B2887" s="16">
        <v>43738</v>
      </c>
      <c r="C2887" t="s">
        <v>832</v>
      </c>
      <c r="D2887" s="1" t="s">
        <v>409</v>
      </c>
      <c r="E2887" s="1" t="s">
        <v>29</v>
      </c>
      <c r="F2887" s="17">
        <v>0.79305555555555596</v>
      </c>
      <c r="G2887" s="17">
        <v>0.79513888888888895</v>
      </c>
      <c r="H2887" s="17">
        <v>0.80763888888888902</v>
      </c>
      <c r="I2887" s="17">
        <f t="shared" si="691"/>
        <v>1.2500000000000067E-2</v>
      </c>
      <c r="K2887" s="1">
        <f t="shared" si="692"/>
        <v>18</v>
      </c>
      <c r="L2887" s="1">
        <v>1</v>
      </c>
    </row>
    <row r="2888" spans="1:12" hidden="1">
      <c r="A2888">
        <v>2879</v>
      </c>
      <c r="B2888" s="16">
        <v>43738</v>
      </c>
      <c r="C2888" t="s">
        <v>1260</v>
      </c>
      <c r="D2888" s="1" t="s">
        <v>409</v>
      </c>
      <c r="E2888" s="1" t="s">
        <v>26</v>
      </c>
      <c r="F2888" s="17">
        <v>0.83333333333333304</v>
      </c>
      <c r="G2888" s="17">
        <v>0.84027777777777801</v>
      </c>
      <c r="H2888" s="17">
        <v>0.86805555555555503</v>
      </c>
      <c r="I2888" s="17">
        <f t="shared" si="691"/>
        <v>2.7777777777777013E-2</v>
      </c>
      <c r="K2888" s="1">
        <f t="shared" si="692"/>
        <v>40</v>
      </c>
      <c r="L2888" s="1">
        <v>1</v>
      </c>
    </row>
    <row r="2889" spans="1:12" hidden="1">
      <c r="A2889">
        <v>2880</v>
      </c>
      <c r="B2889" s="16">
        <v>43739</v>
      </c>
      <c r="C2889" t="s">
        <v>1261</v>
      </c>
      <c r="D2889" s="1" t="s">
        <v>38</v>
      </c>
      <c r="E2889" s="1" t="s">
        <v>1262</v>
      </c>
      <c r="F2889" s="17">
        <v>0.60277777777777797</v>
      </c>
      <c r="G2889" s="17">
        <v>0.60763888888888895</v>
      </c>
      <c r="H2889" s="17">
        <v>0.63680555555555596</v>
      </c>
      <c r="I2889" s="17">
        <f t="shared" ref="I2889:I2904" si="693">H2889-G2889</f>
        <v>2.9166666666667007E-2</v>
      </c>
      <c r="K2889" s="1">
        <f t="shared" ref="K2889:K2904" si="694">MINUTE(I2889)</f>
        <v>42</v>
      </c>
      <c r="L2889" s="1">
        <v>1</v>
      </c>
    </row>
    <row r="2890" spans="1:12" hidden="1">
      <c r="A2890">
        <v>2881</v>
      </c>
      <c r="B2890" s="16">
        <v>43739</v>
      </c>
      <c r="C2890" t="s">
        <v>1263</v>
      </c>
      <c r="D2890" s="1" t="s">
        <v>38</v>
      </c>
      <c r="E2890" s="1" t="s">
        <v>58</v>
      </c>
      <c r="F2890" s="17">
        <v>0.50277777777777799</v>
      </c>
      <c r="G2890" s="17">
        <v>0.50694444444444398</v>
      </c>
      <c r="H2890" s="1" t="s">
        <v>442</v>
      </c>
      <c r="I2890" s="17" t="e">
        <f t="shared" si="693"/>
        <v>#VALUE!</v>
      </c>
      <c r="K2890" s="1" t="e">
        <f t="shared" si="694"/>
        <v>#VALUE!</v>
      </c>
      <c r="L2890" s="1">
        <v>1</v>
      </c>
    </row>
    <row r="2891" spans="1:12" hidden="1">
      <c r="A2891">
        <v>2882</v>
      </c>
      <c r="B2891" s="16">
        <v>43739</v>
      </c>
      <c r="C2891" t="s">
        <v>1264</v>
      </c>
      <c r="D2891" s="1" t="s">
        <v>38</v>
      </c>
      <c r="E2891" s="1" t="s">
        <v>29</v>
      </c>
      <c r="F2891" s="17">
        <v>0.41944444444444401</v>
      </c>
      <c r="G2891" s="17">
        <v>0.42013888888888901</v>
      </c>
      <c r="H2891" s="17">
        <v>0.42361111111111099</v>
      </c>
      <c r="I2891" s="17">
        <f t="shared" si="693"/>
        <v>3.4722222222219878E-3</v>
      </c>
      <c r="K2891" s="1">
        <f t="shared" si="694"/>
        <v>5</v>
      </c>
      <c r="L2891" s="1">
        <v>1</v>
      </c>
    </row>
    <row r="2892" spans="1:12" hidden="1">
      <c r="A2892">
        <v>2883</v>
      </c>
      <c r="B2892" s="16">
        <v>43739</v>
      </c>
      <c r="C2892" t="s">
        <v>1265</v>
      </c>
      <c r="D2892" s="1" t="s">
        <v>38</v>
      </c>
      <c r="E2892" s="1" t="s">
        <v>26</v>
      </c>
      <c r="F2892" s="17">
        <v>0.57777777777777795</v>
      </c>
      <c r="G2892" s="17">
        <v>0.58680555555555602</v>
      </c>
      <c r="H2892" s="17">
        <v>0.60416666666666696</v>
      </c>
      <c r="I2892" s="17">
        <f t="shared" si="693"/>
        <v>1.7361111111110938E-2</v>
      </c>
      <c r="K2892" s="1">
        <f t="shared" si="694"/>
        <v>25</v>
      </c>
      <c r="L2892" s="1">
        <v>1</v>
      </c>
    </row>
    <row r="2893" spans="1:12" hidden="1">
      <c r="A2893">
        <v>2884</v>
      </c>
      <c r="B2893" s="16">
        <v>43739</v>
      </c>
      <c r="C2893" t="s">
        <v>100</v>
      </c>
      <c r="D2893" s="1" t="s">
        <v>18</v>
      </c>
      <c r="E2893" s="1" t="s">
        <v>26</v>
      </c>
      <c r="F2893" s="17">
        <v>0.66041666666666698</v>
      </c>
      <c r="G2893" s="17">
        <v>0.66111111111111098</v>
      </c>
      <c r="H2893" s="17">
        <v>0.6875</v>
      </c>
      <c r="I2893" s="17">
        <f t="shared" si="693"/>
        <v>2.6388888888889017E-2</v>
      </c>
      <c r="K2893" s="1">
        <f t="shared" si="694"/>
        <v>38</v>
      </c>
      <c r="L2893" s="1">
        <v>1</v>
      </c>
    </row>
    <row r="2894" spans="1:12" hidden="1">
      <c r="A2894">
        <v>2885</v>
      </c>
      <c r="B2894" s="16">
        <v>43739</v>
      </c>
      <c r="C2894" t="s">
        <v>963</v>
      </c>
      <c r="D2894" s="1" t="s">
        <v>18</v>
      </c>
      <c r="E2894" s="1" t="s">
        <v>26</v>
      </c>
      <c r="F2894" s="17">
        <v>0.76319444444444395</v>
      </c>
      <c r="G2894" s="17">
        <v>0.76388888888888895</v>
      </c>
      <c r="H2894" s="17">
        <v>0.81111111111111101</v>
      </c>
      <c r="I2894" s="17">
        <f t="shared" si="693"/>
        <v>4.7222222222222054E-2</v>
      </c>
      <c r="K2894" s="1">
        <f t="shared" si="694"/>
        <v>8</v>
      </c>
      <c r="L2894" s="1">
        <v>1</v>
      </c>
    </row>
    <row r="2895" spans="1:12" hidden="1">
      <c r="A2895">
        <v>2886</v>
      </c>
      <c r="B2895" s="16">
        <v>43739</v>
      </c>
      <c r="C2895" t="s">
        <v>195</v>
      </c>
      <c r="D2895" s="1" t="s">
        <v>13</v>
      </c>
      <c r="E2895" s="1" t="s">
        <v>1134</v>
      </c>
      <c r="F2895" s="17">
        <v>0.80277777777777803</v>
      </c>
      <c r="G2895" s="17">
        <v>0.80902777777777801</v>
      </c>
      <c r="H2895" s="17">
        <v>0.81805555555555598</v>
      </c>
      <c r="I2895" s="17">
        <f t="shared" si="693"/>
        <v>9.0277777777779677E-3</v>
      </c>
      <c r="K2895" s="1">
        <f t="shared" si="694"/>
        <v>13</v>
      </c>
      <c r="L2895" s="1">
        <v>1</v>
      </c>
    </row>
    <row r="2896" spans="1:12" hidden="1">
      <c r="A2896">
        <v>2887</v>
      </c>
      <c r="B2896" s="16">
        <v>43739</v>
      </c>
      <c r="C2896" t="s">
        <v>317</v>
      </c>
      <c r="D2896" s="1" t="s">
        <v>18</v>
      </c>
      <c r="E2896" s="1" t="s">
        <v>19</v>
      </c>
      <c r="F2896" s="17">
        <v>0.77430555555555503</v>
      </c>
      <c r="G2896" s="17">
        <v>0.77777777777777801</v>
      </c>
      <c r="H2896" s="17">
        <v>0.79166666666666696</v>
      </c>
      <c r="I2896" s="17">
        <f t="shared" si="693"/>
        <v>1.3888888888888951E-2</v>
      </c>
      <c r="K2896" s="1">
        <f t="shared" si="694"/>
        <v>20</v>
      </c>
      <c r="L2896" s="1">
        <v>1</v>
      </c>
    </row>
    <row r="2897" spans="1:12" hidden="1">
      <c r="A2897">
        <v>2888</v>
      </c>
      <c r="B2897" s="16">
        <v>43739</v>
      </c>
      <c r="C2897" t="s">
        <v>113</v>
      </c>
      <c r="D2897" s="1" t="s">
        <v>18</v>
      </c>
      <c r="E2897" s="1" t="s">
        <v>421</v>
      </c>
      <c r="F2897" s="17">
        <v>0.78749999999999998</v>
      </c>
      <c r="G2897" s="17">
        <v>0.8125</v>
      </c>
      <c r="H2897" s="17">
        <v>0.82708333333333295</v>
      </c>
      <c r="I2897" s="17">
        <f t="shared" si="693"/>
        <v>1.4583333333332948E-2</v>
      </c>
      <c r="K2897" s="1">
        <f t="shared" si="694"/>
        <v>21</v>
      </c>
      <c r="L2897" s="1">
        <v>1</v>
      </c>
    </row>
    <row r="2898" spans="1:12" hidden="1">
      <c r="A2898">
        <v>2889</v>
      </c>
      <c r="B2898" s="16">
        <v>43739</v>
      </c>
      <c r="C2898" t="s">
        <v>46</v>
      </c>
      <c r="D2898" s="1" t="s">
        <v>106</v>
      </c>
      <c r="E2898" s="1" t="s">
        <v>58</v>
      </c>
      <c r="F2898" s="17">
        <v>0.78819444444444497</v>
      </c>
      <c r="G2898" s="17">
        <v>0.78819444444444497</v>
      </c>
      <c r="H2898" s="17">
        <v>0.79861111111111105</v>
      </c>
      <c r="I2898" s="17">
        <f t="shared" si="693"/>
        <v>1.0416666666666075E-2</v>
      </c>
      <c r="K2898" s="1">
        <f t="shared" si="694"/>
        <v>15</v>
      </c>
      <c r="L2898" s="1">
        <v>1</v>
      </c>
    </row>
    <row r="2899" spans="1:12" hidden="1">
      <c r="A2899">
        <v>2890</v>
      </c>
      <c r="B2899" s="16">
        <v>43739</v>
      </c>
      <c r="C2899" t="s">
        <v>68</v>
      </c>
      <c r="D2899" s="1" t="s">
        <v>31</v>
      </c>
      <c r="E2899" s="1" t="s">
        <v>797</v>
      </c>
      <c r="F2899" s="17">
        <v>0.72916666666666696</v>
      </c>
      <c r="G2899" s="17">
        <v>0.73055555555555596</v>
      </c>
      <c r="H2899" s="1" t="s">
        <v>442</v>
      </c>
      <c r="I2899" s="17" t="e">
        <f t="shared" si="693"/>
        <v>#VALUE!</v>
      </c>
      <c r="K2899" s="1" t="e">
        <f t="shared" si="694"/>
        <v>#VALUE!</v>
      </c>
      <c r="L2899" s="1">
        <v>1</v>
      </c>
    </row>
    <row r="2900" spans="1:12" hidden="1">
      <c r="A2900">
        <v>2891</v>
      </c>
      <c r="B2900" s="16">
        <v>43739</v>
      </c>
      <c r="C2900" t="s">
        <v>1230</v>
      </c>
      <c r="D2900" s="1" t="s">
        <v>69</v>
      </c>
      <c r="E2900" s="1" t="s">
        <v>19</v>
      </c>
      <c r="F2900" s="17">
        <v>0.70625000000000004</v>
      </c>
      <c r="G2900" s="17">
        <v>0.70625000000000004</v>
      </c>
      <c r="H2900" s="1" t="s">
        <v>442</v>
      </c>
      <c r="I2900" s="17" t="e">
        <f t="shared" si="693"/>
        <v>#VALUE!</v>
      </c>
      <c r="K2900" s="1" t="e">
        <f t="shared" si="694"/>
        <v>#VALUE!</v>
      </c>
      <c r="L2900" s="1">
        <v>1</v>
      </c>
    </row>
    <row r="2901" spans="1:12" hidden="1">
      <c r="A2901">
        <v>2892</v>
      </c>
      <c r="B2901" s="16">
        <v>43739</v>
      </c>
      <c r="C2901" t="s">
        <v>69</v>
      </c>
      <c r="D2901" s="1" t="s">
        <v>31</v>
      </c>
      <c r="E2901" s="1" t="s">
        <v>26</v>
      </c>
      <c r="F2901" s="17">
        <v>0.77083333333333304</v>
      </c>
      <c r="G2901" s="17">
        <v>0.77222222222222203</v>
      </c>
      <c r="H2901" s="1" t="s">
        <v>442</v>
      </c>
      <c r="I2901" s="17" t="e">
        <f t="shared" si="693"/>
        <v>#VALUE!</v>
      </c>
      <c r="K2901" s="1" t="e">
        <f t="shared" si="694"/>
        <v>#VALUE!</v>
      </c>
      <c r="L2901" s="1">
        <v>1</v>
      </c>
    </row>
    <row r="2902" spans="1:12" hidden="1">
      <c r="A2902">
        <v>2893</v>
      </c>
      <c r="B2902" s="16">
        <v>43739</v>
      </c>
      <c r="C2902" t="s">
        <v>553</v>
      </c>
      <c r="D2902" s="1" t="s">
        <v>31</v>
      </c>
      <c r="E2902" s="1" t="s">
        <v>26</v>
      </c>
      <c r="F2902" s="17">
        <v>0.8125</v>
      </c>
      <c r="G2902" s="17">
        <v>0.82638888888888895</v>
      </c>
      <c r="H2902" s="1" t="s">
        <v>442</v>
      </c>
      <c r="I2902" s="17" t="e">
        <f t="shared" si="693"/>
        <v>#VALUE!</v>
      </c>
      <c r="K2902" s="1" t="e">
        <f t="shared" si="694"/>
        <v>#VALUE!</v>
      </c>
      <c r="L2902" s="1">
        <v>1</v>
      </c>
    </row>
    <row r="2903" spans="1:12" hidden="1">
      <c r="A2903">
        <v>2894</v>
      </c>
      <c r="B2903" s="16">
        <v>43739</v>
      </c>
      <c r="C2903" t="s">
        <v>1040</v>
      </c>
      <c r="D2903" s="1" t="s">
        <v>106</v>
      </c>
      <c r="E2903" s="1" t="s">
        <v>26</v>
      </c>
      <c r="F2903" s="17">
        <v>0.38055555555555598</v>
      </c>
      <c r="G2903" s="17">
        <v>0.38194444444444398</v>
      </c>
      <c r="H2903" s="17">
        <v>0.39583333333333298</v>
      </c>
      <c r="I2903" s="17">
        <f t="shared" si="693"/>
        <v>1.3888888888889006E-2</v>
      </c>
      <c r="K2903" s="1">
        <f t="shared" si="694"/>
        <v>20</v>
      </c>
      <c r="L2903" s="1">
        <v>1</v>
      </c>
    </row>
    <row r="2904" spans="1:12" hidden="1">
      <c r="A2904">
        <v>2895</v>
      </c>
      <c r="B2904" s="16">
        <v>43739</v>
      </c>
      <c r="C2904" t="s">
        <v>1266</v>
      </c>
      <c r="D2904" s="1" t="s">
        <v>106</v>
      </c>
      <c r="E2904" s="1" t="s">
        <v>26</v>
      </c>
      <c r="F2904" s="17">
        <v>0.44583333333333303</v>
      </c>
      <c r="G2904" s="17">
        <v>0.44791666666666702</v>
      </c>
      <c r="H2904" s="17">
        <v>0.46250000000000002</v>
      </c>
      <c r="I2904" s="17">
        <f t="shared" si="693"/>
        <v>1.4583333333333004E-2</v>
      </c>
      <c r="K2904" s="1">
        <f t="shared" si="694"/>
        <v>21</v>
      </c>
      <c r="L2904" s="1">
        <v>1</v>
      </c>
    </row>
    <row r="2905" spans="1:12" hidden="1">
      <c r="A2905">
        <v>2896</v>
      </c>
      <c r="B2905" s="16">
        <v>43739</v>
      </c>
      <c r="C2905" t="s">
        <v>439</v>
      </c>
      <c r="D2905" s="1" t="s">
        <v>69</v>
      </c>
      <c r="E2905" s="1" t="s">
        <v>318</v>
      </c>
      <c r="F2905" s="17">
        <v>0.530555555555556</v>
      </c>
      <c r="G2905" s="17">
        <v>0.530555555555556</v>
      </c>
      <c r="H2905" s="1" t="s">
        <v>442</v>
      </c>
      <c r="I2905" s="17" t="e">
        <f t="shared" ref="I2905:I2920" si="695">H2905-G2905</f>
        <v>#VALUE!</v>
      </c>
      <c r="K2905" s="1" t="e">
        <f t="shared" ref="K2905:K2920" si="696">MINUTE(I2905)</f>
        <v>#VALUE!</v>
      </c>
      <c r="L2905" s="1">
        <v>1</v>
      </c>
    </row>
    <row r="2906" spans="1:12" hidden="1">
      <c r="A2906">
        <v>2897</v>
      </c>
      <c r="B2906" s="16">
        <v>43740</v>
      </c>
      <c r="C2906" t="s">
        <v>1267</v>
      </c>
      <c r="D2906" s="1" t="s">
        <v>409</v>
      </c>
      <c r="E2906" s="1" t="s">
        <v>29</v>
      </c>
      <c r="F2906" s="17">
        <v>0.38888888888888901</v>
      </c>
      <c r="G2906" s="17">
        <v>0.406944444444444</v>
      </c>
      <c r="H2906" s="17">
        <v>0.41319444444444398</v>
      </c>
      <c r="I2906" s="17">
        <f t="shared" si="695"/>
        <v>6.2499999999999778E-3</v>
      </c>
      <c r="K2906" s="1">
        <f t="shared" si="696"/>
        <v>9</v>
      </c>
      <c r="L2906" s="1">
        <v>1</v>
      </c>
    </row>
    <row r="2907" spans="1:12" hidden="1">
      <c r="A2907">
        <v>2898</v>
      </c>
      <c r="B2907" s="16">
        <v>43740</v>
      </c>
      <c r="C2907" t="s">
        <v>69</v>
      </c>
      <c r="D2907" s="1" t="s">
        <v>409</v>
      </c>
      <c r="E2907" s="1" t="s">
        <v>29</v>
      </c>
      <c r="F2907" s="17">
        <v>0.55138888888888904</v>
      </c>
      <c r="G2907" s="17">
        <v>0.55555555555555602</v>
      </c>
      <c r="H2907" s="17">
        <v>0.56874999999999998</v>
      </c>
      <c r="I2907" s="17">
        <f t="shared" si="695"/>
        <v>1.3194444444443953E-2</v>
      </c>
      <c r="K2907" s="1">
        <f t="shared" si="696"/>
        <v>19</v>
      </c>
      <c r="L2907" s="1">
        <v>1</v>
      </c>
    </row>
    <row r="2908" spans="1:12" hidden="1">
      <c r="A2908">
        <v>2899</v>
      </c>
      <c r="B2908" s="16">
        <v>43740</v>
      </c>
      <c r="C2908" t="s">
        <v>879</v>
      </c>
      <c r="D2908" s="1" t="s">
        <v>1268</v>
      </c>
      <c r="E2908" s="1" t="s">
        <v>26</v>
      </c>
      <c r="F2908" s="17">
        <v>0.78958333333333297</v>
      </c>
      <c r="G2908" s="17">
        <v>0.80208333333333304</v>
      </c>
      <c r="H2908" s="1" t="s">
        <v>442</v>
      </c>
      <c r="I2908" s="17" t="e">
        <f t="shared" si="695"/>
        <v>#VALUE!</v>
      </c>
      <c r="K2908" s="1" t="e">
        <f t="shared" si="696"/>
        <v>#VALUE!</v>
      </c>
      <c r="L2908" s="1">
        <v>1</v>
      </c>
    </row>
    <row r="2909" spans="1:12" hidden="1">
      <c r="A2909">
        <v>2900</v>
      </c>
      <c r="B2909" s="16">
        <v>43740</v>
      </c>
      <c r="C2909" t="s">
        <v>1125</v>
      </c>
      <c r="D2909" s="1" t="s">
        <v>13</v>
      </c>
      <c r="E2909" s="1" t="s">
        <v>122</v>
      </c>
      <c r="F2909" s="17">
        <v>0.71736111111111101</v>
      </c>
      <c r="G2909" s="17">
        <v>0.72916666666666696</v>
      </c>
      <c r="H2909" s="17">
        <v>0.74305555555555503</v>
      </c>
      <c r="I2909" s="17">
        <f t="shared" si="695"/>
        <v>1.3888888888888062E-2</v>
      </c>
      <c r="K2909" s="1">
        <f t="shared" si="696"/>
        <v>20</v>
      </c>
      <c r="L2909" s="1">
        <v>1</v>
      </c>
    </row>
    <row r="2910" spans="1:12" hidden="1">
      <c r="A2910">
        <v>2901</v>
      </c>
      <c r="B2910" s="16">
        <v>43740</v>
      </c>
      <c r="C2910" t="s">
        <v>258</v>
      </c>
      <c r="D2910" s="1" t="s">
        <v>106</v>
      </c>
      <c r="E2910" s="1" t="s">
        <v>29</v>
      </c>
      <c r="F2910" s="17">
        <v>0.749305555555556</v>
      </c>
      <c r="G2910" s="17">
        <v>0.75</v>
      </c>
      <c r="H2910" s="17">
        <v>0.75694444444444497</v>
      </c>
      <c r="I2910" s="17">
        <f t="shared" si="695"/>
        <v>6.9444444444449749E-3</v>
      </c>
      <c r="K2910" s="1">
        <f t="shared" si="696"/>
        <v>10</v>
      </c>
      <c r="L2910" s="1">
        <v>1</v>
      </c>
    </row>
    <row r="2911" spans="1:12" hidden="1">
      <c r="A2911">
        <v>2902</v>
      </c>
      <c r="B2911" s="16">
        <v>43740</v>
      </c>
      <c r="C2911" t="s">
        <v>27</v>
      </c>
      <c r="D2911" s="1" t="s">
        <v>106</v>
      </c>
      <c r="E2911" s="1" t="s">
        <v>29</v>
      </c>
      <c r="F2911" s="17">
        <v>0.75138888888888899</v>
      </c>
      <c r="G2911" s="17">
        <v>0.75694444444444497</v>
      </c>
      <c r="H2911" s="17">
        <v>0.76388888888888895</v>
      </c>
      <c r="I2911" s="17">
        <f t="shared" si="695"/>
        <v>6.9444444444439757E-3</v>
      </c>
      <c r="K2911" s="1">
        <f t="shared" si="696"/>
        <v>10</v>
      </c>
      <c r="L2911" s="1">
        <v>1</v>
      </c>
    </row>
    <row r="2912" spans="1:12" hidden="1">
      <c r="A2912">
        <v>2903</v>
      </c>
      <c r="B2912" s="16">
        <v>43740</v>
      </c>
      <c r="C2912" t="s">
        <v>455</v>
      </c>
      <c r="D2912" s="1" t="s">
        <v>13</v>
      </c>
      <c r="E2912" s="1" t="s">
        <v>26</v>
      </c>
      <c r="F2912" s="17">
        <v>0.84236111111111101</v>
      </c>
      <c r="G2912" s="17">
        <v>0.84722222222222199</v>
      </c>
      <c r="H2912" s="17">
        <v>0.87013888888888902</v>
      </c>
      <c r="I2912" s="17">
        <f t="shared" si="695"/>
        <v>2.2916666666667029E-2</v>
      </c>
      <c r="K2912" s="1">
        <f t="shared" si="696"/>
        <v>33</v>
      </c>
      <c r="L2912" s="1">
        <v>1</v>
      </c>
    </row>
    <row r="2913" spans="1:12" hidden="1">
      <c r="A2913">
        <v>2904</v>
      </c>
      <c r="B2913" s="16">
        <v>43740</v>
      </c>
      <c r="C2913" t="s">
        <v>1269</v>
      </c>
      <c r="D2913" s="1" t="s">
        <v>18</v>
      </c>
      <c r="E2913" s="1" t="s">
        <v>26</v>
      </c>
      <c r="F2913" s="17">
        <v>0.80972222222222201</v>
      </c>
      <c r="G2913" s="17">
        <v>0.8125</v>
      </c>
      <c r="H2913" s="17">
        <v>0.83333333333333304</v>
      </c>
      <c r="I2913" s="17">
        <f t="shared" si="695"/>
        <v>2.0833333333333037E-2</v>
      </c>
      <c r="K2913" s="1">
        <f t="shared" si="696"/>
        <v>30</v>
      </c>
      <c r="L2913" s="1">
        <v>1</v>
      </c>
    </row>
    <row r="2914" spans="1:12" hidden="1">
      <c r="A2914">
        <v>2905</v>
      </c>
      <c r="B2914" s="16">
        <v>43740</v>
      </c>
      <c r="C2914" t="s">
        <v>1270</v>
      </c>
      <c r="D2914" s="1" t="s">
        <v>18</v>
      </c>
      <c r="E2914" s="1" t="s">
        <v>26</v>
      </c>
      <c r="F2914" s="17">
        <v>0.70625000000000004</v>
      </c>
      <c r="G2914" s="17">
        <v>0.70833333333333304</v>
      </c>
      <c r="H2914" s="17">
        <v>0.72916666666666696</v>
      </c>
      <c r="I2914" s="17">
        <f t="shared" si="695"/>
        <v>2.0833333333333925E-2</v>
      </c>
      <c r="K2914" s="1">
        <f t="shared" si="696"/>
        <v>30</v>
      </c>
      <c r="L2914" s="1">
        <v>1</v>
      </c>
    </row>
    <row r="2915" spans="1:12" hidden="1">
      <c r="A2915">
        <v>2906</v>
      </c>
      <c r="B2915" s="16">
        <v>43740</v>
      </c>
      <c r="C2915" t="s">
        <v>1254</v>
      </c>
      <c r="D2915" s="1" t="s">
        <v>18</v>
      </c>
      <c r="E2915" s="1" t="s">
        <v>26</v>
      </c>
      <c r="F2915" s="17">
        <v>0.844444444444444</v>
      </c>
      <c r="G2915" s="17">
        <v>0.85138888888888897</v>
      </c>
      <c r="H2915" s="17">
        <v>0.875</v>
      </c>
      <c r="I2915" s="17">
        <f t="shared" si="695"/>
        <v>2.3611111111111027E-2</v>
      </c>
      <c r="K2915" s="1">
        <f t="shared" si="696"/>
        <v>34</v>
      </c>
      <c r="L2915" s="1">
        <v>1</v>
      </c>
    </row>
    <row r="2916" spans="1:12" hidden="1">
      <c r="A2916">
        <v>2907</v>
      </c>
      <c r="B2916" s="16">
        <v>43740</v>
      </c>
      <c r="C2916" t="s">
        <v>963</v>
      </c>
      <c r="D2916" s="1" t="s">
        <v>18</v>
      </c>
      <c r="E2916" s="1" t="s">
        <v>19</v>
      </c>
      <c r="F2916" s="17">
        <v>0.75694444444444497</v>
      </c>
      <c r="G2916" s="17">
        <v>0.75694444444444497</v>
      </c>
      <c r="H2916" s="17">
        <v>0.76041666666666696</v>
      </c>
      <c r="I2916" s="17">
        <f t="shared" si="695"/>
        <v>3.4722222222219878E-3</v>
      </c>
      <c r="K2916" s="1">
        <f t="shared" si="696"/>
        <v>5</v>
      </c>
      <c r="L2916" s="1">
        <v>1</v>
      </c>
    </row>
    <row r="2917" spans="1:12" hidden="1">
      <c r="A2917">
        <v>2908</v>
      </c>
      <c r="B2917" s="16">
        <v>43740</v>
      </c>
      <c r="C2917" t="s">
        <v>663</v>
      </c>
      <c r="D2917" s="1" t="s">
        <v>69</v>
      </c>
      <c r="E2917" s="1" t="s">
        <v>29</v>
      </c>
      <c r="F2917" s="17">
        <v>0.563194444444444</v>
      </c>
      <c r="G2917" s="17">
        <v>0.563194444444444</v>
      </c>
      <c r="H2917" s="1" t="s">
        <v>442</v>
      </c>
      <c r="I2917" s="17" t="e">
        <f t="shared" si="695"/>
        <v>#VALUE!</v>
      </c>
      <c r="K2917" s="1" t="e">
        <f t="shared" si="696"/>
        <v>#VALUE!</v>
      </c>
      <c r="L2917" s="1">
        <v>1</v>
      </c>
    </row>
    <row r="2918" spans="1:12" hidden="1">
      <c r="A2918">
        <v>2909</v>
      </c>
      <c r="B2918" s="16">
        <v>43740</v>
      </c>
      <c r="C2918" t="s">
        <v>1271</v>
      </c>
      <c r="D2918" s="1" t="s">
        <v>69</v>
      </c>
      <c r="E2918" s="1" t="s">
        <v>318</v>
      </c>
      <c r="F2918" s="17">
        <v>0.50486111111111098</v>
      </c>
      <c r="G2918" s="17">
        <v>0.50486111111111098</v>
      </c>
      <c r="H2918" s="1" t="s">
        <v>442</v>
      </c>
      <c r="I2918" s="17" t="e">
        <f t="shared" si="695"/>
        <v>#VALUE!</v>
      </c>
      <c r="K2918" s="1" t="e">
        <f t="shared" si="696"/>
        <v>#VALUE!</v>
      </c>
      <c r="L2918" s="1">
        <v>1</v>
      </c>
    </row>
    <row r="2919" spans="1:12" hidden="1">
      <c r="A2919">
        <v>2910</v>
      </c>
      <c r="B2919" s="16">
        <v>43740</v>
      </c>
      <c r="C2919" t="s">
        <v>1272</v>
      </c>
      <c r="D2919" s="1" t="s">
        <v>69</v>
      </c>
      <c r="E2919" s="1" t="s">
        <v>830</v>
      </c>
      <c r="F2919" s="17">
        <v>0.47361111111111098</v>
      </c>
      <c r="G2919" s="17">
        <v>0.47361111111111098</v>
      </c>
      <c r="H2919" s="1" t="s">
        <v>442</v>
      </c>
      <c r="I2919" s="17" t="e">
        <f t="shared" si="695"/>
        <v>#VALUE!</v>
      </c>
      <c r="K2919" s="1" t="e">
        <f t="shared" si="696"/>
        <v>#VALUE!</v>
      </c>
      <c r="L2919" s="1">
        <v>1</v>
      </c>
    </row>
    <row r="2920" spans="1:12" hidden="1">
      <c r="A2920">
        <v>2911</v>
      </c>
      <c r="B2920" s="16">
        <v>43740</v>
      </c>
      <c r="C2920" t="s">
        <v>117</v>
      </c>
      <c r="D2920" s="1" t="s">
        <v>409</v>
      </c>
      <c r="E2920" s="1" t="s">
        <v>19</v>
      </c>
      <c r="F2920" s="17">
        <v>0.44236111111111098</v>
      </c>
      <c r="G2920" s="17">
        <v>0.44236111111111098</v>
      </c>
      <c r="H2920" s="17">
        <v>0.45138888888888901</v>
      </c>
      <c r="I2920" s="17">
        <f t="shared" si="695"/>
        <v>9.0277777777780233E-3</v>
      </c>
      <c r="K2920" s="1">
        <f t="shared" si="696"/>
        <v>13</v>
      </c>
      <c r="L2920" s="1">
        <v>1</v>
      </c>
    </row>
    <row r="2921" spans="1:12" hidden="1">
      <c r="A2921">
        <v>2912</v>
      </c>
      <c r="B2921" s="16">
        <v>43740</v>
      </c>
      <c r="C2921" t="s">
        <v>65</v>
      </c>
      <c r="D2921" s="1" t="s">
        <v>409</v>
      </c>
      <c r="E2921" s="1" t="s">
        <v>21</v>
      </c>
      <c r="F2921" s="17">
        <v>0.42916666666666697</v>
      </c>
      <c r="G2921" s="17">
        <v>0.43333333333333302</v>
      </c>
      <c r="H2921" s="17">
        <v>0.43958333333333299</v>
      </c>
      <c r="I2921" s="17">
        <f t="shared" ref="I2921:I2926" si="697">H2921-G2921</f>
        <v>6.2499999999999778E-3</v>
      </c>
      <c r="K2921" s="1">
        <f t="shared" ref="K2921:K2926" si="698">MINUTE(I2921)</f>
        <v>9</v>
      </c>
      <c r="L2921" s="1">
        <v>1</v>
      </c>
    </row>
    <row r="2922" spans="1:12" hidden="1">
      <c r="A2922">
        <v>2913</v>
      </c>
      <c r="B2922" s="16">
        <v>43740</v>
      </c>
      <c r="C2922" t="s">
        <v>570</v>
      </c>
      <c r="D2922" s="1" t="s">
        <v>31</v>
      </c>
      <c r="E2922" s="1" t="s">
        <v>26</v>
      </c>
      <c r="F2922" s="4">
        <v>1.09513888888889</v>
      </c>
      <c r="G2922" s="17">
        <v>0.77083333333333304</v>
      </c>
      <c r="H2922" s="1" t="s">
        <v>442</v>
      </c>
      <c r="I2922" s="17" t="e">
        <f t="shared" si="697"/>
        <v>#VALUE!</v>
      </c>
      <c r="K2922" s="1" t="e">
        <f t="shared" si="698"/>
        <v>#VALUE!</v>
      </c>
      <c r="L2922" s="1">
        <v>1</v>
      </c>
    </row>
    <row r="2923" spans="1:12" hidden="1">
      <c r="A2923">
        <v>2914</v>
      </c>
      <c r="B2923" s="16">
        <v>43740</v>
      </c>
      <c r="C2923" t="s">
        <v>1273</v>
      </c>
      <c r="D2923" s="1" t="s">
        <v>13</v>
      </c>
      <c r="E2923" s="1" t="s">
        <v>318</v>
      </c>
      <c r="F2923" s="17">
        <v>0.70277777777777795</v>
      </c>
      <c r="G2923" s="17">
        <v>0.70694444444444404</v>
      </c>
      <c r="H2923" s="17">
        <v>0.72916666666666696</v>
      </c>
      <c r="I2923" s="17">
        <f t="shared" si="697"/>
        <v>2.222222222222292E-2</v>
      </c>
      <c r="K2923" s="1">
        <f t="shared" si="698"/>
        <v>32</v>
      </c>
      <c r="L2923" s="1">
        <v>1</v>
      </c>
    </row>
    <row r="2924" spans="1:12" hidden="1">
      <c r="A2924">
        <v>2915</v>
      </c>
      <c r="B2924" s="16">
        <v>43740</v>
      </c>
      <c r="C2924" t="s">
        <v>317</v>
      </c>
      <c r="D2924" s="1" t="s">
        <v>13</v>
      </c>
      <c r="E2924" s="1" t="s">
        <v>19</v>
      </c>
      <c r="F2924" s="17">
        <v>0.32083333333333303</v>
      </c>
      <c r="G2924" s="17">
        <v>0.327777777777778</v>
      </c>
      <c r="H2924" s="17">
        <v>0.84722222222222199</v>
      </c>
      <c r="I2924" s="17">
        <v>88</v>
      </c>
      <c r="K2924" s="1">
        <v>88</v>
      </c>
      <c r="L2924" s="1">
        <v>1</v>
      </c>
    </row>
    <row r="2925" spans="1:12" hidden="1">
      <c r="A2925">
        <v>2916</v>
      </c>
      <c r="B2925" s="16">
        <v>43740</v>
      </c>
      <c r="C2925" t="s">
        <v>658</v>
      </c>
      <c r="D2925" s="1" t="s">
        <v>18</v>
      </c>
      <c r="E2925" s="1" t="s">
        <v>55</v>
      </c>
      <c r="F2925" s="17">
        <v>0.67222222222222205</v>
      </c>
      <c r="G2925" s="17">
        <v>0.68402777777777801</v>
      </c>
      <c r="H2925" s="17">
        <v>0.88958333333333295</v>
      </c>
      <c r="I2925" s="17">
        <f t="shared" si="697"/>
        <v>0.20555555555555494</v>
      </c>
      <c r="K2925" s="1">
        <v>296</v>
      </c>
      <c r="L2925" s="1">
        <v>1</v>
      </c>
    </row>
    <row r="2926" spans="1:12" hidden="1">
      <c r="A2926">
        <v>2917</v>
      </c>
      <c r="B2926" s="16">
        <v>43740</v>
      </c>
      <c r="C2926" t="s">
        <v>65</v>
      </c>
      <c r="D2926" s="1" t="s">
        <v>38</v>
      </c>
      <c r="E2926" s="1" t="s">
        <v>26</v>
      </c>
      <c r="F2926" s="17">
        <v>0.70833333333333304</v>
      </c>
      <c r="G2926" s="17">
        <v>0.72916666666666696</v>
      </c>
      <c r="H2926" s="1" t="s">
        <v>442</v>
      </c>
      <c r="I2926" s="17" t="e">
        <f t="shared" si="697"/>
        <v>#VALUE!</v>
      </c>
      <c r="K2926" s="1" t="e">
        <f t="shared" si="698"/>
        <v>#VALUE!</v>
      </c>
      <c r="L2926" s="1">
        <v>1</v>
      </c>
    </row>
    <row r="2927" spans="1:12" hidden="1">
      <c r="A2927">
        <v>2918</v>
      </c>
      <c r="B2927" s="16">
        <v>43741</v>
      </c>
      <c r="C2927" t="s">
        <v>348</v>
      </c>
      <c r="D2927" s="1" t="s">
        <v>18</v>
      </c>
      <c r="E2927" s="1" t="s">
        <v>21</v>
      </c>
      <c r="F2927" s="17">
        <v>0.63055555555555598</v>
      </c>
      <c r="G2927" s="17">
        <v>0.63888888888888895</v>
      </c>
      <c r="H2927" s="17">
        <v>0.66597222222222197</v>
      </c>
      <c r="I2927" s="17">
        <f t="shared" ref="I2927:I2943" si="699">H2927-G2927</f>
        <v>2.7083333333333015E-2</v>
      </c>
      <c r="K2927" s="1">
        <f t="shared" ref="K2927:K2943" si="700">MINUTE(I2927)</f>
        <v>39</v>
      </c>
      <c r="L2927" s="1">
        <v>1</v>
      </c>
    </row>
    <row r="2928" spans="1:12" hidden="1">
      <c r="A2928">
        <v>2919</v>
      </c>
      <c r="B2928" s="16">
        <v>43741</v>
      </c>
      <c r="C2928" t="s">
        <v>1274</v>
      </c>
      <c r="D2928" s="1" t="s">
        <v>18</v>
      </c>
      <c r="E2928" s="1" t="s">
        <v>26</v>
      </c>
      <c r="F2928" s="17">
        <v>0.68194444444444402</v>
      </c>
      <c r="G2928" s="17">
        <v>0.688194444444444</v>
      </c>
      <c r="H2928" s="17">
        <v>0.70833333333333304</v>
      </c>
      <c r="I2928" s="17">
        <f t="shared" si="699"/>
        <v>2.0138888888889039E-2</v>
      </c>
      <c r="K2928" s="1">
        <f t="shared" si="700"/>
        <v>29</v>
      </c>
      <c r="L2928" s="1">
        <v>1</v>
      </c>
    </row>
    <row r="2929" spans="1:12" hidden="1">
      <c r="A2929">
        <v>2920</v>
      </c>
      <c r="B2929" s="16">
        <v>43741</v>
      </c>
      <c r="C2929" t="s">
        <v>317</v>
      </c>
      <c r="D2929" s="1" t="s">
        <v>18</v>
      </c>
      <c r="E2929" s="1" t="s">
        <v>797</v>
      </c>
      <c r="F2929" s="17">
        <v>0.77083333333333304</v>
      </c>
      <c r="G2929" s="17">
        <v>0.79166666666666696</v>
      </c>
      <c r="H2929" s="17">
        <v>0.80138888888888904</v>
      </c>
      <c r="I2929" s="17">
        <f t="shared" si="699"/>
        <v>9.7222222222220767E-3</v>
      </c>
      <c r="K2929" s="1">
        <f t="shared" si="700"/>
        <v>14</v>
      </c>
      <c r="L2929" s="1">
        <v>1</v>
      </c>
    </row>
    <row r="2930" spans="1:12" hidden="1">
      <c r="A2930">
        <v>2921</v>
      </c>
      <c r="B2930" s="16">
        <v>43741</v>
      </c>
      <c r="C2930" t="s">
        <v>305</v>
      </c>
      <c r="D2930" s="1" t="s">
        <v>13</v>
      </c>
      <c r="E2930" s="1" t="s">
        <v>191</v>
      </c>
      <c r="F2930" s="17">
        <v>0.78888888888888897</v>
      </c>
      <c r="G2930" s="17">
        <v>0.79166666666666696</v>
      </c>
      <c r="H2930" s="17">
        <v>0.82222222222222197</v>
      </c>
      <c r="I2930" s="17">
        <f t="shared" si="699"/>
        <v>3.0555555555555003E-2</v>
      </c>
      <c r="K2930" s="1">
        <f t="shared" si="700"/>
        <v>44</v>
      </c>
      <c r="L2930" s="1">
        <v>1</v>
      </c>
    </row>
    <row r="2931" spans="1:12" hidden="1">
      <c r="A2931">
        <v>2922</v>
      </c>
      <c r="B2931" s="16">
        <v>43741</v>
      </c>
      <c r="C2931" t="s">
        <v>47</v>
      </c>
      <c r="D2931" s="1" t="s">
        <v>69</v>
      </c>
      <c r="E2931" s="1" t="s">
        <v>26</v>
      </c>
      <c r="F2931" s="17">
        <v>0.76180555555555596</v>
      </c>
      <c r="G2931" s="17">
        <v>0.76180555555555596</v>
      </c>
      <c r="H2931" s="1" t="s">
        <v>442</v>
      </c>
      <c r="I2931" s="17" t="e">
        <f t="shared" si="699"/>
        <v>#VALUE!</v>
      </c>
      <c r="K2931" s="1" t="e">
        <f t="shared" si="700"/>
        <v>#VALUE!</v>
      </c>
      <c r="L2931" s="1">
        <v>1</v>
      </c>
    </row>
    <row r="2932" spans="1:12" hidden="1">
      <c r="A2932">
        <v>2923</v>
      </c>
      <c r="B2932" s="16">
        <v>43741</v>
      </c>
      <c r="C2932" t="s">
        <v>1098</v>
      </c>
      <c r="D2932" s="1" t="s">
        <v>18</v>
      </c>
      <c r="E2932" s="1" t="s">
        <v>797</v>
      </c>
      <c r="F2932" s="17">
        <v>0.85763888888888895</v>
      </c>
      <c r="G2932" s="17">
        <v>0.85833333333333295</v>
      </c>
      <c r="H2932" s="17">
        <v>0.87291666666666701</v>
      </c>
      <c r="I2932" s="17">
        <f t="shared" si="699"/>
        <v>1.4583333333334059E-2</v>
      </c>
      <c r="K2932" s="1">
        <f t="shared" si="700"/>
        <v>21</v>
      </c>
      <c r="L2932" s="1">
        <v>1</v>
      </c>
    </row>
    <row r="2933" spans="1:12" hidden="1">
      <c r="A2933">
        <v>2924</v>
      </c>
      <c r="B2933" s="16">
        <v>43741</v>
      </c>
      <c r="C2933" t="s">
        <v>69</v>
      </c>
      <c r="D2933" s="1" t="s">
        <v>13</v>
      </c>
      <c r="E2933" s="1" t="s">
        <v>21</v>
      </c>
      <c r="F2933" s="17">
        <v>0.77222222222222203</v>
      </c>
      <c r="G2933" s="17">
        <v>0.8125</v>
      </c>
      <c r="H2933" s="17">
        <v>0.83680555555555503</v>
      </c>
      <c r="I2933" s="17">
        <f t="shared" si="699"/>
        <v>2.4305555555555025E-2</v>
      </c>
      <c r="K2933" s="1">
        <f t="shared" si="700"/>
        <v>35</v>
      </c>
      <c r="L2933" s="1">
        <v>1</v>
      </c>
    </row>
    <row r="2934" spans="1:12" hidden="1">
      <c r="A2934">
        <v>2925</v>
      </c>
      <c r="B2934" s="16">
        <v>43741</v>
      </c>
      <c r="C2934" t="s">
        <v>1239</v>
      </c>
      <c r="D2934" s="1" t="s">
        <v>69</v>
      </c>
      <c r="E2934" s="1" t="s">
        <v>19</v>
      </c>
      <c r="F2934" s="17">
        <v>0.75</v>
      </c>
      <c r="G2934" s="17">
        <v>0.75</v>
      </c>
      <c r="H2934" s="1" t="s">
        <v>442</v>
      </c>
      <c r="I2934" s="17" t="e">
        <f t="shared" si="699"/>
        <v>#VALUE!</v>
      </c>
      <c r="K2934" s="1" t="e">
        <f t="shared" si="700"/>
        <v>#VALUE!</v>
      </c>
      <c r="L2934" s="1">
        <v>1</v>
      </c>
    </row>
    <row r="2935" spans="1:12" hidden="1">
      <c r="A2935">
        <v>2926</v>
      </c>
      <c r="B2935" s="16">
        <v>43741</v>
      </c>
      <c r="C2935" t="s">
        <v>113</v>
      </c>
      <c r="D2935" s="1" t="s">
        <v>69</v>
      </c>
      <c r="E2935" s="1" t="s">
        <v>21</v>
      </c>
      <c r="F2935" s="17">
        <v>0.874305555555556</v>
      </c>
      <c r="G2935" s="17">
        <v>0.875</v>
      </c>
      <c r="H2935" s="17">
        <v>0.88611111111111096</v>
      </c>
      <c r="I2935" s="17">
        <f t="shared" si="699"/>
        <v>1.1111111111110961E-2</v>
      </c>
      <c r="K2935" s="1">
        <f t="shared" si="700"/>
        <v>16</v>
      </c>
      <c r="L2935" s="1">
        <v>1</v>
      </c>
    </row>
    <row r="2936" spans="1:12" hidden="1">
      <c r="A2936">
        <v>2927</v>
      </c>
      <c r="B2936" s="16">
        <v>43741</v>
      </c>
      <c r="C2936" t="s">
        <v>69</v>
      </c>
      <c r="D2936" s="1" t="s">
        <v>31</v>
      </c>
      <c r="E2936" s="1" t="s">
        <v>26</v>
      </c>
      <c r="F2936" s="17">
        <v>0.73541666666666705</v>
      </c>
      <c r="G2936" s="17">
        <v>0.73541666666666705</v>
      </c>
      <c r="H2936" s="1" t="s">
        <v>442</v>
      </c>
      <c r="I2936" s="17" t="e">
        <f t="shared" si="699"/>
        <v>#VALUE!</v>
      </c>
      <c r="K2936" s="1" t="e">
        <f t="shared" si="700"/>
        <v>#VALUE!</v>
      </c>
      <c r="L2936" s="1">
        <v>1</v>
      </c>
    </row>
    <row r="2937" spans="1:12" hidden="1">
      <c r="A2937">
        <v>2928</v>
      </c>
      <c r="B2937" s="16">
        <v>43741</v>
      </c>
      <c r="C2937" t="s">
        <v>1275</v>
      </c>
      <c r="D2937" s="1" t="s">
        <v>13</v>
      </c>
      <c r="E2937" s="1" t="s">
        <v>26</v>
      </c>
      <c r="F2937" s="17">
        <v>0.41527777777777802</v>
      </c>
      <c r="G2937" s="17">
        <v>0.44444444444444398</v>
      </c>
      <c r="H2937" s="17">
        <v>0.49444444444444402</v>
      </c>
      <c r="I2937" s="17">
        <f t="shared" si="699"/>
        <v>5.0000000000000044E-2</v>
      </c>
      <c r="K2937" s="1">
        <f t="shared" si="700"/>
        <v>12</v>
      </c>
      <c r="L2937" s="1">
        <v>1</v>
      </c>
    </row>
    <row r="2938" spans="1:12" hidden="1">
      <c r="A2938">
        <v>2929</v>
      </c>
      <c r="B2938" s="16">
        <v>43741</v>
      </c>
      <c r="C2938" t="s">
        <v>712</v>
      </c>
      <c r="D2938" s="1" t="s">
        <v>13</v>
      </c>
      <c r="E2938" s="1" t="s">
        <v>26</v>
      </c>
      <c r="F2938" s="17">
        <v>0.86319444444444404</v>
      </c>
      <c r="G2938" s="17">
        <v>0.87361111111111101</v>
      </c>
      <c r="H2938" s="17">
        <v>0.89583333333333304</v>
      </c>
      <c r="I2938" s="17">
        <f t="shared" si="699"/>
        <v>2.2222222222222032E-2</v>
      </c>
      <c r="K2938" s="1">
        <f t="shared" si="700"/>
        <v>32</v>
      </c>
      <c r="L2938" s="1">
        <v>1</v>
      </c>
    </row>
    <row r="2939" spans="1:12" hidden="1">
      <c r="A2939">
        <v>2930</v>
      </c>
      <c r="B2939" s="16">
        <v>43741</v>
      </c>
      <c r="C2939" t="s">
        <v>1276</v>
      </c>
      <c r="D2939" s="1" t="s">
        <v>38</v>
      </c>
      <c r="E2939" s="1" t="s">
        <v>55</v>
      </c>
      <c r="F2939" s="17">
        <v>0.36527777777777798</v>
      </c>
      <c r="G2939" s="17">
        <v>0.36805555555555602</v>
      </c>
      <c r="H2939" s="17">
        <v>0.40972222222222199</v>
      </c>
      <c r="I2939" s="17">
        <f t="shared" si="699"/>
        <v>4.1666666666665964E-2</v>
      </c>
      <c r="K2939" s="1">
        <v>60</v>
      </c>
      <c r="L2939" s="1">
        <v>1</v>
      </c>
    </row>
    <row r="2940" spans="1:12" hidden="1">
      <c r="A2940">
        <v>2931</v>
      </c>
      <c r="B2940" s="16">
        <v>43741</v>
      </c>
      <c r="C2940" t="s">
        <v>1277</v>
      </c>
      <c r="D2940" s="1" t="s">
        <v>1050</v>
      </c>
      <c r="E2940" s="1" t="s">
        <v>21</v>
      </c>
      <c r="F2940" s="17">
        <v>0.54374999999999996</v>
      </c>
      <c r="G2940" s="17">
        <v>0.54374999999999996</v>
      </c>
      <c r="H2940" s="17">
        <v>0.58333333333333304</v>
      </c>
      <c r="I2940" s="17">
        <f t="shared" si="699"/>
        <v>3.9583333333333082E-2</v>
      </c>
      <c r="K2940" s="1">
        <f t="shared" si="700"/>
        <v>57</v>
      </c>
      <c r="L2940" s="1">
        <v>1</v>
      </c>
    </row>
    <row r="2941" spans="1:12" hidden="1">
      <c r="A2941">
        <v>2932</v>
      </c>
      <c r="B2941" s="16">
        <v>43741</v>
      </c>
      <c r="C2941" t="s">
        <v>200</v>
      </c>
      <c r="D2941" s="1" t="s">
        <v>13</v>
      </c>
      <c r="E2941" s="1" t="s">
        <v>26</v>
      </c>
      <c r="F2941" s="17">
        <v>0.40416666666666701</v>
      </c>
      <c r="G2941" s="17">
        <v>0.438194444444444</v>
      </c>
      <c r="H2941" s="1" t="s">
        <v>442</v>
      </c>
      <c r="I2941" s="17" t="e">
        <f t="shared" si="699"/>
        <v>#VALUE!</v>
      </c>
      <c r="K2941" s="1" t="e">
        <f t="shared" si="700"/>
        <v>#VALUE!</v>
      </c>
      <c r="L2941" s="1">
        <v>1</v>
      </c>
    </row>
    <row r="2942" spans="1:12" hidden="1">
      <c r="A2942">
        <v>2933</v>
      </c>
      <c r="B2942" s="16">
        <v>43741</v>
      </c>
      <c r="C2942" t="s">
        <v>1278</v>
      </c>
      <c r="D2942" s="1" t="s">
        <v>13</v>
      </c>
      <c r="E2942" s="1" t="s">
        <v>26</v>
      </c>
      <c r="F2942" s="17">
        <v>0.55902777777777801</v>
      </c>
      <c r="G2942" s="17">
        <v>0.57638888888888895</v>
      </c>
      <c r="H2942" s="17">
        <v>0.58333333333333304</v>
      </c>
      <c r="I2942" s="17">
        <f t="shared" si="699"/>
        <v>6.9444444444440867E-3</v>
      </c>
      <c r="K2942" s="1">
        <f t="shared" si="700"/>
        <v>10</v>
      </c>
      <c r="L2942" s="1">
        <v>1</v>
      </c>
    </row>
    <row r="2943" spans="1:12" hidden="1">
      <c r="A2943">
        <v>2934</v>
      </c>
      <c r="B2943" s="16">
        <v>43741</v>
      </c>
      <c r="C2943" t="s">
        <v>1112</v>
      </c>
      <c r="D2943" s="1" t="s">
        <v>38</v>
      </c>
      <c r="E2943" s="1" t="s">
        <v>1279</v>
      </c>
      <c r="F2943" s="17">
        <v>0.37291666666666701</v>
      </c>
      <c r="G2943" s="17">
        <v>0.41319444444444398</v>
      </c>
      <c r="H2943" s="17">
        <v>0.44444444444444398</v>
      </c>
      <c r="I2943" s="17">
        <f t="shared" si="699"/>
        <v>3.125E-2</v>
      </c>
      <c r="K2943" s="1">
        <f t="shared" si="700"/>
        <v>45</v>
      </c>
      <c r="L2943" s="1">
        <v>1</v>
      </c>
    </row>
    <row r="2944" spans="1:12" hidden="1">
      <c r="A2944">
        <v>2935</v>
      </c>
      <c r="B2944" s="16">
        <v>43741</v>
      </c>
      <c r="C2944" t="s">
        <v>1280</v>
      </c>
      <c r="D2944" s="1" t="s">
        <v>13</v>
      </c>
      <c r="E2944" s="1" t="s">
        <v>26</v>
      </c>
      <c r="F2944" s="17">
        <v>0.37986111111111098</v>
      </c>
      <c r="G2944" s="17">
        <v>0.37986111111111098</v>
      </c>
      <c r="H2944" s="1" t="s">
        <v>442</v>
      </c>
      <c r="I2944" s="17" t="e">
        <f t="shared" ref="I2944:I2982" si="701">H2944-G2944</f>
        <v>#VALUE!</v>
      </c>
      <c r="K2944" s="1" t="e">
        <f t="shared" ref="K2944:K2982" si="702">MINUTE(I2944)</f>
        <v>#VALUE!</v>
      </c>
      <c r="L2944" s="1">
        <v>1</v>
      </c>
    </row>
    <row r="2945" spans="1:12" hidden="1">
      <c r="A2945">
        <v>2936</v>
      </c>
      <c r="B2945" s="16">
        <v>43742</v>
      </c>
      <c r="C2945" t="s">
        <v>1281</v>
      </c>
      <c r="D2945" s="1" t="s">
        <v>69</v>
      </c>
      <c r="E2945" s="1" t="s">
        <v>26</v>
      </c>
      <c r="F2945" s="17">
        <v>0.391666666666667</v>
      </c>
      <c r="G2945" s="17">
        <v>0.391666666666667</v>
      </c>
      <c r="H2945" s="1" t="s">
        <v>442</v>
      </c>
      <c r="I2945" s="17" t="e">
        <f t="shared" si="701"/>
        <v>#VALUE!</v>
      </c>
      <c r="K2945" s="1" t="e">
        <f t="shared" si="702"/>
        <v>#VALUE!</v>
      </c>
      <c r="L2945" s="1">
        <v>1</v>
      </c>
    </row>
    <row r="2946" spans="1:12" hidden="1">
      <c r="A2946">
        <v>2937</v>
      </c>
      <c r="B2946" s="16">
        <v>43742</v>
      </c>
      <c r="C2946" t="s">
        <v>46</v>
      </c>
      <c r="D2946" s="1" t="s">
        <v>18</v>
      </c>
      <c r="E2946" s="1" t="s">
        <v>26</v>
      </c>
      <c r="F2946" s="17">
        <v>0.39652777777777798</v>
      </c>
      <c r="G2946" s="17">
        <v>0.39652777777777798</v>
      </c>
      <c r="H2946" s="17">
        <v>0.43194444444444402</v>
      </c>
      <c r="I2946" s="17">
        <f t="shared" si="701"/>
        <v>3.5416666666666041E-2</v>
      </c>
      <c r="K2946" s="1">
        <f t="shared" si="702"/>
        <v>51</v>
      </c>
      <c r="L2946" s="1">
        <v>1</v>
      </c>
    </row>
    <row r="2947" spans="1:12" hidden="1">
      <c r="A2947">
        <v>2938</v>
      </c>
      <c r="B2947" s="16">
        <v>43742</v>
      </c>
      <c r="C2947" t="s">
        <v>1282</v>
      </c>
      <c r="D2947" s="1" t="s">
        <v>18</v>
      </c>
      <c r="E2947" s="1" t="s">
        <v>55</v>
      </c>
      <c r="F2947" s="17">
        <v>0.38611111111111102</v>
      </c>
      <c r="G2947" s="17">
        <v>0.38680555555555601</v>
      </c>
      <c r="H2947" s="17">
        <v>0.40625</v>
      </c>
      <c r="I2947" s="17">
        <f t="shared" si="701"/>
        <v>1.9444444444443987E-2</v>
      </c>
      <c r="K2947" s="1">
        <f t="shared" si="702"/>
        <v>28</v>
      </c>
      <c r="L2947" s="1">
        <v>1</v>
      </c>
    </row>
    <row r="2948" spans="1:12" hidden="1">
      <c r="A2948">
        <v>2939</v>
      </c>
      <c r="B2948" s="16">
        <v>43742</v>
      </c>
      <c r="C2948" t="s">
        <v>1283</v>
      </c>
      <c r="D2948" s="1" t="s">
        <v>18</v>
      </c>
      <c r="E2948" s="1" t="s">
        <v>26</v>
      </c>
      <c r="F2948" s="17">
        <v>0.375</v>
      </c>
      <c r="G2948" s="17">
        <v>0.375694444444444</v>
      </c>
      <c r="H2948" s="17">
        <v>0.41666666666666702</v>
      </c>
      <c r="I2948" s="17">
        <f t="shared" si="701"/>
        <v>4.097222222222302E-2</v>
      </c>
      <c r="K2948" s="1">
        <f t="shared" si="702"/>
        <v>59</v>
      </c>
      <c r="L2948" s="1">
        <v>1</v>
      </c>
    </row>
    <row r="2949" spans="1:12" hidden="1">
      <c r="A2949">
        <v>2940</v>
      </c>
      <c r="B2949" s="16">
        <v>43742</v>
      </c>
      <c r="C2949" t="s">
        <v>995</v>
      </c>
      <c r="D2949" s="1" t="s">
        <v>1050</v>
      </c>
      <c r="E2949" s="1" t="s">
        <v>26</v>
      </c>
      <c r="F2949" s="17" t="s">
        <v>442</v>
      </c>
      <c r="G2949" s="1" t="s">
        <v>442</v>
      </c>
      <c r="H2949" s="17">
        <v>0.358333333333333</v>
      </c>
      <c r="I2949" s="17" t="e">
        <f t="shared" si="701"/>
        <v>#VALUE!</v>
      </c>
      <c r="K2949" s="1" t="e">
        <f t="shared" si="702"/>
        <v>#VALUE!</v>
      </c>
      <c r="L2949" s="1">
        <v>1</v>
      </c>
    </row>
    <row r="2950" spans="1:12" hidden="1">
      <c r="A2950">
        <v>2941</v>
      </c>
      <c r="B2950" s="16">
        <v>43742</v>
      </c>
      <c r="C2950" t="s">
        <v>153</v>
      </c>
      <c r="D2950" s="1" t="s">
        <v>1050</v>
      </c>
      <c r="E2950" s="1" t="s">
        <v>21</v>
      </c>
      <c r="F2950" s="17">
        <v>0.66527777777777797</v>
      </c>
      <c r="G2950" s="17">
        <v>0.66527777777777797</v>
      </c>
      <c r="H2950" s="17">
        <v>0.69374999999999998</v>
      </c>
      <c r="I2950" s="17">
        <f t="shared" si="701"/>
        <v>2.847222222222201E-2</v>
      </c>
      <c r="K2950" s="1">
        <f t="shared" si="702"/>
        <v>41</v>
      </c>
      <c r="L2950" s="1">
        <v>1</v>
      </c>
    </row>
    <row r="2951" spans="1:12" hidden="1">
      <c r="A2951">
        <v>2942</v>
      </c>
      <c r="B2951" s="16">
        <v>43742</v>
      </c>
      <c r="C2951" t="s">
        <v>218</v>
      </c>
      <c r="D2951" s="1" t="s">
        <v>69</v>
      </c>
      <c r="E2951" s="1" t="s">
        <v>26</v>
      </c>
      <c r="F2951" s="17">
        <v>0.63958333333333295</v>
      </c>
      <c r="G2951" s="17">
        <v>0.63958333333333295</v>
      </c>
      <c r="H2951" s="1" t="s">
        <v>442</v>
      </c>
      <c r="I2951" s="17" t="e">
        <f t="shared" si="701"/>
        <v>#VALUE!</v>
      </c>
      <c r="K2951" s="1" t="e">
        <f t="shared" si="702"/>
        <v>#VALUE!</v>
      </c>
      <c r="L2951" s="1">
        <v>1</v>
      </c>
    </row>
    <row r="2952" spans="1:12" hidden="1">
      <c r="A2952">
        <v>2943</v>
      </c>
      <c r="B2952" s="16">
        <v>43742</v>
      </c>
      <c r="C2952" t="s">
        <v>1284</v>
      </c>
      <c r="D2952" s="1" t="s">
        <v>1050</v>
      </c>
      <c r="E2952" s="1" t="s">
        <v>26</v>
      </c>
      <c r="F2952" s="17">
        <v>0.55625000000000002</v>
      </c>
      <c r="G2952" s="17">
        <v>0.55625000000000002</v>
      </c>
      <c r="H2952" s="17">
        <v>0.61805555555555602</v>
      </c>
      <c r="I2952" s="17">
        <f t="shared" si="701"/>
        <v>6.1805555555556002E-2</v>
      </c>
      <c r="K2952" s="1">
        <v>89</v>
      </c>
      <c r="L2952" s="1">
        <v>1</v>
      </c>
    </row>
    <row r="2953" spans="1:12" hidden="1">
      <c r="A2953">
        <v>2944</v>
      </c>
      <c r="B2953" s="16">
        <v>43742</v>
      </c>
      <c r="C2953" t="s">
        <v>412</v>
      </c>
      <c r="D2953" s="1" t="s">
        <v>69</v>
      </c>
      <c r="E2953" s="1" t="s">
        <v>29</v>
      </c>
      <c r="F2953" s="17">
        <v>0.453472222222222</v>
      </c>
      <c r="G2953" s="17">
        <v>0.453472222222222</v>
      </c>
      <c r="H2953" s="1" t="s">
        <v>442</v>
      </c>
      <c r="I2953" s="17" t="e">
        <f t="shared" si="701"/>
        <v>#VALUE!</v>
      </c>
      <c r="K2953" s="1" t="e">
        <f t="shared" si="702"/>
        <v>#VALUE!</v>
      </c>
      <c r="L2953" s="1">
        <v>1</v>
      </c>
    </row>
    <row r="2954" spans="1:12" hidden="1">
      <c r="A2954">
        <v>2945</v>
      </c>
      <c r="B2954" s="16">
        <v>43742</v>
      </c>
      <c r="C2954" t="s">
        <v>1263</v>
      </c>
      <c r="D2954" s="1" t="s">
        <v>31</v>
      </c>
      <c r="E2954" s="1" t="s">
        <v>58</v>
      </c>
      <c r="F2954" s="17">
        <v>0.81666666666666698</v>
      </c>
      <c r="G2954" s="17">
        <v>0.81666666666666698</v>
      </c>
      <c r="H2954" s="17">
        <v>0.81944444444444497</v>
      </c>
      <c r="I2954" s="17">
        <f t="shared" si="701"/>
        <v>2.77777777777799E-3</v>
      </c>
      <c r="K2954" s="1">
        <f t="shared" si="702"/>
        <v>4</v>
      </c>
      <c r="L2954" s="1">
        <v>1</v>
      </c>
    </row>
    <row r="2955" spans="1:12" hidden="1">
      <c r="A2955">
        <v>2946</v>
      </c>
      <c r="B2955" s="16">
        <v>43742</v>
      </c>
      <c r="C2955" t="s">
        <v>46</v>
      </c>
      <c r="D2955" s="1" t="s">
        <v>18</v>
      </c>
      <c r="E2955" s="1" t="s">
        <v>58</v>
      </c>
      <c r="F2955" s="17">
        <v>0.79444444444444395</v>
      </c>
      <c r="G2955" s="17">
        <v>0.79513888888888895</v>
      </c>
      <c r="H2955" s="17">
        <v>0.80694444444444402</v>
      </c>
      <c r="I2955" s="17">
        <f t="shared" si="701"/>
        <v>1.180555555555507E-2</v>
      </c>
      <c r="K2955" s="1">
        <f t="shared" si="702"/>
        <v>17</v>
      </c>
      <c r="L2955" s="1">
        <v>1</v>
      </c>
    </row>
    <row r="2956" spans="1:12" hidden="1">
      <c r="A2956">
        <v>2947</v>
      </c>
      <c r="B2956" s="16">
        <v>43742</v>
      </c>
      <c r="C2956" t="s">
        <v>1285</v>
      </c>
      <c r="D2956" s="1" t="s">
        <v>13</v>
      </c>
      <c r="E2956" s="1" t="s">
        <v>55</v>
      </c>
      <c r="F2956" s="17">
        <v>0.76249999999999996</v>
      </c>
      <c r="G2956" s="17">
        <v>0.76249999999999996</v>
      </c>
      <c r="H2956" s="1" t="s">
        <v>442</v>
      </c>
      <c r="I2956" s="17" t="e">
        <f t="shared" si="701"/>
        <v>#VALUE!</v>
      </c>
      <c r="K2956" s="1" t="e">
        <f t="shared" si="702"/>
        <v>#VALUE!</v>
      </c>
      <c r="L2956" s="1">
        <v>1</v>
      </c>
    </row>
    <row r="2957" spans="1:12" hidden="1">
      <c r="A2957">
        <v>2948</v>
      </c>
      <c r="B2957" s="16">
        <v>43743</v>
      </c>
      <c r="C2957" t="s">
        <v>284</v>
      </c>
      <c r="D2957" s="1" t="s">
        <v>13</v>
      </c>
      <c r="E2957" s="1" t="s">
        <v>26</v>
      </c>
      <c r="F2957" s="17">
        <v>0.73611111111111105</v>
      </c>
      <c r="G2957" s="17">
        <v>0.74305555555555503</v>
      </c>
      <c r="H2957" s="17">
        <v>0.77083333333333304</v>
      </c>
      <c r="I2957" s="17">
        <f t="shared" si="701"/>
        <v>2.7777777777778012E-2</v>
      </c>
      <c r="K2957" s="1">
        <f t="shared" si="702"/>
        <v>40</v>
      </c>
      <c r="L2957" s="1">
        <v>1</v>
      </c>
    </row>
    <row r="2958" spans="1:12" hidden="1">
      <c r="A2958">
        <v>2949</v>
      </c>
      <c r="B2958" s="16">
        <v>43743</v>
      </c>
      <c r="C2958" t="s">
        <v>267</v>
      </c>
      <c r="D2958" s="1" t="s">
        <v>13</v>
      </c>
      <c r="E2958" s="1" t="s">
        <v>213</v>
      </c>
      <c r="F2958" s="17">
        <v>0.65486111111111101</v>
      </c>
      <c r="G2958" s="17">
        <v>0.66666666666666696</v>
      </c>
      <c r="H2958" s="17">
        <v>0.70138888888888895</v>
      </c>
      <c r="I2958" s="17">
        <f t="shared" si="701"/>
        <v>3.4722222222221988E-2</v>
      </c>
      <c r="K2958" s="1">
        <f t="shared" si="702"/>
        <v>50</v>
      </c>
      <c r="L2958" s="1">
        <v>1</v>
      </c>
    </row>
    <row r="2959" spans="1:12" hidden="1">
      <c r="A2959">
        <v>2950</v>
      </c>
      <c r="B2959" s="16">
        <v>43743</v>
      </c>
      <c r="C2959" t="s">
        <v>633</v>
      </c>
      <c r="D2959" s="1" t="s">
        <v>13</v>
      </c>
      <c r="E2959" s="1" t="s">
        <v>26</v>
      </c>
      <c r="F2959" s="17">
        <v>0.781944444444444</v>
      </c>
      <c r="G2959" s="17">
        <v>0.79861111111111105</v>
      </c>
      <c r="H2959" s="17">
        <v>0.82638888888888895</v>
      </c>
      <c r="I2959" s="17">
        <f t="shared" si="701"/>
        <v>2.7777777777777901E-2</v>
      </c>
      <c r="K2959" s="1">
        <f t="shared" si="702"/>
        <v>40</v>
      </c>
      <c r="L2959" s="1">
        <v>1</v>
      </c>
    </row>
    <row r="2960" spans="1:12" hidden="1">
      <c r="A2960">
        <v>2951</v>
      </c>
      <c r="B2960" s="16">
        <v>43743</v>
      </c>
      <c r="C2960" t="s">
        <v>57</v>
      </c>
      <c r="D2960" s="1" t="s">
        <v>13</v>
      </c>
      <c r="E2960" s="1" t="s">
        <v>26</v>
      </c>
      <c r="F2960" s="17">
        <v>0.82430555555555596</v>
      </c>
      <c r="G2960" s="17">
        <v>0.84027777777777801</v>
      </c>
      <c r="H2960" s="17">
        <v>0.85972222222222205</v>
      </c>
      <c r="I2960" s="17">
        <f t="shared" si="701"/>
        <v>1.9444444444444042E-2</v>
      </c>
      <c r="K2960" s="1">
        <f t="shared" si="702"/>
        <v>28</v>
      </c>
      <c r="L2960" s="1">
        <v>1</v>
      </c>
    </row>
    <row r="2961" spans="1:12" hidden="1">
      <c r="A2961">
        <v>2952</v>
      </c>
      <c r="B2961" s="16">
        <v>43743</v>
      </c>
      <c r="C2961" t="s">
        <v>348</v>
      </c>
      <c r="D2961" s="1" t="s">
        <v>1050</v>
      </c>
      <c r="E2961" s="1" t="s">
        <v>647</v>
      </c>
      <c r="F2961" s="17">
        <v>0.68333333333333302</v>
      </c>
      <c r="G2961" s="17">
        <v>0.68333333333333302</v>
      </c>
      <c r="H2961" s="17">
        <v>0.74305555555555503</v>
      </c>
      <c r="I2961" s="17">
        <f t="shared" si="701"/>
        <v>5.972222222222201E-2</v>
      </c>
      <c r="K2961" s="1">
        <v>86</v>
      </c>
      <c r="L2961" s="1">
        <v>1</v>
      </c>
    </row>
    <row r="2962" spans="1:12" hidden="1">
      <c r="A2962">
        <v>2953</v>
      </c>
      <c r="B2962" s="16">
        <v>43743</v>
      </c>
      <c r="C2962" t="s">
        <v>93</v>
      </c>
      <c r="D2962" s="1" t="s">
        <v>13</v>
      </c>
      <c r="E2962" s="1" t="s">
        <v>26</v>
      </c>
      <c r="F2962" s="17">
        <v>0.60416666666666696</v>
      </c>
      <c r="G2962" s="17">
        <v>0.62361111111111101</v>
      </c>
      <c r="H2962" s="17">
        <v>0.63958333333333295</v>
      </c>
      <c r="I2962" s="17">
        <f t="shared" si="701"/>
        <v>1.5972222222221943E-2</v>
      </c>
      <c r="K2962" s="1">
        <f t="shared" si="702"/>
        <v>23</v>
      </c>
      <c r="L2962" s="1">
        <v>1</v>
      </c>
    </row>
    <row r="2963" spans="1:12" hidden="1">
      <c r="A2963">
        <v>2954</v>
      </c>
      <c r="B2963" s="16">
        <v>43743</v>
      </c>
      <c r="C2963" t="s">
        <v>597</v>
      </c>
      <c r="D2963" s="1" t="s">
        <v>13</v>
      </c>
      <c r="E2963" s="1" t="s">
        <v>26</v>
      </c>
      <c r="F2963" s="17">
        <v>0.62847222222222199</v>
      </c>
      <c r="G2963" s="17">
        <v>0.64583333333333304</v>
      </c>
      <c r="H2963" s="17">
        <v>0.66666666666666696</v>
      </c>
      <c r="I2963" s="17">
        <f t="shared" si="701"/>
        <v>2.0833333333333925E-2</v>
      </c>
      <c r="K2963" s="1">
        <f t="shared" si="702"/>
        <v>30</v>
      </c>
      <c r="L2963" s="1">
        <v>1</v>
      </c>
    </row>
    <row r="2964" spans="1:12" hidden="1">
      <c r="A2964">
        <v>2955</v>
      </c>
      <c r="B2964" s="16">
        <v>43743</v>
      </c>
      <c r="C2964" t="s">
        <v>265</v>
      </c>
      <c r="D2964" s="1" t="s">
        <v>69</v>
      </c>
      <c r="E2964" s="1" t="s">
        <v>26</v>
      </c>
      <c r="F2964" s="17">
        <v>0.66249999999999998</v>
      </c>
      <c r="G2964" s="17">
        <v>0.66249999999999998</v>
      </c>
      <c r="H2964" s="1" t="s">
        <v>442</v>
      </c>
      <c r="I2964" s="17" t="e">
        <f t="shared" si="701"/>
        <v>#VALUE!</v>
      </c>
      <c r="K2964" s="1" t="e">
        <f t="shared" si="702"/>
        <v>#VALUE!</v>
      </c>
      <c r="L2964" s="1">
        <v>1</v>
      </c>
    </row>
    <row r="2965" spans="1:12" hidden="1">
      <c r="A2965">
        <v>2956</v>
      </c>
      <c r="B2965" s="16">
        <v>43743</v>
      </c>
      <c r="C2965" t="s">
        <v>835</v>
      </c>
      <c r="D2965" s="1" t="s">
        <v>69</v>
      </c>
      <c r="E2965" s="1" t="s">
        <v>872</v>
      </c>
      <c r="F2965" s="17">
        <v>0.55833333333333302</v>
      </c>
      <c r="G2965" s="17">
        <v>0.55833333333333302</v>
      </c>
      <c r="H2965" s="1" t="s">
        <v>442</v>
      </c>
      <c r="I2965" s="17" t="e">
        <f t="shared" si="701"/>
        <v>#VALUE!</v>
      </c>
      <c r="K2965" s="1" t="e">
        <f t="shared" si="702"/>
        <v>#VALUE!</v>
      </c>
      <c r="L2965" s="1">
        <v>1</v>
      </c>
    </row>
    <row r="2966" spans="1:12" hidden="1">
      <c r="A2966">
        <v>2957</v>
      </c>
      <c r="B2966" s="16">
        <v>43743</v>
      </c>
      <c r="C2966" t="s">
        <v>192</v>
      </c>
      <c r="D2966" s="1" t="s">
        <v>13</v>
      </c>
      <c r="E2966" s="1" t="s">
        <v>19</v>
      </c>
      <c r="F2966" s="17">
        <v>0.45833333333333298</v>
      </c>
      <c r="G2966" s="17">
        <v>0.45833333333333298</v>
      </c>
      <c r="H2966" s="17">
        <v>0.47430555555555598</v>
      </c>
      <c r="I2966" s="17">
        <f t="shared" si="701"/>
        <v>1.5972222222222998E-2</v>
      </c>
      <c r="K2966" s="1">
        <f t="shared" si="702"/>
        <v>23</v>
      </c>
      <c r="L2966" s="1">
        <v>1</v>
      </c>
    </row>
    <row r="2967" spans="1:12" hidden="1">
      <c r="A2967">
        <v>2958</v>
      </c>
      <c r="B2967" s="16">
        <v>43743</v>
      </c>
      <c r="C2967" t="s">
        <v>66</v>
      </c>
      <c r="D2967" s="1" t="s">
        <v>69</v>
      </c>
      <c r="E2967" s="1" t="s">
        <v>797</v>
      </c>
      <c r="F2967" s="17">
        <v>0.43402777777777801</v>
      </c>
      <c r="G2967" s="17">
        <v>0.43472222222222201</v>
      </c>
      <c r="H2967" s="1" t="s">
        <v>442</v>
      </c>
      <c r="I2967" s="17" t="e">
        <f t="shared" si="701"/>
        <v>#VALUE!</v>
      </c>
      <c r="K2967" s="1" t="e">
        <f t="shared" si="702"/>
        <v>#VALUE!</v>
      </c>
      <c r="L2967" s="1">
        <v>1</v>
      </c>
    </row>
    <row r="2968" spans="1:12" hidden="1">
      <c r="A2968">
        <v>2959</v>
      </c>
      <c r="B2968" s="16">
        <v>43743</v>
      </c>
      <c r="C2968" t="s">
        <v>65</v>
      </c>
      <c r="D2968" s="1" t="s">
        <v>13</v>
      </c>
      <c r="E2968" s="1" t="s">
        <v>156</v>
      </c>
      <c r="F2968" s="17">
        <v>0.50347222222222199</v>
      </c>
      <c r="G2968" s="17">
        <v>0.52083333333333304</v>
      </c>
      <c r="H2968" s="1" t="s">
        <v>442</v>
      </c>
      <c r="I2968" s="17" t="e">
        <f t="shared" si="701"/>
        <v>#VALUE!</v>
      </c>
      <c r="K2968" s="1" t="e">
        <f t="shared" si="702"/>
        <v>#VALUE!</v>
      </c>
      <c r="L2968" s="1">
        <v>1</v>
      </c>
    </row>
    <row r="2969" spans="1:12" hidden="1">
      <c r="A2969">
        <v>2960</v>
      </c>
      <c r="B2969" s="16">
        <v>43743</v>
      </c>
      <c r="C2969" t="s">
        <v>1286</v>
      </c>
      <c r="D2969" s="1" t="s">
        <v>1050</v>
      </c>
      <c r="E2969" s="1" t="s">
        <v>29</v>
      </c>
      <c r="F2969" s="17">
        <v>0.52361111111111103</v>
      </c>
      <c r="G2969" s="17">
        <v>0.52361111111111103</v>
      </c>
      <c r="H2969" s="17">
        <v>0.55486111111111103</v>
      </c>
      <c r="I2969" s="17">
        <f t="shared" si="701"/>
        <v>3.125E-2</v>
      </c>
      <c r="K2969" s="1">
        <f t="shared" si="702"/>
        <v>45</v>
      </c>
      <c r="L2969" s="1">
        <v>1</v>
      </c>
    </row>
    <row r="2970" spans="1:12" hidden="1">
      <c r="A2970">
        <v>2961</v>
      </c>
      <c r="B2970" s="16">
        <v>43743</v>
      </c>
      <c r="C2970" t="s">
        <v>233</v>
      </c>
      <c r="D2970" s="1" t="s">
        <v>1050</v>
      </c>
      <c r="E2970" s="1" t="s">
        <v>21</v>
      </c>
      <c r="F2970" s="17">
        <v>0.49097222222222198</v>
      </c>
      <c r="G2970" s="17">
        <v>0.49097222222222198</v>
      </c>
      <c r="H2970" s="17">
        <v>0.52847222222222201</v>
      </c>
      <c r="I2970" s="17">
        <f t="shared" si="701"/>
        <v>3.7500000000000033E-2</v>
      </c>
      <c r="K2970" s="1">
        <f t="shared" si="702"/>
        <v>54</v>
      </c>
      <c r="L2970" s="1">
        <v>1</v>
      </c>
    </row>
    <row r="2971" spans="1:12" hidden="1">
      <c r="A2971">
        <v>2962</v>
      </c>
      <c r="B2971" s="16">
        <v>43743</v>
      </c>
      <c r="C2971" t="s">
        <v>1287</v>
      </c>
      <c r="D2971" s="1" t="s">
        <v>1050</v>
      </c>
      <c r="E2971" s="1" t="s">
        <v>45</v>
      </c>
      <c r="F2971" s="17">
        <v>0.44791666666666702</v>
      </c>
      <c r="G2971" s="17">
        <v>0.44791666666666702</v>
      </c>
      <c r="H2971" s="17">
        <v>0.46180555555555602</v>
      </c>
      <c r="I2971" s="17">
        <f t="shared" si="701"/>
        <v>1.3888888888889006E-2</v>
      </c>
      <c r="K2971" s="1">
        <f t="shared" si="702"/>
        <v>20</v>
      </c>
      <c r="L2971" s="1">
        <v>1</v>
      </c>
    </row>
    <row r="2972" spans="1:12" hidden="1">
      <c r="A2972">
        <v>2963</v>
      </c>
      <c r="B2972" s="16">
        <v>43744</v>
      </c>
      <c r="C2972" t="s">
        <v>566</v>
      </c>
      <c r="D2972" s="1" t="s">
        <v>1050</v>
      </c>
      <c r="E2972" s="1" t="s">
        <v>19</v>
      </c>
      <c r="F2972" s="17">
        <v>0.40972222222222199</v>
      </c>
      <c r="G2972" s="17">
        <v>0.40972222222222199</v>
      </c>
      <c r="H2972" s="17">
        <v>0.42777777777777798</v>
      </c>
      <c r="I2972" s="17">
        <f t="shared" si="701"/>
        <v>1.8055555555555991E-2</v>
      </c>
      <c r="K2972" s="1">
        <f t="shared" si="702"/>
        <v>26</v>
      </c>
      <c r="L2972" s="1">
        <v>1</v>
      </c>
    </row>
    <row r="2973" spans="1:12" hidden="1">
      <c r="A2973">
        <v>2964</v>
      </c>
      <c r="B2973" s="16">
        <v>43744</v>
      </c>
      <c r="C2973" t="s">
        <v>1112</v>
      </c>
      <c r="D2973" s="1" t="s">
        <v>1050</v>
      </c>
      <c r="E2973" s="1" t="s">
        <v>1288</v>
      </c>
      <c r="F2973" s="17">
        <v>0.375694444444444</v>
      </c>
      <c r="G2973" s="17">
        <v>0.375694444444444</v>
      </c>
      <c r="H2973" s="17">
        <v>0.38472222222222202</v>
      </c>
      <c r="I2973" s="17">
        <f t="shared" si="701"/>
        <v>9.0277777777780233E-3</v>
      </c>
      <c r="K2973" s="1">
        <f t="shared" si="702"/>
        <v>13</v>
      </c>
      <c r="L2973" s="1">
        <v>1</v>
      </c>
    </row>
    <row r="2974" spans="1:12" hidden="1">
      <c r="A2974">
        <v>2965</v>
      </c>
      <c r="B2974" s="16">
        <v>43744</v>
      </c>
      <c r="C2974" t="s">
        <v>1289</v>
      </c>
      <c r="D2974" s="1" t="s">
        <v>1050</v>
      </c>
      <c r="E2974" s="1" t="s">
        <v>21</v>
      </c>
      <c r="F2974" s="17">
        <v>0.484722222222222</v>
      </c>
      <c r="G2974" s="17">
        <v>0.484722222222222</v>
      </c>
      <c r="H2974" s="17">
        <v>0.50763888888888897</v>
      </c>
      <c r="I2974" s="17">
        <f t="shared" si="701"/>
        <v>2.2916666666666974E-2</v>
      </c>
      <c r="K2974" s="1">
        <f t="shared" si="702"/>
        <v>33</v>
      </c>
      <c r="L2974" s="1">
        <v>1</v>
      </c>
    </row>
    <row r="2975" spans="1:12" hidden="1">
      <c r="A2975">
        <v>2966</v>
      </c>
      <c r="B2975" s="16">
        <v>43744</v>
      </c>
      <c r="C2975" t="s">
        <v>267</v>
      </c>
      <c r="D2975" s="1" t="s">
        <v>18</v>
      </c>
      <c r="E2975" s="1" t="s">
        <v>213</v>
      </c>
      <c r="F2975" s="17">
        <v>0.51666666666666705</v>
      </c>
      <c r="G2975" s="17">
        <v>0.51736111111111105</v>
      </c>
      <c r="H2975" s="17">
        <v>0.55555555555555602</v>
      </c>
      <c r="I2975" s="17">
        <f t="shared" si="701"/>
        <v>3.8194444444444975E-2</v>
      </c>
      <c r="K2975" s="1">
        <f t="shared" si="702"/>
        <v>55</v>
      </c>
      <c r="L2975" s="1">
        <v>1</v>
      </c>
    </row>
    <row r="2976" spans="1:12" hidden="1">
      <c r="A2976">
        <v>2967</v>
      </c>
      <c r="B2976" s="16">
        <v>43744</v>
      </c>
      <c r="C2976" t="s">
        <v>1287</v>
      </c>
      <c r="D2976" s="1" t="s">
        <v>18</v>
      </c>
      <c r="E2976" s="1" t="s">
        <v>130</v>
      </c>
      <c r="F2976" s="17">
        <v>0.46458333333333302</v>
      </c>
      <c r="G2976" s="17">
        <v>0.46527777777777801</v>
      </c>
      <c r="H2976" s="17">
        <v>0.5</v>
      </c>
      <c r="I2976" s="17">
        <f t="shared" si="701"/>
        <v>3.4722222222221988E-2</v>
      </c>
      <c r="K2976" s="1">
        <f t="shared" si="702"/>
        <v>50</v>
      </c>
      <c r="L2976" s="1">
        <v>1</v>
      </c>
    </row>
    <row r="2977" spans="1:12" hidden="1">
      <c r="A2977">
        <v>2968</v>
      </c>
      <c r="B2977" s="16">
        <v>43744</v>
      </c>
      <c r="C2977" t="s">
        <v>346</v>
      </c>
      <c r="D2977" s="1" t="s">
        <v>18</v>
      </c>
      <c r="E2977" s="1" t="s">
        <v>168</v>
      </c>
      <c r="F2977" s="17">
        <v>0.57708333333333295</v>
      </c>
      <c r="G2977" s="17">
        <v>0.57777777777777795</v>
      </c>
      <c r="H2977" s="17">
        <v>0.59097222222222201</v>
      </c>
      <c r="I2977" s="17">
        <f t="shared" si="701"/>
        <v>1.3194444444444065E-2</v>
      </c>
      <c r="K2977" s="1">
        <f t="shared" si="702"/>
        <v>19</v>
      </c>
      <c r="L2977" s="1">
        <v>1</v>
      </c>
    </row>
    <row r="2978" spans="1:12" hidden="1">
      <c r="A2978">
        <v>2969</v>
      </c>
      <c r="B2978" s="16">
        <v>43744</v>
      </c>
      <c r="C2978" t="s">
        <v>229</v>
      </c>
      <c r="D2978" s="1" t="s">
        <v>18</v>
      </c>
      <c r="E2978" s="1" t="s">
        <v>168</v>
      </c>
      <c r="F2978" s="17">
        <v>13.52</v>
      </c>
      <c r="G2978" s="17">
        <v>0.57847222222222205</v>
      </c>
      <c r="H2978" s="17">
        <v>0.59097222222222201</v>
      </c>
      <c r="I2978" s="17">
        <f t="shared" si="701"/>
        <v>1.2499999999999956E-2</v>
      </c>
      <c r="K2978" s="1">
        <f t="shared" si="702"/>
        <v>18</v>
      </c>
      <c r="L2978" s="1">
        <v>1</v>
      </c>
    </row>
    <row r="2979" spans="1:12" hidden="1">
      <c r="A2979">
        <v>2970</v>
      </c>
      <c r="B2979" s="16">
        <v>43744</v>
      </c>
      <c r="C2979" t="s">
        <v>107</v>
      </c>
      <c r="D2979" s="1" t="s">
        <v>18</v>
      </c>
      <c r="E2979" s="1" t="s">
        <v>26</v>
      </c>
      <c r="F2979" s="17">
        <v>0.62777777777777799</v>
      </c>
      <c r="G2979" s="17">
        <v>0.64583333333333304</v>
      </c>
      <c r="H2979" s="17">
        <v>0.67361111111111105</v>
      </c>
      <c r="I2979" s="17">
        <f t="shared" si="701"/>
        <v>2.7777777777778012E-2</v>
      </c>
      <c r="K2979" s="1">
        <f t="shared" si="702"/>
        <v>40</v>
      </c>
      <c r="L2979" s="1">
        <v>1</v>
      </c>
    </row>
    <row r="2980" spans="1:12" hidden="1">
      <c r="A2980">
        <v>2971</v>
      </c>
      <c r="B2980" s="16">
        <v>43744</v>
      </c>
      <c r="C2980" t="s">
        <v>200</v>
      </c>
      <c r="D2980" s="1" t="s">
        <v>18</v>
      </c>
      <c r="E2980" s="1" t="s">
        <v>26</v>
      </c>
      <c r="F2980" s="17">
        <v>0.82777777777777795</v>
      </c>
      <c r="G2980" s="17">
        <v>0.83333333333333304</v>
      </c>
      <c r="H2980" s="17">
        <v>0.87152777777777801</v>
      </c>
      <c r="I2980" s="17">
        <f t="shared" si="701"/>
        <v>3.8194444444444975E-2</v>
      </c>
      <c r="K2980" s="1">
        <f t="shared" si="702"/>
        <v>55</v>
      </c>
      <c r="L2980" s="1">
        <v>1</v>
      </c>
    </row>
    <row r="2981" spans="1:12" hidden="1">
      <c r="A2981">
        <v>2972</v>
      </c>
      <c r="B2981" s="16">
        <v>43744</v>
      </c>
      <c r="C2981" t="s">
        <v>320</v>
      </c>
      <c r="D2981" s="1" t="s">
        <v>18</v>
      </c>
      <c r="E2981" s="1" t="s">
        <v>26</v>
      </c>
      <c r="F2981" s="17">
        <v>0.80138888888888904</v>
      </c>
      <c r="G2981" s="17">
        <v>0.80208333333333304</v>
      </c>
      <c r="H2981" s="17">
        <v>0.83333333333333304</v>
      </c>
      <c r="I2981" s="17">
        <f t="shared" si="701"/>
        <v>3.125E-2</v>
      </c>
      <c r="K2981" s="1">
        <f t="shared" si="702"/>
        <v>45</v>
      </c>
      <c r="L2981" s="1">
        <v>1</v>
      </c>
    </row>
    <row r="2982" spans="1:12" hidden="1">
      <c r="A2982">
        <v>2973</v>
      </c>
      <c r="B2982" s="16">
        <v>43744</v>
      </c>
      <c r="C2982" t="s">
        <v>1290</v>
      </c>
      <c r="D2982" s="1" t="s">
        <v>18</v>
      </c>
      <c r="E2982" s="1" t="s">
        <v>26</v>
      </c>
      <c r="F2982" s="17">
        <v>0.71458333333333302</v>
      </c>
      <c r="G2982" s="17">
        <v>0.72222222222222199</v>
      </c>
      <c r="H2982" s="17">
        <v>0.76388888888888895</v>
      </c>
      <c r="I2982" s="17">
        <f t="shared" si="701"/>
        <v>4.1666666666666963E-2</v>
      </c>
      <c r="K2982" s="1">
        <f t="shared" si="702"/>
        <v>0</v>
      </c>
      <c r="L2982" s="1">
        <v>1</v>
      </c>
    </row>
    <row r="2983" spans="1:12" hidden="1">
      <c r="A2983">
        <v>2974</v>
      </c>
      <c r="B2983" s="16">
        <v>43745</v>
      </c>
      <c r="C2983" t="s">
        <v>267</v>
      </c>
      <c r="D2983" s="1" t="s">
        <v>69</v>
      </c>
      <c r="E2983" s="1" t="s">
        <v>213</v>
      </c>
      <c r="F2983" s="17">
        <v>0.66805555555555596</v>
      </c>
      <c r="G2983" s="17">
        <v>0.66805555555555596</v>
      </c>
      <c r="H2983" s="1" t="s">
        <v>442</v>
      </c>
      <c r="I2983" s="17" t="e">
        <f t="shared" ref="I2983:I3002" si="703">H2983-G2983</f>
        <v>#VALUE!</v>
      </c>
      <c r="K2983" s="1" t="e">
        <f t="shared" ref="K2983:K3001" si="704">MINUTE(I2983)</f>
        <v>#VALUE!</v>
      </c>
      <c r="L2983" s="1">
        <v>1</v>
      </c>
    </row>
    <row r="2984" spans="1:12" hidden="1">
      <c r="A2984">
        <v>2975</v>
      </c>
      <c r="B2984" s="16">
        <v>43745</v>
      </c>
      <c r="C2984" t="s">
        <v>203</v>
      </c>
      <c r="D2984" s="1" t="s">
        <v>106</v>
      </c>
      <c r="E2984" s="1" t="s">
        <v>19</v>
      </c>
      <c r="F2984" s="17">
        <v>0.47569444444444398</v>
      </c>
      <c r="G2984" s="17">
        <v>0.48263888888888901</v>
      </c>
      <c r="H2984" s="17">
        <v>0.49305555555555602</v>
      </c>
      <c r="I2984" s="17">
        <f t="shared" si="703"/>
        <v>1.0416666666667018E-2</v>
      </c>
      <c r="K2984" s="1">
        <f t="shared" si="704"/>
        <v>15</v>
      </c>
      <c r="L2984" s="1">
        <v>1</v>
      </c>
    </row>
    <row r="2985" spans="1:12" hidden="1">
      <c r="A2985">
        <v>2976</v>
      </c>
      <c r="B2985" s="16">
        <v>43745</v>
      </c>
      <c r="C2985" t="s">
        <v>1034</v>
      </c>
      <c r="D2985" s="1" t="s">
        <v>106</v>
      </c>
      <c r="E2985" s="1" t="s">
        <v>21</v>
      </c>
      <c r="F2985" s="17">
        <v>0.42916666666666697</v>
      </c>
      <c r="G2985" s="17">
        <v>0.45833333333333298</v>
      </c>
      <c r="H2985" s="17">
        <v>0.47916666666666702</v>
      </c>
      <c r="I2985" s="17">
        <f t="shared" si="703"/>
        <v>2.0833333333334036E-2</v>
      </c>
      <c r="K2985" s="1">
        <f t="shared" si="704"/>
        <v>30</v>
      </c>
      <c r="L2985" s="1">
        <v>1</v>
      </c>
    </row>
    <row r="2986" spans="1:12" hidden="1">
      <c r="A2986">
        <v>2977</v>
      </c>
      <c r="B2986" s="16">
        <v>43745</v>
      </c>
      <c r="C2986" t="s">
        <v>1157</v>
      </c>
      <c r="D2986" s="1" t="s">
        <v>106</v>
      </c>
      <c r="E2986" s="1" t="s">
        <v>21</v>
      </c>
      <c r="F2986" s="17">
        <v>0.54930555555555605</v>
      </c>
      <c r="G2986" s="17">
        <v>0.55555555555555602</v>
      </c>
      <c r="H2986" s="17">
        <v>0.56944444444444398</v>
      </c>
      <c r="I2986" s="17">
        <f t="shared" si="703"/>
        <v>1.3888888888887951E-2</v>
      </c>
      <c r="K2986" s="1">
        <f t="shared" si="704"/>
        <v>20</v>
      </c>
      <c r="L2986" s="1">
        <v>1</v>
      </c>
    </row>
    <row r="2987" spans="1:12" hidden="1">
      <c r="A2987">
        <v>2978</v>
      </c>
      <c r="B2987" s="16">
        <v>43745</v>
      </c>
      <c r="C2987" t="s">
        <v>200</v>
      </c>
      <c r="D2987" s="1" t="s">
        <v>106</v>
      </c>
      <c r="E2987" s="1" t="s">
        <v>19</v>
      </c>
      <c r="F2987" s="17">
        <v>0.51875000000000004</v>
      </c>
      <c r="G2987" s="17">
        <v>0.52777777777777801</v>
      </c>
      <c r="H2987" s="17">
        <v>0.54166666666666696</v>
      </c>
      <c r="I2987" s="17">
        <f t="shared" si="703"/>
        <v>1.3888888888888951E-2</v>
      </c>
      <c r="K2987" s="1">
        <f t="shared" si="704"/>
        <v>20</v>
      </c>
      <c r="L2987" s="1">
        <v>1</v>
      </c>
    </row>
    <row r="2988" spans="1:12" hidden="1">
      <c r="A2988">
        <v>2979</v>
      </c>
      <c r="B2988" s="16">
        <v>43745</v>
      </c>
      <c r="C2988" t="s">
        <v>137</v>
      </c>
      <c r="D2988" s="1" t="s">
        <v>106</v>
      </c>
      <c r="E2988" s="1" t="s">
        <v>19</v>
      </c>
      <c r="F2988" s="17">
        <v>0.38333333333333303</v>
      </c>
      <c r="G2988" s="17">
        <v>0.38333333333333303</v>
      </c>
      <c r="H2988" s="17">
        <v>0.40277777777777801</v>
      </c>
      <c r="I2988" s="17">
        <f t="shared" si="703"/>
        <v>1.9444444444444986E-2</v>
      </c>
      <c r="K2988" s="1">
        <f t="shared" si="704"/>
        <v>28</v>
      </c>
      <c r="L2988" s="1">
        <v>1</v>
      </c>
    </row>
    <row r="2989" spans="1:12" hidden="1">
      <c r="A2989">
        <v>2980</v>
      </c>
      <c r="B2989" s="16">
        <v>43745</v>
      </c>
      <c r="C2989" t="s">
        <v>33</v>
      </c>
      <c r="D2989" s="1" t="s">
        <v>106</v>
      </c>
      <c r="E2989" s="1" t="s">
        <v>26</v>
      </c>
      <c r="F2989" s="17">
        <v>0.75208333333333299</v>
      </c>
      <c r="G2989" s="17">
        <v>0.79166666666666696</v>
      </c>
      <c r="H2989" s="17">
        <v>0.80555555555555503</v>
      </c>
      <c r="I2989" s="17">
        <f t="shared" si="703"/>
        <v>1.3888888888888062E-2</v>
      </c>
      <c r="K2989" s="1">
        <f t="shared" si="704"/>
        <v>20</v>
      </c>
      <c r="L2989" s="1">
        <v>1</v>
      </c>
    </row>
    <row r="2990" spans="1:12" hidden="1">
      <c r="A2990">
        <v>2981</v>
      </c>
      <c r="B2990" s="16">
        <v>43745</v>
      </c>
      <c r="C2990" t="s">
        <v>1291</v>
      </c>
      <c r="D2990" s="1" t="s">
        <v>106</v>
      </c>
      <c r="E2990" s="1" t="s">
        <v>95</v>
      </c>
      <c r="F2990" s="17">
        <v>0.81666666666666698</v>
      </c>
      <c r="G2990" s="17">
        <v>0.82638888888888895</v>
      </c>
      <c r="H2990" s="17">
        <v>0.83333333333333304</v>
      </c>
      <c r="I2990" s="17">
        <f t="shared" si="703"/>
        <v>6.9444444444440867E-3</v>
      </c>
      <c r="K2990" s="1">
        <f t="shared" si="704"/>
        <v>10</v>
      </c>
      <c r="L2990" s="1">
        <v>1</v>
      </c>
    </row>
    <row r="2991" spans="1:12" hidden="1">
      <c r="A2991">
        <v>2982</v>
      </c>
      <c r="B2991" s="16">
        <v>43745</v>
      </c>
      <c r="C2991" t="s">
        <v>1062</v>
      </c>
      <c r="D2991" s="1" t="s">
        <v>106</v>
      </c>
      <c r="E2991" s="1" t="s">
        <v>191</v>
      </c>
      <c r="F2991" s="17">
        <v>0.75902777777777797</v>
      </c>
      <c r="G2991" s="17">
        <v>0.77777777777777801</v>
      </c>
      <c r="H2991" s="17">
        <v>0.79166666666666696</v>
      </c>
      <c r="I2991" s="17">
        <f t="shared" si="703"/>
        <v>1.3888888888888951E-2</v>
      </c>
      <c r="K2991" s="1">
        <f t="shared" si="704"/>
        <v>20</v>
      </c>
      <c r="L2991" s="1">
        <v>1</v>
      </c>
    </row>
    <row r="2992" spans="1:12" hidden="1">
      <c r="A2992">
        <v>2983</v>
      </c>
      <c r="B2992" s="16">
        <v>43745</v>
      </c>
      <c r="C2992" t="s">
        <v>939</v>
      </c>
      <c r="D2992" s="1" t="s">
        <v>106</v>
      </c>
      <c r="E2992" s="1" t="s">
        <v>45</v>
      </c>
      <c r="F2992" s="17">
        <v>0.40902777777777799</v>
      </c>
      <c r="G2992" s="17">
        <v>0.41666666666666702</v>
      </c>
      <c r="H2992" s="17">
        <v>0.43055555555555602</v>
      </c>
      <c r="I2992" s="17">
        <f t="shared" si="703"/>
        <v>1.3888888888889006E-2</v>
      </c>
      <c r="K2992" s="1">
        <f t="shared" si="704"/>
        <v>20</v>
      </c>
      <c r="L2992" s="1">
        <v>1</v>
      </c>
    </row>
    <row r="2993" spans="1:12" hidden="1">
      <c r="A2993">
        <v>2984</v>
      </c>
      <c r="B2993" s="16">
        <v>43745</v>
      </c>
      <c r="C2993" t="s">
        <v>1292</v>
      </c>
      <c r="D2993" s="1" t="s">
        <v>409</v>
      </c>
      <c r="E2993" s="1" t="s">
        <v>26</v>
      </c>
      <c r="F2993" s="17">
        <v>0.79027777777777797</v>
      </c>
      <c r="G2993" s="17">
        <v>0.80555555555555503</v>
      </c>
      <c r="H2993" s="1" t="s">
        <v>442</v>
      </c>
      <c r="I2993" s="17" t="e">
        <f t="shared" si="703"/>
        <v>#VALUE!</v>
      </c>
      <c r="K2993" s="1" t="e">
        <f t="shared" si="704"/>
        <v>#VALUE!</v>
      </c>
      <c r="L2993" s="1">
        <v>1</v>
      </c>
    </row>
    <row r="2994" spans="1:12" hidden="1">
      <c r="A2994">
        <v>2985</v>
      </c>
      <c r="B2994" s="16">
        <v>43745</v>
      </c>
      <c r="C2994" t="s">
        <v>290</v>
      </c>
      <c r="D2994" s="1" t="s">
        <v>409</v>
      </c>
      <c r="E2994" s="1" t="s">
        <v>21</v>
      </c>
      <c r="F2994" s="17">
        <v>0.68402777777777801</v>
      </c>
      <c r="G2994" s="17">
        <v>0.68402777777777801</v>
      </c>
      <c r="H2994" s="17">
        <v>0.69583333333333297</v>
      </c>
      <c r="I2994" s="17">
        <f t="shared" si="703"/>
        <v>1.1805555555554959E-2</v>
      </c>
      <c r="K2994" s="1">
        <f t="shared" si="704"/>
        <v>17</v>
      </c>
      <c r="L2994" s="1">
        <v>1</v>
      </c>
    </row>
    <row r="2995" spans="1:12" hidden="1">
      <c r="A2995">
        <v>2986</v>
      </c>
      <c r="B2995" s="16">
        <v>43745</v>
      </c>
      <c r="C2995" t="s">
        <v>275</v>
      </c>
      <c r="D2995" s="1" t="s">
        <v>409</v>
      </c>
      <c r="E2995" s="1" t="s">
        <v>21</v>
      </c>
      <c r="F2995" s="17">
        <v>0.68402777777777801</v>
      </c>
      <c r="G2995" s="17">
        <v>0.68402777777777801</v>
      </c>
      <c r="H2995" s="17">
        <v>0.69583333333333297</v>
      </c>
      <c r="I2995" s="17">
        <f t="shared" si="703"/>
        <v>1.1805555555554959E-2</v>
      </c>
      <c r="K2995" s="1">
        <f t="shared" si="704"/>
        <v>17</v>
      </c>
      <c r="L2995" s="1">
        <v>1</v>
      </c>
    </row>
    <row r="2996" spans="1:12" hidden="1">
      <c r="A2996">
        <v>2987</v>
      </c>
      <c r="B2996" s="16">
        <v>43745</v>
      </c>
      <c r="C2996" t="s">
        <v>599</v>
      </c>
      <c r="D2996" s="1" t="s">
        <v>409</v>
      </c>
      <c r="E2996" s="1" t="s">
        <v>26</v>
      </c>
      <c r="F2996" s="17">
        <v>0.74861111111111101</v>
      </c>
      <c r="G2996" s="17">
        <v>0.75416666666666698</v>
      </c>
      <c r="H2996" s="17">
        <v>0.80347222222222203</v>
      </c>
      <c r="I2996" s="17">
        <f t="shared" si="703"/>
        <v>4.9305555555555047E-2</v>
      </c>
      <c r="K2996" s="1">
        <f t="shared" si="704"/>
        <v>11</v>
      </c>
      <c r="L2996" s="1">
        <v>1</v>
      </c>
    </row>
    <row r="2997" spans="1:12" hidden="1">
      <c r="A2997">
        <v>2988</v>
      </c>
      <c r="B2997" s="16">
        <v>43745</v>
      </c>
      <c r="C2997" t="s">
        <v>1293</v>
      </c>
      <c r="D2997" s="1" t="s">
        <v>409</v>
      </c>
      <c r="E2997" s="1" t="s">
        <v>26</v>
      </c>
      <c r="F2997" s="17">
        <v>0.77638888888888902</v>
      </c>
      <c r="G2997" s="17">
        <v>0.80208333333333304</v>
      </c>
      <c r="H2997" s="17">
        <v>0.83958333333333302</v>
      </c>
      <c r="I2997" s="17">
        <f t="shared" si="703"/>
        <v>3.7499999999999978E-2</v>
      </c>
      <c r="K2997" s="1">
        <f t="shared" si="704"/>
        <v>54</v>
      </c>
      <c r="L2997" s="1">
        <v>1</v>
      </c>
    </row>
    <row r="2998" spans="1:12" hidden="1">
      <c r="A2998">
        <v>2989</v>
      </c>
      <c r="B2998" s="16">
        <v>43745</v>
      </c>
      <c r="C2998" t="s">
        <v>1294</v>
      </c>
      <c r="D2998" s="1" t="s">
        <v>13</v>
      </c>
      <c r="E2998" s="1" t="s">
        <v>26</v>
      </c>
      <c r="F2998" s="17">
        <v>0.438194444444444</v>
      </c>
      <c r="G2998" s="17">
        <v>0.43958333333333299</v>
      </c>
      <c r="H2998" s="17">
        <v>0.45694444444444399</v>
      </c>
      <c r="I2998" s="17">
        <f t="shared" si="703"/>
        <v>1.7361111111110994E-2</v>
      </c>
      <c r="K2998" s="1">
        <f t="shared" si="704"/>
        <v>25</v>
      </c>
      <c r="L2998" s="1">
        <v>1</v>
      </c>
    </row>
    <row r="2999" spans="1:12" hidden="1">
      <c r="A2999">
        <v>2990</v>
      </c>
      <c r="B2999" s="16">
        <v>43745</v>
      </c>
      <c r="C2999" t="s">
        <v>69</v>
      </c>
      <c r="D2999" s="1" t="s">
        <v>13</v>
      </c>
      <c r="E2999" s="1" t="s">
        <v>26</v>
      </c>
      <c r="F2999" s="17">
        <v>0.56736111111111098</v>
      </c>
      <c r="G2999" s="17">
        <v>0.58333333333333304</v>
      </c>
      <c r="H2999" s="17">
        <v>0.60416666666666696</v>
      </c>
      <c r="I2999" s="17">
        <f t="shared" si="703"/>
        <v>2.0833333333333925E-2</v>
      </c>
      <c r="K2999" s="1">
        <f t="shared" si="704"/>
        <v>30</v>
      </c>
      <c r="L2999" s="1">
        <v>1</v>
      </c>
    </row>
    <row r="3000" spans="1:12" hidden="1">
      <c r="A3000">
        <v>2991</v>
      </c>
      <c r="B3000" s="16">
        <v>43745</v>
      </c>
      <c r="C3000" t="s">
        <v>284</v>
      </c>
      <c r="D3000" s="1" t="s">
        <v>13</v>
      </c>
      <c r="E3000" s="1" t="s">
        <v>19</v>
      </c>
      <c r="F3000" s="17">
        <v>0.53611111111111098</v>
      </c>
      <c r="G3000" s="17">
        <v>0.5625</v>
      </c>
      <c r="H3000" s="17">
        <v>0.58333333333333304</v>
      </c>
      <c r="I3000" s="17">
        <f t="shared" si="703"/>
        <v>2.0833333333333037E-2</v>
      </c>
      <c r="K3000" s="1">
        <f t="shared" si="704"/>
        <v>30</v>
      </c>
      <c r="L3000" s="1">
        <v>1</v>
      </c>
    </row>
    <row r="3001" spans="1:12" hidden="1">
      <c r="A3001">
        <v>2992</v>
      </c>
      <c r="B3001" s="16">
        <v>43745</v>
      </c>
      <c r="C3001" t="s">
        <v>101</v>
      </c>
      <c r="D3001" s="1" t="s">
        <v>13</v>
      </c>
      <c r="E3001" s="1" t="s">
        <v>26</v>
      </c>
      <c r="F3001" s="17">
        <v>0.86111111111111105</v>
      </c>
      <c r="G3001" s="17">
        <v>0.86805555555555503</v>
      </c>
      <c r="H3001" s="17">
        <v>0.88194444444444497</v>
      </c>
      <c r="I3001" s="17">
        <f t="shared" si="703"/>
        <v>1.388888888888995E-2</v>
      </c>
      <c r="K3001" s="1">
        <f t="shared" si="704"/>
        <v>20</v>
      </c>
      <c r="L3001" s="1">
        <v>1</v>
      </c>
    </row>
    <row r="3002" spans="1:12" hidden="1">
      <c r="A3002">
        <v>2993</v>
      </c>
      <c r="B3002" s="16">
        <v>43745</v>
      </c>
      <c r="C3002" t="s">
        <v>1295</v>
      </c>
      <c r="D3002" s="1" t="s">
        <v>13</v>
      </c>
      <c r="E3002" s="1" t="s">
        <v>26</v>
      </c>
      <c r="F3002" s="17">
        <v>0.38611111111111102</v>
      </c>
      <c r="G3002" s="17">
        <v>0.40277777777777801</v>
      </c>
      <c r="H3002" s="17">
        <v>0.45486111111111099</v>
      </c>
      <c r="I3002" s="17">
        <f t="shared" si="703"/>
        <v>5.2083333333332982E-2</v>
      </c>
      <c r="K3002" s="1">
        <v>75</v>
      </c>
      <c r="L3002" s="1">
        <v>1</v>
      </c>
    </row>
    <row r="3003" spans="1:12" hidden="1">
      <c r="A3003">
        <v>2994</v>
      </c>
      <c r="B3003" s="16">
        <v>43746</v>
      </c>
      <c r="C3003" t="s">
        <v>298</v>
      </c>
      <c r="D3003" s="1" t="s">
        <v>31</v>
      </c>
      <c r="E3003" s="1" t="s">
        <v>26</v>
      </c>
      <c r="F3003" s="17">
        <v>0.70416666666666705</v>
      </c>
      <c r="G3003" s="17">
        <v>0.70833333333333304</v>
      </c>
      <c r="H3003" s="1" t="s">
        <v>442</v>
      </c>
      <c r="I3003" s="17" t="e">
        <f t="shared" ref="I3003:I3019" si="705">H3003-G3003</f>
        <v>#VALUE!</v>
      </c>
      <c r="K3003" s="1" t="e">
        <f t="shared" ref="K3003:K3019" si="706">MINUTE(I3003)</f>
        <v>#VALUE!</v>
      </c>
      <c r="L3003" s="1">
        <v>1</v>
      </c>
    </row>
    <row r="3004" spans="1:12" hidden="1">
      <c r="A3004">
        <v>2995</v>
      </c>
      <c r="B3004" s="16">
        <v>43746</v>
      </c>
      <c r="C3004" t="s">
        <v>200</v>
      </c>
      <c r="D3004" s="1" t="s">
        <v>31</v>
      </c>
      <c r="E3004" s="1" t="s">
        <v>26</v>
      </c>
      <c r="F3004" s="17">
        <v>0.79444444444444395</v>
      </c>
      <c r="G3004" s="17">
        <v>0.83333333333333304</v>
      </c>
      <c r="H3004" s="1" t="s">
        <v>442</v>
      </c>
      <c r="I3004" s="17" t="e">
        <f t="shared" si="705"/>
        <v>#VALUE!</v>
      </c>
      <c r="K3004" s="1" t="e">
        <f t="shared" si="706"/>
        <v>#VALUE!</v>
      </c>
      <c r="L3004" s="1">
        <v>1</v>
      </c>
    </row>
    <row r="3005" spans="1:12" hidden="1">
      <c r="A3005">
        <v>2996</v>
      </c>
      <c r="B3005" s="16">
        <v>43746</v>
      </c>
      <c r="C3005" t="s">
        <v>101</v>
      </c>
      <c r="D3005" s="1" t="s">
        <v>31</v>
      </c>
      <c r="E3005" s="1" t="s">
        <v>26</v>
      </c>
      <c r="F3005" s="17">
        <v>0.76805555555555605</v>
      </c>
      <c r="G3005" s="17">
        <v>0.77083333333333304</v>
      </c>
      <c r="H3005" s="1" t="s">
        <v>442</v>
      </c>
      <c r="I3005" s="17" t="e">
        <f t="shared" si="705"/>
        <v>#VALUE!</v>
      </c>
      <c r="K3005" s="1" t="e">
        <f t="shared" si="706"/>
        <v>#VALUE!</v>
      </c>
      <c r="L3005" s="1">
        <v>1</v>
      </c>
    </row>
    <row r="3006" spans="1:12" hidden="1">
      <c r="A3006">
        <v>2997</v>
      </c>
      <c r="B3006" s="16">
        <v>43746</v>
      </c>
      <c r="C3006" t="s">
        <v>100</v>
      </c>
      <c r="D3006" s="1" t="s">
        <v>31</v>
      </c>
      <c r="E3006" s="1" t="s">
        <v>26</v>
      </c>
      <c r="F3006" s="17">
        <v>0.80833333333333302</v>
      </c>
      <c r="G3006" s="17">
        <v>0.8125</v>
      </c>
      <c r="H3006" s="1" t="s">
        <v>442</v>
      </c>
      <c r="I3006" s="17" t="e">
        <f t="shared" si="705"/>
        <v>#VALUE!</v>
      </c>
      <c r="K3006" s="1" t="e">
        <f t="shared" si="706"/>
        <v>#VALUE!</v>
      </c>
      <c r="L3006" s="1">
        <v>1</v>
      </c>
    </row>
    <row r="3007" spans="1:12" hidden="1">
      <c r="A3007">
        <v>2998</v>
      </c>
      <c r="B3007" s="16">
        <v>43746</v>
      </c>
      <c r="C3007" t="s">
        <v>267</v>
      </c>
      <c r="D3007" s="1" t="s">
        <v>106</v>
      </c>
      <c r="E3007" s="1" t="s">
        <v>213</v>
      </c>
      <c r="F3007" s="17">
        <v>0.66388888888888897</v>
      </c>
      <c r="G3007" s="17">
        <v>0.66527777777777797</v>
      </c>
      <c r="H3007" s="17">
        <v>0.67361111111111105</v>
      </c>
      <c r="I3007" s="17">
        <f t="shared" si="705"/>
        <v>8.3333333333330817E-3</v>
      </c>
      <c r="K3007" s="1">
        <f t="shared" si="706"/>
        <v>12</v>
      </c>
      <c r="L3007" s="1">
        <v>1</v>
      </c>
    </row>
    <row r="3008" spans="1:12" hidden="1">
      <c r="A3008">
        <v>2999</v>
      </c>
      <c r="B3008" s="16">
        <v>43746</v>
      </c>
      <c r="C3008" t="s">
        <v>1296</v>
      </c>
      <c r="D3008" s="1" t="s">
        <v>106</v>
      </c>
      <c r="E3008" s="1" t="s">
        <v>29</v>
      </c>
      <c r="F3008" s="17">
        <v>0.78541666666666698</v>
      </c>
      <c r="G3008" s="17">
        <v>0.78541666666666698</v>
      </c>
      <c r="H3008" s="1" t="s">
        <v>442</v>
      </c>
      <c r="I3008" s="17" t="e">
        <f t="shared" si="705"/>
        <v>#VALUE!</v>
      </c>
      <c r="K3008" s="1" t="e">
        <f t="shared" si="706"/>
        <v>#VALUE!</v>
      </c>
      <c r="L3008" s="1">
        <v>1</v>
      </c>
    </row>
    <row r="3009" spans="1:12" hidden="1">
      <c r="A3009">
        <v>3000</v>
      </c>
      <c r="B3009" s="16">
        <v>43746</v>
      </c>
      <c r="C3009" t="s">
        <v>1297</v>
      </c>
      <c r="D3009" s="1" t="s">
        <v>106</v>
      </c>
      <c r="E3009" s="1" t="s">
        <v>26</v>
      </c>
      <c r="F3009" s="17">
        <v>0.67986111111111103</v>
      </c>
      <c r="G3009" s="17">
        <v>0.67986111111111103</v>
      </c>
      <c r="H3009" s="1" t="s">
        <v>442</v>
      </c>
      <c r="I3009" s="17" t="e">
        <f t="shared" si="705"/>
        <v>#VALUE!</v>
      </c>
      <c r="K3009" s="1" t="e">
        <f t="shared" si="706"/>
        <v>#VALUE!</v>
      </c>
      <c r="L3009" s="1">
        <v>1</v>
      </c>
    </row>
    <row r="3010" spans="1:12" hidden="1">
      <c r="A3010">
        <v>3001</v>
      </c>
      <c r="B3010" s="16">
        <v>43746</v>
      </c>
      <c r="C3010" t="s">
        <v>1062</v>
      </c>
      <c r="D3010" s="1" t="s">
        <v>38</v>
      </c>
      <c r="E3010" s="1" t="s">
        <v>122</v>
      </c>
      <c r="F3010" s="17">
        <v>0.79583333333333295</v>
      </c>
      <c r="G3010" s="17">
        <v>0.79722222222222205</v>
      </c>
      <c r="H3010" s="17">
        <v>0.80277777777777803</v>
      </c>
      <c r="I3010" s="17">
        <f t="shared" si="705"/>
        <v>5.5555555555559799E-3</v>
      </c>
      <c r="K3010" s="1">
        <f t="shared" si="706"/>
        <v>8</v>
      </c>
      <c r="L3010" s="1">
        <v>1</v>
      </c>
    </row>
    <row r="3011" spans="1:12" hidden="1">
      <c r="A3011">
        <v>3002</v>
      </c>
      <c r="B3011" s="16">
        <v>43746</v>
      </c>
      <c r="C3011" t="s">
        <v>307</v>
      </c>
      <c r="D3011" s="1" t="s">
        <v>38</v>
      </c>
      <c r="E3011" s="1" t="s">
        <v>26</v>
      </c>
      <c r="F3011" s="17">
        <v>0.72916666666666696</v>
      </c>
      <c r="G3011" s="17">
        <v>0.73958333333333304</v>
      </c>
      <c r="H3011" s="17">
        <v>0.79166666666666696</v>
      </c>
      <c r="I3011" s="17">
        <f t="shared" si="705"/>
        <v>5.2083333333333925E-2</v>
      </c>
      <c r="K3011" s="1">
        <v>75</v>
      </c>
      <c r="L3011" s="1">
        <v>1</v>
      </c>
    </row>
    <row r="3012" spans="1:12" hidden="1">
      <c r="A3012">
        <v>3003</v>
      </c>
      <c r="B3012" s="16">
        <v>43746</v>
      </c>
      <c r="C3012" t="s">
        <v>1292</v>
      </c>
      <c r="D3012" s="1" t="s">
        <v>38</v>
      </c>
      <c r="E3012" s="1" t="s">
        <v>647</v>
      </c>
      <c r="F3012" s="17">
        <v>0.69930555555555596</v>
      </c>
      <c r="G3012" s="17">
        <v>0.70833333333333304</v>
      </c>
      <c r="H3012" s="17">
        <v>0.77083333333333304</v>
      </c>
      <c r="I3012" s="17">
        <f t="shared" si="705"/>
        <v>6.25E-2</v>
      </c>
      <c r="K3012" s="1">
        <v>90</v>
      </c>
      <c r="L3012" s="1">
        <v>1</v>
      </c>
    </row>
    <row r="3013" spans="1:12" hidden="1">
      <c r="A3013">
        <v>3004</v>
      </c>
      <c r="B3013" s="16">
        <v>43746</v>
      </c>
      <c r="C3013" t="s">
        <v>200</v>
      </c>
      <c r="D3013" s="1" t="s">
        <v>38</v>
      </c>
      <c r="E3013" s="1" t="s">
        <v>843</v>
      </c>
      <c r="F3013" s="17">
        <v>0.70972222222222203</v>
      </c>
      <c r="G3013" s="17">
        <v>0.75</v>
      </c>
      <c r="H3013" s="17">
        <v>0.77083333333333304</v>
      </c>
      <c r="I3013" s="17">
        <f t="shared" si="705"/>
        <v>2.0833333333333037E-2</v>
      </c>
      <c r="K3013" s="1">
        <f t="shared" si="706"/>
        <v>30</v>
      </c>
      <c r="L3013" s="1">
        <v>1</v>
      </c>
    </row>
    <row r="3014" spans="1:12" hidden="1">
      <c r="A3014">
        <v>3005</v>
      </c>
      <c r="B3014" s="16">
        <v>43746</v>
      </c>
      <c r="C3014" t="s">
        <v>100</v>
      </c>
      <c r="D3014" s="1" t="s">
        <v>38</v>
      </c>
      <c r="E3014" s="1" t="s">
        <v>55</v>
      </c>
      <c r="F3014" s="17">
        <v>0.436805555555556</v>
      </c>
      <c r="G3014" s="17">
        <v>0.4375</v>
      </c>
      <c r="H3014" s="17">
        <v>0.44930555555555601</v>
      </c>
      <c r="I3014" s="17">
        <f t="shared" si="705"/>
        <v>1.1805555555556013E-2</v>
      </c>
      <c r="K3014" s="1">
        <f t="shared" si="706"/>
        <v>17</v>
      </c>
      <c r="L3014" s="1">
        <v>1</v>
      </c>
    </row>
    <row r="3015" spans="1:12" hidden="1">
      <c r="A3015">
        <v>3006</v>
      </c>
      <c r="B3015" s="16">
        <v>43746</v>
      </c>
      <c r="C3015" t="s">
        <v>546</v>
      </c>
      <c r="D3015" s="1" t="s">
        <v>38</v>
      </c>
      <c r="E3015" s="1" t="s">
        <v>21</v>
      </c>
      <c r="F3015" s="17">
        <v>0.46736111111111101</v>
      </c>
      <c r="G3015" s="17">
        <v>0.47222222222222199</v>
      </c>
      <c r="H3015" s="17">
        <v>0.48125000000000001</v>
      </c>
      <c r="I3015" s="17">
        <f t="shared" si="705"/>
        <v>9.0277777777780233E-3</v>
      </c>
      <c r="K3015" s="1">
        <f t="shared" si="706"/>
        <v>13</v>
      </c>
      <c r="L3015" s="1">
        <v>1</v>
      </c>
    </row>
    <row r="3016" spans="1:12" hidden="1">
      <c r="A3016">
        <v>3007</v>
      </c>
      <c r="B3016" s="16">
        <v>43746</v>
      </c>
      <c r="C3016" t="s">
        <v>1183</v>
      </c>
      <c r="D3016" s="1" t="s">
        <v>38</v>
      </c>
      <c r="E3016" s="1" t="s">
        <v>26</v>
      </c>
      <c r="F3016" s="17">
        <v>0.48819444444444399</v>
      </c>
      <c r="G3016" s="17">
        <v>0.50763888888888897</v>
      </c>
      <c r="H3016" s="17">
        <v>0.53125</v>
      </c>
      <c r="I3016" s="17">
        <f t="shared" si="705"/>
        <v>2.3611111111111027E-2</v>
      </c>
      <c r="K3016" s="1">
        <f t="shared" si="706"/>
        <v>34</v>
      </c>
      <c r="L3016" s="1">
        <v>1</v>
      </c>
    </row>
    <row r="3017" spans="1:12" hidden="1">
      <c r="A3017">
        <v>3008</v>
      </c>
      <c r="B3017" s="16">
        <v>43746</v>
      </c>
      <c r="C3017" t="s">
        <v>1285</v>
      </c>
      <c r="D3017" s="1" t="s">
        <v>38</v>
      </c>
      <c r="E3017" s="1" t="s">
        <v>45</v>
      </c>
      <c r="F3017" s="17">
        <v>0.48194444444444401</v>
      </c>
      <c r="G3017" s="17">
        <v>0.48611111111111099</v>
      </c>
      <c r="H3017" s="17">
        <v>0.50763888888888897</v>
      </c>
      <c r="I3017" s="17">
        <f t="shared" si="705"/>
        <v>2.1527777777777979E-2</v>
      </c>
      <c r="K3017" s="1">
        <f t="shared" si="706"/>
        <v>31</v>
      </c>
      <c r="L3017" s="1">
        <v>1</v>
      </c>
    </row>
    <row r="3018" spans="1:12" hidden="1">
      <c r="A3018">
        <v>3009</v>
      </c>
      <c r="B3018" s="16">
        <v>43746</v>
      </c>
      <c r="C3018" t="s">
        <v>1298</v>
      </c>
      <c r="D3018" s="1" t="s">
        <v>38</v>
      </c>
      <c r="E3018" s="1" t="s">
        <v>26</v>
      </c>
      <c r="F3018" s="17">
        <v>0.52847222222222201</v>
      </c>
      <c r="G3018" s="17">
        <v>0.53680555555555598</v>
      </c>
      <c r="H3018" s="17">
        <v>0.55902777777777801</v>
      </c>
      <c r="I3018" s="17">
        <f t="shared" si="705"/>
        <v>2.2222222222222032E-2</v>
      </c>
      <c r="K3018" s="1">
        <f t="shared" si="706"/>
        <v>32</v>
      </c>
      <c r="L3018" s="1">
        <v>1</v>
      </c>
    </row>
    <row r="3019" spans="1:12" hidden="1">
      <c r="A3019">
        <v>3010</v>
      </c>
      <c r="B3019" s="16">
        <v>43746</v>
      </c>
      <c r="C3019" t="s">
        <v>137</v>
      </c>
      <c r="D3019" s="1" t="s">
        <v>38</v>
      </c>
      <c r="E3019" s="1" t="s">
        <v>45</v>
      </c>
      <c r="F3019" s="17">
        <v>0.82986111111111105</v>
      </c>
      <c r="G3019" s="17">
        <v>0.83055555555555605</v>
      </c>
      <c r="H3019" s="17">
        <v>0.84027777777777801</v>
      </c>
      <c r="I3019" s="17">
        <f t="shared" si="705"/>
        <v>9.7222222222219656E-3</v>
      </c>
      <c r="K3019" s="1">
        <f t="shared" si="706"/>
        <v>14</v>
      </c>
      <c r="L3019" s="1">
        <v>1</v>
      </c>
    </row>
    <row r="3020" spans="1:12" hidden="1">
      <c r="A3020">
        <v>3011</v>
      </c>
      <c r="B3020" s="16">
        <v>43747</v>
      </c>
      <c r="C3020" t="s">
        <v>195</v>
      </c>
      <c r="D3020" s="1" t="s">
        <v>409</v>
      </c>
      <c r="E3020" s="1" t="s">
        <v>26</v>
      </c>
      <c r="F3020" s="17">
        <v>0.54374999999999996</v>
      </c>
      <c r="G3020" s="17">
        <v>0.55416666666666703</v>
      </c>
      <c r="H3020" s="17">
        <v>0.56666666666666698</v>
      </c>
      <c r="I3020" s="17">
        <f t="shared" ref="I3020:I3054" si="707">H3020-G3020</f>
        <v>1.2499999999999956E-2</v>
      </c>
      <c r="K3020" s="1">
        <f t="shared" ref="K3020:K3054" si="708">MINUTE(I3020)</f>
        <v>18</v>
      </c>
      <c r="L3020" s="1">
        <v>1</v>
      </c>
    </row>
    <row r="3021" spans="1:12" hidden="1">
      <c r="A3021">
        <v>3012</v>
      </c>
      <c r="B3021" s="16">
        <v>43747</v>
      </c>
      <c r="C3021" t="s">
        <v>553</v>
      </c>
      <c r="D3021" s="1" t="s">
        <v>31</v>
      </c>
      <c r="E3021" s="1" t="s">
        <v>19</v>
      </c>
      <c r="F3021" s="17">
        <v>0.82291666666666696</v>
      </c>
      <c r="G3021" s="17">
        <v>0.82291666666666696</v>
      </c>
      <c r="H3021" s="1" t="s">
        <v>442</v>
      </c>
      <c r="I3021" s="17" t="e">
        <f t="shared" si="707"/>
        <v>#VALUE!</v>
      </c>
      <c r="K3021" s="1" t="e">
        <f t="shared" si="708"/>
        <v>#VALUE!</v>
      </c>
      <c r="L3021" s="1">
        <v>1</v>
      </c>
    </row>
    <row r="3022" spans="1:12" hidden="1">
      <c r="A3022">
        <v>3013</v>
      </c>
      <c r="B3022" s="16">
        <v>43747</v>
      </c>
      <c r="C3022" t="s">
        <v>633</v>
      </c>
      <c r="D3022" s="1" t="s">
        <v>13</v>
      </c>
      <c r="E3022" s="1" t="s">
        <v>19</v>
      </c>
      <c r="F3022" s="17">
        <v>0.62708333333333299</v>
      </c>
      <c r="G3022" s="17">
        <v>0.64583333333333304</v>
      </c>
      <c r="H3022" s="17">
        <v>0.65277777777777801</v>
      </c>
      <c r="I3022" s="17">
        <f t="shared" si="707"/>
        <v>6.9444444444449749E-3</v>
      </c>
      <c r="K3022" s="1">
        <f t="shared" si="708"/>
        <v>10</v>
      </c>
      <c r="L3022" s="1">
        <v>1</v>
      </c>
    </row>
    <row r="3023" spans="1:12" hidden="1">
      <c r="A3023">
        <v>3014</v>
      </c>
      <c r="B3023" s="16">
        <v>43747</v>
      </c>
      <c r="C3023" t="s">
        <v>275</v>
      </c>
      <c r="D3023" s="1" t="s">
        <v>13</v>
      </c>
      <c r="E3023" s="1" t="s">
        <v>743</v>
      </c>
      <c r="F3023" s="17">
        <v>0.62222222222222201</v>
      </c>
      <c r="G3023" s="17">
        <v>0.625</v>
      </c>
      <c r="H3023" s="17">
        <v>0.63194444444444398</v>
      </c>
      <c r="I3023" s="17">
        <f t="shared" si="707"/>
        <v>6.9444444444439757E-3</v>
      </c>
      <c r="K3023" s="1">
        <f t="shared" si="708"/>
        <v>10</v>
      </c>
      <c r="L3023" s="1">
        <v>1</v>
      </c>
    </row>
    <row r="3024" spans="1:12" hidden="1">
      <c r="A3024">
        <v>3015</v>
      </c>
      <c r="B3024" s="16">
        <v>43747</v>
      </c>
      <c r="C3024" t="s">
        <v>1028</v>
      </c>
      <c r="D3024" s="1" t="s">
        <v>18</v>
      </c>
      <c r="E3024" s="1" t="s">
        <v>191</v>
      </c>
      <c r="F3024" s="17">
        <v>0.81388888888888899</v>
      </c>
      <c r="G3024" s="17">
        <v>0.81458333333333299</v>
      </c>
      <c r="H3024" s="17">
        <v>0.82430555555555596</v>
      </c>
      <c r="I3024" s="17">
        <f t="shared" si="707"/>
        <v>9.7222222222229648E-3</v>
      </c>
      <c r="K3024" s="1">
        <f t="shared" si="708"/>
        <v>14</v>
      </c>
      <c r="L3024" s="1">
        <v>1</v>
      </c>
    </row>
    <row r="3025" spans="1:12" hidden="1">
      <c r="A3025">
        <v>3016</v>
      </c>
      <c r="B3025" s="16">
        <v>43747</v>
      </c>
      <c r="C3025" t="s">
        <v>1299</v>
      </c>
      <c r="D3025" s="1" t="s">
        <v>18</v>
      </c>
      <c r="E3025" s="1" t="s">
        <v>29</v>
      </c>
      <c r="F3025" s="17">
        <v>0.75763888888888897</v>
      </c>
      <c r="G3025" s="17">
        <v>0.75833333333333297</v>
      </c>
      <c r="H3025" s="17">
        <v>0.78125</v>
      </c>
      <c r="I3025" s="17">
        <f t="shared" si="707"/>
        <v>2.2916666666667029E-2</v>
      </c>
      <c r="K3025" s="1">
        <f t="shared" si="708"/>
        <v>33</v>
      </c>
      <c r="L3025" s="1">
        <v>1</v>
      </c>
    </row>
    <row r="3026" spans="1:12" hidden="1">
      <c r="A3026">
        <v>3017</v>
      </c>
      <c r="B3026" s="16">
        <v>43747</v>
      </c>
      <c r="C3026" t="s">
        <v>200</v>
      </c>
      <c r="D3026" s="1" t="s">
        <v>18</v>
      </c>
      <c r="E3026" s="1" t="s">
        <v>122</v>
      </c>
      <c r="F3026" s="17" t="s">
        <v>442</v>
      </c>
      <c r="G3026" s="1" t="s">
        <v>442</v>
      </c>
      <c r="H3026" s="1" t="s">
        <v>442</v>
      </c>
      <c r="I3026" s="17" t="e">
        <f t="shared" si="707"/>
        <v>#VALUE!</v>
      </c>
      <c r="K3026" s="1" t="e">
        <f t="shared" si="708"/>
        <v>#VALUE!</v>
      </c>
      <c r="L3026" s="1">
        <v>1</v>
      </c>
    </row>
    <row r="3027" spans="1:12" hidden="1">
      <c r="A3027">
        <v>3018</v>
      </c>
      <c r="B3027" s="16">
        <v>43747</v>
      </c>
      <c r="C3027" t="s">
        <v>267</v>
      </c>
      <c r="D3027" s="1" t="s">
        <v>18</v>
      </c>
      <c r="E3027" s="1" t="s">
        <v>213</v>
      </c>
      <c r="F3027" s="17">
        <v>0.67916666666666703</v>
      </c>
      <c r="G3027" s="17">
        <v>0.68055555555555503</v>
      </c>
      <c r="H3027" s="17">
        <v>0.70694444444444404</v>
      </c>
      <c r="I3027" s="17">
        <f t="shared" si="707"/>
        <v>2.6388888888889017E-2</v>
      </c>
      <c r="K3027" s="1">
        <f t="shared" si="708"/>
        <v>38</v>
      </c>
      <c r="L3027" s="1">
        <v>1</v>
      </c>
    </row>
    <row r="3028" spans="1:12" hidden="1">
      <c r="A3028">
        <v>3019</v>
      </c>
      <c r="B3028" s="16">
        <v>43747</v>
      </c>
      <c r="C3028" t="s">
        <v>1300</v>
      </c>
      <c r="D3028" s="1" t="s">
        <v>18</v>
      </c>
      <c r="E3028" s="1" t="s">
        <v>29</v>
      </c>
      <c r="F3028" s="17">
        <v>0.72916666666666696</v>
      </c>
      <c r="G3028" s="17">
        <v>0.72986111111111096</v>
      </c>
      <c r="H3028" s="17">
        <v>0.74652777777777801</v>
      </c>
      <c r="I3028" s="17">
        <f t="shared" si="707"/>
        <v>1.6666666666667052E-2</v>
      </c>
      <c r="K3028" s="1">
        <f t="shared" si="708"/>
        <v>24</v>
      </c>
      <c r="L3028" s="1">
        <v>1</v>
      </c>
    </row>
    <row r="3029" spans="1:12" hidden="1">
      <c r="A3029">
        <v>3020</v>
      </c>
      <c r="B3029" s="16">
        <v>43747</v>
      </c>
      <c r="C3029" t="s">
        <v>1301</v>
      </c>
      <c r="D3029" s="1" t="s">
        <v>18</v>
      </c>
      <c r="E3029" s="1" t="s">
        <v>21</v>
      </c>
      <c r="F3029" s="17">
        <v>0.75</v>
      </c>
      <c r="G3029" s="17">
        <v>0.75</v>
      </c>
      <c r="H3029" s="17">
        <v>0.76249999999999996</v>
      </c>
      <c r="I3029" s="17">
        <f t="shared" si="707"/>
        <v>1.2499999999999956E-2</v>
      </c>
      <c r="K3029" s="1">
        <f t="shared" si="708"/>
        <v>18</v>
      </c>
      <c r="L3029" s="1">
        <v>1</v>
      </c>
    </row>
    <row r="3030" spans="1:12" hidden="1">
      <c r="A3030">
        <v>3021</v>
      </c>
      <c r="B3030" s="16">
        <v>43747</v>
      </c>
      <c r="C3030" t="s">
        <v>1302</v>
      </c>
      <c r="D3030" s="1" t="s">
        <v>18</v>
      </c>
      <c r="E3030" s="1" t="s">
        <v>21</v>
      </c>
      <c r="F3030" s="17">
        <v>0.82222222222222197</v>
      </c>
      <c r="G3030" s="17">
        <v>0.82291666666666696</v>
      </c>
      <c r="H3030" s="1" t="s">
        <v>442</v>
      </c>
      <c r="I3030" s="17" t="e">
        <f t="shared" si="707"/>
        <v>#VALUE!</v>
      </c>
      <c r="K3030" s="1" t="e">
        <f t="shared" si="708"/>
        <v>#VALUE!</v>
      </c>
      <c r="L3030" s="1">
        <v>1</v>
      </c>
    </row>
    <row r="3031" spans="1:12" hidden="1">
      <c r="A3031">
        <v>3022</v>
      </c>
      <c r="B3031" s="16">
        <v>43747</v>
      </c>
      <c r="C3031" t="s">
        <v>445</v>
      </c>
      <c r="D3031" s="1" t="s">
        <v>31</v>
      </c>
      <c r="E3031" s="1" t="s">
        <v>26</v>
      </c>
      <c r="F3031" s="17">
        <v>0.82638888888888895</v>
      </c>
      <c r="G3031" s="17">
        <v>0.83333333333333304</v>
      </c>
      <c r="H3031" s="1" t="s">
        <v>442</v>
      </c>
      <c r="I3031" s="17" t="e">
        <f t="shared" si="707"/>
        <v>#VALUE!</v>
      </c>
      <c r="K3031" s="1" t="e">
        <f t="shared" si="708"/>
        <v>#VALUE!</v>
      </c>
      <c r="L3031" s="1">
        <v>1</v>
      </c>
    </row>
    <row r="3032" spans="1:12" hidden="1">
      <c r="A3032">
        <v>3023</v>
      </c>
      <c r="B3032" s="16">
        <v>43747</v>
      </c>
      <c r="C3032" t="s">
        <v>30</v>
      </c>
      <c r="D3032" s="1" t="s">
        <v>31</v>
      </c>
      <c r="E3032" s="1" t="s">
        <v>26</v>
      </c>
      <c r="F3032" s="17">
        <v>0.77777777777777801</v>
      </c>
      <c r="G3032" s="17">
        <v>0.79166666666666696</v>
      </c>
      <c r="H3032" s="1" t="s">
        <v>442</v>
      </c>
      <c r="I3032" s="17" t="e">
        <f t="shared" si="707"/>
        <v>#VALUE!</v>
      </c>
      <c r="K3032" s="1" t="e">
        <f t="shared" si="708"/>
        <v>#VALUE!</v>
      </c>
      <c r="L3032" s="1">
        <v>1</v>
      </c>
    </row>
    <row r="3033" spans="1:12" hidden="1">
      <c r="A3033">
        <v>3024</v>
      </c>
      <c r="B3033" s="16">
        <v>43747</v>
      </c>
      <c r="C3033" t="s">
        <v>1058</v>
      </c>
      <c r="D3033" s="1" t="s">
        <v>31</v>
      </c>
      <c r="E3033" s="1" t="s">
        <v>19</v>
      </c>
      <c r="F3033" s="17">
        <v>0.73750000000000004</v>
      </c>
      <c r="G3033" s="17">
        <v>0.73750000000000004</v>
      </c>
      <c r="H3033" s="1" t="s">
        <v>442</v>
      </c>
      <c r="I3033" s="17" t="e">
        <f t="shared" si="707"/>
        <v>#VALUE!</v>
      </c>
      <c r="K3033" s="1" t="e">
        <f t="shared" si="708"/>
        <v>#VALUE!</v>
      </c>
      <c r="L3033" s="1">
        <v>1</v>
      </c>
    </row>
    <row r="3034" spans="1:12" hidden="1">
      <c r="A3034">
        <v>3025</v>
      </c>
      <c r="B3034" s="16">
        <v>43748</v>
      </c>
      <c r="C3034" t="s">
        <v>1227</v>
      </c>
      <c r="D3034" s="1" t="s">
        <v>1185</v>
      </c>
      <c r="E3034" s="1" t="s">
        <v>318</v>
      </c>
      <c r="F3034" s="17">
        <v>0.84652777777777799</v>
      </c>
      <c r="G3034" s="17">
        <v>0.84652777777777799</v>
      </c>
      <c r="H3034" s="1" t="s">
        <v>442</v>
      </c>
      <c r="I3034" s="17" t="e">
        <f t="shared" si="707"/>
        <v>#VALUE!</v>
      </c>
      <c r="K3034" s="1" t="e">
        <f t="shared" si="708"/>
        <v>#VALUE!</v>
      </c>
      <c r="L3034" s="1">
        <v>1</v>
      </c>
    </row>
    <row r="3035" spans="1:12" hidden="1">
      <c r="A3035">
        <v>3026</v>
      </c>
      <c r="B3035" s="16">
        <v>43748</v>
      </c>
      <c r="C3035" t="s">
        <v>245</v>
      </c>
      <c r="D3035" s="1" t="s">
        <v>1185</v>
      </c>
      <c r="E3035" s="1" t="s">
        <v>318</v>
      </c>
      <c r="F3035" s="17">
        <v>0.73611111111111105</v>
      </c>
      <c r="G3035" s="17">
        <v>0.73611111111111105</v>
      </c>
      <c r="H3035" s="1" t="s">
        <v>442</v>
      </c>
      <c r="I3035" s="17" t="e">
        <f t="shared" si="707"/>
        <v>#VALUE!</v>
      </c>
      <c r="K3035" s="1" t="e">
        <f t="shared" si="708"/>
        <v>#VALUE!</v>
      </c>
      <c r="L3035" s="1">
        <v>1</v>
      </c>
    </row>
    <row r="3036" spans="1:12" hidden="1">
      <c r="A3036">
        <v>3027</v>
      </c>
      <c r="B3036" s="16">
        <v>43748</v>
      </c>
      <c r="C3036" t="s">
        <v>1303</v>
      </c>
      <c r="D3036" s="1" t="s">
        <v>1185</v>
      </c>
      <c r="E3036" s="1" t="s">
        <v>19</v>
      </c>
      <c r="F3036" s="17">
        <v>0.422222222222222</v>
      </c>
      <c r="G3036" s="17">
        <v>0.422222222222222</v>
      </c>
      <c r="H3036" s="1" t="s">
        <v>442</v>
      </c>
      <c r="I3036" s="17" t="e">
        <f t="shared" si="707"/>
        <v>#VALUE!</v>
      </c>
      <c r="K3036" s="1" t="e">
        <f t="shared" si="708"/>
        <v>#VALUE!</v>
      </c>
      <c r="L3036" s="1">
        <v>1</v>
      </c>
    </row>
    <row r="3037" spans="1:12" hidden="1">
      <c r="A3037">
        <v>3028</v>
      </c>
      <c r="B3037" s="16">
        <v>43748</v>
      </c>
      <c r="C3037" t="s">
        <v>267</v>
      </c>
      <c r="D3037" s="1" t="s">
        <v>18</v>
      </c>
      <c r="E3037" s="1" t="s">
        <v>213</v>
      </c>
      <c r="F3037" s="17">
        <v>0.6875</v>
      </c>
      <c r="G3037" s="17">
        <v>0.688194444444444</v>
      </c>
      <c r="H3037" s="17">
        <v>0.70902777777777803</v>
      </c>
      <c r="I3037" s="17">
        <f t="shared" si="707"/>
        <v>2.0833333333334036E-2</v>
      </c>
      <c r="K3037" s="1">
        <f t="shared" si="708"/>
        <v>30</v>
      </c>
      <c r="L3037" s="1">
        <v>1</v>
      </c>
    </row>
    <row r="3038" spans="1:12" hidden="1">
      <c r="A3038">
        <v>3029</v>
      </c>
      <c r="B3038" s="16">
        <v>43748</v>
      </c>
      <c r="C3038" t="s">
        <v>963</v>
      </c>
      <c r="D3038" s="1" t="s">
        <v>18</v>
      </c>
      <c r="E3038" s="1" t="s">
        <v>19</v>
      </c>
      <c r="F3038" s="17">
        <v>0.70347222222222205</v>
      </c>
      <c r="G3038" s="17">
        <v>0.70347222222222205</v>
      </c>
      <c r="H3038" s="17">
        <v>0.72708333333333297</v>
      </c>
      <c r="I3038" s="17">
        <f t="shared" si="707"/>
        <v>2.3611111111110916E-2</v>
      </c>
      <c r="K3038" s="1">
        <f t="shared" si="708"/>
        <v>34</v>
      </c>
      <c r="L3038" s="1">
        <v>1</v>
      </c>
    </row>
    <row r="3039" spans="1:12" hidden="1">
      <c r="A3039">
        <v>3030</v>
      </c>
      <c r="B3039" s="16">
        <v>43748</v>
      </c>
      <c r="C3039" t="s">
        <v>1304</v>
      </c>
      <c r="D3039" s="1" t="s">
        <v>18</v>
      </c>
      <c r="E3039" s="1" t="s">
        <v>26</v>
      </c>
      <c r="F3039" s="17">
        <v>0.80138888888888904</v>
      </c>
      <c r="G3039" s="17">
        <v>0.80208333333333304</v>
      </c>
      <c r="H3039" s="17">
        <v>0.82361111111111096</v>
      </c>
      <c r="I3039" s="17">
        <f t="shared" si="707"/>
        <v>2.1527777777777923E-2</v>
      </c>
      <c r="K3039" s="1">
        <f t="shared" si="708"/>
        <v>31</v>
      </c>
      <c r="L3039" s="1">
        <v>1</v>
      </c>
    </row>
    <row r="3040" spans="1:12" hidden="1">
      <c r="A3040">
        <v>3031</v>
      </c>
      <c r="B3040" s="16">
        <v>43748</v>
      </c>
      <c r="C3040" t="s">
        <v>298</v>
      </c>
      <c r="D3040" s="1" t="s">
        <v>18</v>
      </c>
      <c r="E3040" s="1" t="s">
        <v>797</v>
      </c>
      <c r="F3040" s="17">
        <v>0.79027777777777797</v>
      </c>
      <c r="G3040" s="17">
        <v>0.79166666666666696</v>
      </c>
      <c r="H3040" s="17">
        <v>0.8</v>
      </c>
      <c r="I3040" s="17">
        <f t="shared" si="707"/>
        <v>8.3333333333330817E-3</v>
      </c>
      <c r="K3040" s="1">
        <f t="shared" si="708"/>
        <v>12</v>
      </c>
      <c r="L3040" s="1">
        <v>1</v>
      </c>
    </row>
    <row r="3041" spans="1:12" hidden="1">
      <c r="A3041">
        <v>3032</v>
      </c>
      <c r="B3041" s="16">
        <v>43748</v>
      </c>
      <c r="C3041" t="s">
        <v>139</v>
      </c>
      <c r="D3041" s="1" t="s">
        <v>106</v>
      </c>
      <c r="E3041" s="1" t="s">
        <v>21</v>
      </c>
      <c r="F3041" s="17">
        <v>0.781944444444444</v>
      </c>
      <c r="G3041" s="17">
        <v>0.78472222222222199</v>
      </c>
      <c r="H3041" s="17">
        <v>0.79097222222222197</v>
      </c>
      <c r="I3041" s="17">
        <f t="shared" si="707"/>
        <v>6.2499999999999778E-3</v>
      </c>
      <c r="K3041" s="1">
        <f t="shared" si="708"/>
        <v>9</v>
      </c>
      <c r="L3041" s="1">
        <v>1</v>
      </c>
    </row>
    <row r="3042" spans="1:12" hidden="1">
      <c r="A3042">
        <v>3033</v>
      </c>
      <c r="B3042" s="16">
        <v>43748</v>
      </c>
      <c r="C3042" t="s">
        <v>305</v>
      </c>
      <c r="D3042" s="1" t="s">
        <v>106</v>
      </c>
      <c r="E3042" s="1" t="s">
        <v>16</v>
      </c>
      <c r="F3042" s="17">
        <v>0.74166666666666703</v>
      </c>
      <c r="G3042" s="17">
        <v>0.74166666666666703</v>
      </c>
      <c r="H3042" s="1" t="s">
        <v>442</v>
      </c>
      <c r="I3042" s="17" t="e">
        <f t="shared" si="707"/>
        <v>#VALUE!</v>
      </c>
      <c r="K3042" s="1" t="e">
        <f t="shared" si="708"/>
        <v>#VALUE!</v>
      </c>
      <c r="L3042" s="1">
        <v>1</v>
      </c>
    </row>
    <row r="3043" spans="1:12" hidden="1">
      <c r="A3043">
        <v>3034</v>
      </c>
      <c r="B3043" s="16">
        <v>43748</v>
      </c>
      <c r="C3043" t="s">
        <v>581</v>
      </c>
      <c r="D3043" s="1" t="s">
        <v>106</v>
      </c>
      <c r="E3043" s="1" t="s">
        <v>1305</v>
      </c>
      <c r="F3043" s="17">
        <v>0.73958333333333304</v>
      </c>
      <c r="G3043" s="17">
        <v>0.73958333333333304</v>
      </c>
      <c r="H3043" s="1" t="s">
        <v>442</v>
      </c>
      <c r="I3043" s="17" t="e">
        <f t="shared" si="707"/>
        <v>#VALUE!</v>
      </c>
      <c r="K3043" s="1" t="e">
        <f t="shared" si="708"/>
        <v>#VALUE!</v>
      </c>
      <c r="L3043" s="1">
        <v>1</v>
      </c>
    </row>
    <row r="3044" spans="1:12" hidden="1">
      <c r="A3044">
        <v>3035</v>
      </c>
      <c r="B3044" s="16">
        <v>43748</v>
      </c>
      <c r="C3044" t="s">
        <v>981</v>
      </c>
      <c r="D3044" s="1" t="s">
        <v>106</v>
      </c>
      <c r="E3044" s="1" t="s">
        <v>318</v>
      </c>
      <c r="F3044" s="17">
        <v>0.50347222222222199</v>
      </c>
      <c r="G3044" s="17">
        <v>0.50347222222222199</v>
      </c>
      <c r="H3044" s="1" t="s">
        <v>442</v>
      </c>
      <c r="I3044" s="17" t="e">
        <f t="shared" si="707"/>
        <v>#VALUE!</v>
      </c>
      <c r="K3044" s="1" t="e">
        <f t="shared" si="708"/>
        <v>#VALUE!</v>
      </c>
      <c r="L3044" s="1">
        <v>1</v>
      </c>
    </row>
    <row r="3045" spans="1:12" hidden="1">
      <c r="A3045">
        <v>3036</v>
      </c>
      <c r="B3045" s="16">
        <v>43748</v>
      </c>
      <c r="C3045" t="s">
        <v>1306</v>
      </c>
      <c r="D3045" s="1" t="s">
        <v>106</v>
      </c>
      <c r="E3045" s="1" t="s">
        <v>19</v>
      </c>
      <c r="F3045" s="17">
        <v>0.51041666666666696</v>
      </c>
      <c r="G3045" s="17">
        <v>0.51041666666666696</v>
      </c>
      <c r="H3045" s="1" t="s">
        <v>442</v>
      </c>
      <c r="I3045" s="17" t="e">
        <f t="shared" si="707"/>
        <v>#VALUE!</v>
      </c>
      <c r="K3045" s="1" t="e">
        <f t="shared" si="708"/>
        <v>#VALUE!</v>
      </c>
      <c r="L3045" s="1">
        <v>1</v>
      </c>
    </row>
    <row r="3046" spans="1:12" hidden="1">
      <c r="A3046">
        <v>3037</v>
      </c>
      <c r="B3046" s="16">
        <v>43748</v>
      </c>
      <c r="C3046" t="s">
        <v>1161</v>
      </c>
      <c r="D3046" s="1" t="s">
        <v>106</v>
      </c>
      <c r="E3046" s="1" t="s">
        <v>19</v>
      </c>
      <c r="F3046" s="17">
        <v>0.45555555555555599</v>
      </c>
      <c r="G3046" s="17">
        <v>0.45555555555555599</v>
      </c>
      <c r="H3046" s="1" t="s">
        <v>442</v>
      </c>
      <c r="I3046" s="17" t="e">
        <f t="shared" si="707"/>
        <v>#VALUE!</v>
      </c>
      <c r="K3046" s="1" t="e">
        <f t="shared" si="708"/>
        <v>#VALUE!</v>
      </c>
      <c r="L3046" s="1">
        <v>1</v>
      </c>
    </row>
    <row r="3047" spans="1:12" hidden="1">
      <c r="A3047">
        <v>3038</v>
      </c>
      <c r="B3047" s="16">
        <v>43748</v>
      </c>
      <c r="C3047" t="s">
        <v>546</v>
      </c>
      <c r="D3047" s="1" t="s">
        <v>106</v>
      </c>
      <c r="E3047" s="1" t="s">
        <v>122</v>
      </c>
      <c r="F3047" s="17">
        <v>0.50416666666666698</v>
      </c>
      <c r="G3047" s="17">
        <v>0.50416666666666698</v>
      </c>
      <c r="H3047" s="1" t="s">
        <v>442</v>
      </c>
      <c r="I3047" s="17" t="e">
        <f t="shared" si="707"/>
        <v>#VALUE!</v>
      </c>
      <c r="K3047" s="1" t="e">
        <f t="shared" si="708"/>
        <v>#VALUE!</v>
      </c>
      <c r="L3047" s="1">
        <v>1</v>
      </c>
    </row>
    <row r="3048" spans="1:12" hidden="1">
      <c r="A3048">
        <v>3039</v>
      </c>
      <c r="B3048" s="16">
        <v>43748</v>
      </c>
      <c r="C3048" t="s">
        <v>101</v>
      </c>
      <c r="D3048" s="1" t="s">
        <v>13</v>
      </c>
      <c r="E3048" s="1" t="s">
        <v>26</v>
      </c>
      <c r="F3048" s="17">
        <v>0.61597222222222203</v>
      </c>
      <c r="G3048" s="17">
        <v>0.61736111111111103</v>
      </c>
      <c r="H3048" s="17">
        <v>0.63541666666666696</v>
      </c>
      <c r="I3048" s="17">
        <f t="shared" si="707"/>
        <v>1.8055555555555935E-2</v>
      </c>
      <c r="K3048" s="1">
        <f t="shared" si="708"/>
        <v>26</v>
      </c>
      <c r="L3048" s="1">
        <v>1</v>
      </c>
    </row>
    <row r="3049" spans="1:12" hidden="1">
      <c r="A3049">
        <v>3040</v>
      </c>
      <c r="B3049" s="16">
        <v>43748</v>
      </c>
      <c r="C3049" t="s">
        <v>1307</v>
      </c>
      <c r="D3049" s="1" t="s">
        <v>13</v>
      </c>
      <c r="E3049" s="1" t="s">
        <v>26</v>
      </c>
      <c r="F3049" s="17">
        <v>0.46250000000000002</v>
      </c>
      <c r="G3049" s="17">
        <v>0.46250000000000002</v>
      </c>
      <c r="H3049" s="1" t="s">
        <v>442</v>
      </c>
      <c r="I3049" s="17" t="e">
        <f t="shared" si="707"/>
        <v>#VALUE!</v>
      </c>
      <c r="K3049" s="1" t="e">
        <f t="shared" si="708"/>
        <v>#VALUE!</v>
      </c>
      <c r="L3049" s="1">
        <v>1</v>
      </c>
    </row>
    <row r="3050" spans="1:12" hidden="1">
      <c r="A3050">
        <v>3041</v>
      </c>
      <c r="B3050" s="16">
        <v>43748</v>
      </c>
      <c r="C3050" t="s">
        <v>178</v>
      </c>
      <c r="D3050" s="1" t="s">
        <v>13</v>
      </c>
      <c r="E3050" s="1" t="s">
        <v>302</v>
      </c>
      <c r="F3050" s="17">
        <v>0.49861111111111101</v>
      </c>
      <c r="G3050" s="17">
        <v>0.5</v>
      </c>
      <c r="H3050" s="17">
        <v>0.52083333333333304</v>
      </c>
      <c r="I3050" s="17">
        <f t="shared" si="707"/>
        <v>2.0833333333333037E-2</v>
      </c>
      <c r="K3050" s="1">
        <f t="shared" si="708"/>
        <v>30</v>
      </c>
      <c r="L3050" s="1">
        <v>1</v>
      </c>
    </row>
    <row r="3051" spans="1:12" hidden="1">
      <c r="A3051">
        <v>3042</v>
      </c>
      <c r="B3051" s="16">
        <v>43748</v>
      </c>
      <c r="C3051" t="s">
        <v>125</v>
      </c>
      <c r="D3051" s="1" t="s">
        <v>13</v>
      </c>
      <c r="E3051" s="1" t="s">
        <v>302</v>
      </c>
      <c r="F3051" s="17">
        <v>0.5</v>
      </c>
      <c r="G3051" s="17">
        <v>0.51388888888888895</v>
      </c>
      <c r="H3051" s="17">
        <v>0.52083333333333304</v>
      </c>
      <c r="I3051" s="17">
        <f t="shared" si="707"/>
        <v>6.9444444444440867E-3</v>
      </c>
      <c r="K3051" s="1">
        <f t="shared" si="708"/>
        <v>10</v>
      </c>
      <c r="L3051" s="1">
        <v>1</v>
      </c>
    </row>
    <row r="3052" spans="1:12" hidden="1">
      <c r="A3052">
        <v>3043</v>
      </c>
      <c r="B3052" s="16">
        <v>43748</v>
      </c>
      <c r="C3052" t="s">
        <v>1308</v>
      </c>
      <c r="D3052" s="1" t="s">
        <v>13</v>
      </c>
      <c r="E3052" s="1" t="s">
        <v>302</v>
      </c>
      <c r="F3052" s="17">
        <v>0.5</v>
      </c>
      <c r="G3052" s="17">
        <v>0.50694444444444398</v>
      </c>
      <c r="H3052" s="17">
        <v>0.52083333333333304</v>
      </c>
      <c r="I3052" s="17">
        <f t="shared" si="707"/>
        <v>1.3888888888889062E-2</v>
      </c>
      <c r="K3052" s="1">
        <f t="shared" si="708"/>
        <v>20</v>
      </c>
      <c r="L3052" s="1">
        <v>1</v>
      </c>
    </row>
    <row r="3053" spans="1:12" hidden="1">
      <c r="A3053">
        <v>3044</v>
      </c>
      <c r="B3053" s="16">
        <v>43748</v>
      </c>
      <c r="C3053" t="s">
        <v>200</v>
      </c>
      <c r="D3053" s="1" t="s">
        <v>13</v>
      </c>
      <c r="E3053" s="1" t="s">
        <v>381</v>
      </c>
      <c r="F3053" s="17">
        <v>0.41041666666666698</v>
      </c>
      <c r="G3053" s="17">
        <v>0.41319444444444398</v>
      </c>
      <c r="H3053" s="17">
        <v>0.42361111111111099</v>
      </c>
      <c r="I3053" s="17">
        <f t="shared" si="707"/>
        <v>1.0416666666667018E-2</v>
      </c>
      <c r="K3053" s="1">
        <f t="shared" si="708"/>
        <v>15</v>
      </c>
      <c r="L3053" s="1">
        <v>1</v>
      </c>
    </row>
    <row r="3054" spans="1:12" hidden="1">
      <c r="A3054">
        <v>3045</v>
      </c>
      <c r="B3054" s="16">
        <v>43748</v>
      </c>
      <c r="C3054" t="s">
        <v>879</v>
      </c>
      <c r="D3054" s="1" t="s">
        <v>13</v>
      </c>
      <c r="E3054" s="1" t="s">
        <v>19</v>
      </c>
      <c r="F3054" s="17">
        <v>0.36319444444444399</v>
      </c>
      <c r="G3054" s="17">
        <v>0.38194444444444398</v>
      </c>
      <c r="H3054" s="17">
        <v>0.40972222222222199</v>
      </c>
      <c r="I3054" s="17">
        <f t="shared" si="707"/>
        <v>2.7777777777778012E-2</v>
      </c>
      <c r="K3054" s="1">
        <f t="shared" si="708"/>
        <v>40</v>
      </c>
      <c r="L3054" s="1">
        <v>1</v>
      </c>
    </row>
    <row r="3055" spans="1:12" hidden="1">
      <c r="A3055">
        <v>3046</v>
      </c>
      <c r="B3055" s="16">
        <v>43749</v>
      </c>
      <c r="C3055" t="s">
        <v>1062</v>
      </c>
      <c r="D3055" s="1" t="s">
        <v>38</v>
      </c>
      <c r="E3055" s="1" t="s">
        <v>55</v>
      </c>
      <c r="F3055" s="17">
        <v>0.40416666666666701</v>
      </c>
      <c r="G3055" s="17">
        <v>0.40486111111111101</v>
      </c>
      <c r="H3055" s="17">
        <v>0.43055555555555602</v>
      </c>
      <c r="I3055" s="17">
        <f t="shared" ref="I3055:I3078" si="709">H3055-G3055</f>
        <v>2.5694444444445019E-2</v>
      </c>
      <c r="K3055" s="1">
        <f t="shared" ref="K3055:K3078" si="710">MINUTE(I3055)</f>
        <v>37</v>
      </c>
      <c r="L3055" s="1">
        <v>1</v>
      </c>
    </row>
    <row r="3056" spans="1:12" hidden="1">
      <c r="A3056">
        <v>3047</v>
      </c>
      <c r="B3056" s="16">
        <v>43749</v>
      </c>
      <c r="C3056" t="s">
        <v>42</v>
      </c>
      <c r="D3056" s="1" t="s">
        <v>38</v>
      </c>
      <c r="E3056" s="1" t="s">
        <v>26</v>
      </c>
      <c r="F3056" s="17">
        <v>0.50486111111111098</v>
      </c>
      <c r="G3056" s="17">
        <v>0.50555555555555598</v>
      </c>
      <c r="H3056" s="17">
        <v>0.51666666666666705</v>
      </c>
      <c r="I3056" s="17">
        <f t="shared" si="709"/>
        <v>1.1111111111111072E-2</v>
      </c>
      <c r="K3056" s="1">
        <f t="shared" si="710"/>
        <v>16</v>
      </c>
      <c r="L3056" s="1">
        <v>1</v>
      </c>
    </row>
    <row r="3057" spans="1:12" hidden="1">
      <c r="A3057">
        <v>3048</v>
      </c>
      <c r="B3057" s="16">
        <v>43749</v>
      </c>
      <c r="C3057" t="s">
        <v>803</v>
      </c>
      <c r="D3057" s="1" t="s">
        <v>31</v>
      </c>
      <c r="E3057" s="1" t="s">
        <v>26</v>
      </c>
      <c r="F3057" s="17">
        <v>0.80625000000000002</v>
      </c>
      <c r="G3057" s="17">
        <v>0.80625000000000002</v>
      </c>
      <c r="H3057" s="1" t="s">
        <v>442</v>
      </c>
      <c r="I3057" s="17" t="e">
        <f t="shared" si="709"/>
        <v>#VALUE!</v>
      </c>
      <c r="K3057" s="1" t="e">
        <f t="shared" si="710"/>
        <v>#VALUE!</v>
      </c>
      <c r="L3057" s="1">
        <v>1</v>
      </c>
    </row>
    <row r="3058" spans="1:12" hidden="1">
      <c r="A3058">
        <v>3049</v>
      </c>
      <c r="B3058" s="16">
        <v>43749</v>
      </c>
      <c r="C3058" t="s">
        <v>583</v>
      </c>
      <c r="D3058" s="1" t="s">
        <v>31</v>
      </c>
      <c r="E3058" s="1" t="s">
        <v>26</v>
      </c>
      <c r="F3058" s="17">
        <v>0.72291666666666698</v>
      </c>
      <c r="G3058" s="17">
        <v>0.72291666666666698</v>
      </c>
      <c r="H3058" s="1" t="s">
        <v>442</v>
      </c>
      <c r="I3058" s="17" t="e">
        <f t="shared" si="709"/>
        <v>#VALUE!</v>
      </c>
      <c r="K3058" s="1" t="e">
        <f t="shared" si="710"/>
        <v>#VALUE!</v>
      </c>
      <c r="L3058" s="1">
        <v>1</v>
      </c>
    </row>
    <row r="3059" spans="1:12" hidden="1">
      <c r="A3059">
        <v>3050</v>
      </c>
      <c r="B3059" s="16">
        <v>43749</v>
      </c>
      <c r="C3059" t="s">
        <v>30</v>
      </c>
      <c r="D3059" s="1" t="s">
        <v>31</v>
      </c>
      <c r="E3059" s="1" t="s">
        <v>26</v>
      </c>
      <c r="F3059" s="17">
        <v>0.75902777777777797</v>
      </c>
      <c r="G3059" s="17">
        <v>0.75902777777777797</v>
      </c>
      <c r="H3059" s="1" t="s">
        <v>442</v>
      </c>
      <c r="I3059" s="17" t="e">
        <f t="shared" si="709"/>
        <v>#VALUE!</v>
      </c>
      <c r="K3059" s="1" t="e">
        <f t="shared" si="710"/>
        <v>#VALUE!</v>
      </c>
      <c r="L3059" s="1">
        <v>1</v>
      </c>
    </row>
    <row r="3060" spans="1:12" hidden="1">
      <c r="A3060">
        <v>3051</v>
      </c>
      <c r="B3060" s="16">
        <v>43749</v>
      </c>
      <c r="C3060" t="s">
        <v>1309</v>
      </c>
      <c r="D3060" s="1" t="s">
        <v>1050</v>
      </c>
      <c r="E3060" s="1" t="s">
        <v>26</v>
      </c>
      <c r="F3060" s="17">
        <v>0.67916666666666703</v>
      </c>
      <c r="G3060" s="17">
        <v>0.67916666666666703</v>
      </c>
      <c r="H3060" s="17">
        <v>0.70138888888888895</v>
      </c>
      <c r="I3060" s="17">
        <f t="shared" si="709"/>
        <v>2.2222222222221921E-2</v>
      </c>
      <c r="K3060" s="1">
        <f t="shared" si="710"/>
        <v>32</v>
      </c>
      <c r="L3060" s="1">
        <v>1</v>
      </c>
    </row>
    <row r="3061" spans="1:12" hidden="1">
      <c r="A3061">
        <v>3052</v>
      </c>
      <c r="B3061" s="16">
        <v>43749</v>
      </c>
      <c r="C3061" t="s">
        <v>415</v>
      </c>
      <c r="D3061" s="1" t="s">
        <v>1050</v>
      </c>
      <c r="E3061" s="1" t="s">
        <v>302</v>
      </c>
      <c r="F3061" s="17">
        <v>0.69236111111111098</v>
      </c>
      <c r="G3061" s="17">
        <v>0.69236111111111098</v>
      </c>
      <c r="H3061" s="1" t="s">
        <v>442</v>
      </c>
      <c r="I3061" s="17" t="e">
        <f t="shared" si="709"/>
        <v>#VALUE!</v>
      </c>
      <c r="K3061" s="1" t="e">
        <f t="shared" si="710"/>
        <v>#VALUE!</v>
      </c>
      <c r="L3061" s="1">
        <v>1</v>
      </c>
    </row>
    <row r="3062" spans="1:12" hidden="1">
      <c r="A3062">
        <v>3053</v>
      </c>
      <c r="B3062" s="16">
        <v>43749</v>
      </c>
      <c r="C3062" t="s">
        <v>293</v>
      </c>
      <c r="D3062" s="1" t="s">
        <v>1050</v>
      </c>
      <c r="E3062" s="1" t="s">
        <v>797</v>
      </c>
      <c r="F3062" s="17">
        <v>0.59166666666666701</v>
      </c>
      <c r="G3062" s="17">
        <v>0.59166666666666701</v>
      </c>
      <c r="H3062" s="17">
        <v>0.63333333333333297</v>
      </c>
      <c r="I3062" s="17">
        <f t="shared" si="709"/>
        <v>4.1666666666665964E-2</v>
      </c>
      <c r="K3062" s="1">
        <v>60</v>
      </c>
      <c r="L3062" s="1">
        <v>1</v>
      </c>
    </row>
    <row r="3063" spans="1:12" hidden="1">
      <c r="A3063">
        <v>3054</v>
      </c>
      <c r="B3063" s="16">
        <v>43749</v>
      </c>
      <c r="C3063" t="s">
        <v>1281</v>
      </c>
      <c r="D3063" s="1" t="s">
        <v>1050</v>
      </c>
      <c r="E3063" s="1" t="s">
        <v>26</v>
      </c>
      <c r="F3063" s="17">
        <v>0.77361111111111103</v>
      </c>
      <c r="G3063" s="17">
        <v>0.78125</v>
      </c>
      <c r="H3063" s="17">
        <v>0.79861111111111105</v>
      </c>
      <c r="I3063" s="17">
        <f t="shared" si="709"/>
        <v>1.7361111111111049E-2</v>
      </c>
      <c r="K3063" s="1">
        <f t="shared" si="710"/>
        <v>25</v>
      </c>
      <c r="L3063" s="1">
        <v>1</v>
      </c>
    </row>
    <row r="3064" spans="1:12" hidden="1">
      <c r="A3064">
        <v>3055</v>
      </c>
      <c r="B3064" s="16">
        <v>43749</v>
      </c>
      <c r="C3064" t="s">
        <v>1310</v>
      </c>
      <c r="D3064" s="1" t="s">
        <v>18</v>
      </c>
      <c r="E3064" s="1" t="s">
        <v>29</v>
      </c>
      <c r="F3064" s="17">
        <v>0.76736111111111105</v>
      </c>
      <c r="G3064" s="17">
        <v>0.76805555555555605</v>
      </c>
      <c r="H3064" s="17">
        <v>0.78541666666666698</v>
      </c>
      <c r="I3064" s="17">
        <f t="shared" si="709"/>
        <v>1.7361111111110938E-2</v>
      </c>
      <c r="K3064" s="1">
        <f t="shared" si="710"/>
        <v>25</v>
      </c>
      <c r="L3064" s="1">
        <v>1</v>
      </c>
    </row>
    <row r="3065" spans="1:12" hidden="1">
      <c r="A3065">
        <v>3056</v>
      </c>
      <c r="B3065" s="16">
        <v>43749</v>
      </c>
      <c r="C3065" t="s">
        <v>748</v>
      </c>
      <c r="D3065" s="1" t="s">
        <v>18</v>
      </c>
      <c r="E3065" s="1" t="s">
        <v>21</v>
      </c>
      <c r="F3065" s="17">
        <v>0.70069444444444395</v>
      </c>
      <c r="G3065" s="17">
        <v>0.70833333333333304</v>
      </c>
      <c r="H3065" s="17">
        <v>0.73402777777777795</v>
      </c>
      <c r="I3065" s="17">
        <f t="shared" si="709"/>
        <v>2.5694444444444908E-2</v>
      </c>
      <c r="K3065" s="1">
        <f t="shared" si="710"/>
        <v>37</v>
      </c>
      <c r="L3065" s="1">
        <v>1</v>
      </c>
    </row>
    <row r="3066" spans="1:12" hidden="1">
      <c r="A3066">
        <v>3057</v>
      </c>
      <c r="B3066" s="16">
        <v>43749</v>
      </c>
      <c r="C3066" t="s">
        <v>399</v>
      </c>
      <c r="D3066" s="1" t="s">
        <v>18</v>
      </c>
      <c r="E3066" s="1" t="s">
        <v>26</v>
      </c>
      <c r="F3066" s="17">
        <v>0.68958333333333299</v>
      </c>
      <c r="G3066" s="17">
        <v>0.69027777777777799</v>
      </c>
      <c r="H3066" s="17">
        <v>0.72430555555555598</v>
      </c>
      <c r="I3066" s="17">
        <f t="shared" si="709"/>
        <v>3.402777777777799E-2</v>
      </c>
      <c r="K3066" s="1">
        <f t="shared" si="710"/>
        <v>49</v>
      </c>
      <c r="L3066" s="1">
        <v>1</v>
      </c>
    </row>
    <row r="3067" spans="1:12" hidden="1">
      <c r="A3067">
        <v>3058</v>
      </c>
      <c r="B3067" s="16">
        <v>43749</v>
      </c>
      <c r="C3067" t="s">
        <v>267</v>
      </c>
      <c r="D3067" s="1" t="s">
        <v>18</v>
      </c>
      <c r="E3067" s="1" t="s">
        <v>191</v>
      </c>
      <c r="F3067" s="17">
        <v>0.67430555555555605</v>
      </c>
      <c r="G3067" s="17">
        <v>0.67500000000000004</v>
      </c>
      <c r="H3067" s="17">
        <v>0.69791666666666696</v>
      </c>
      <c r="I3067" s="17">
        <f t="shared" si="709"/>
        <v>2.2916666666666918E-2</v>
      </c>
      <c r="K3067" s="1">
        <f t="shared" si="710"/>
        <v>33</v>
      </c>
      <c r="L3067" s="1">
        <v>1</v>
      </c>
    </row>
    <row r="3068" spans="1:12" hidden="1">
      <c r="A3068">
        <v>3059</v>
      </c>
      <c r="B3068" s="16">
        <v>43749</v>
      </c>
      <c r="C3068" t="s">
        <v>113</v>
      </c>
      <c r="D3068" s="1" t="s">
        <v>18</v>
      </c>
      <c r="E3068" s="1" t="s">
        <v>26</v>
      </c>
      <c r="F3068" s="17">
        <v>0.49444444444444402</v>
      </c>
      <c r="G3068" s="17">
        <v>0.49513888888888902</v>
      </c>
      <c r="H3068" s="17">
        <v>0.51527777777777795</v>
      </c>
      <c r="I3068" s="17">
        <f t="shared" si="709"/>
        <v>2.0138888888888928E-2</v>
      </c>
      <c r="K3068" s="1">
        <f t="shared" si="710"/>
        <v>29</v>
      </c>
      <c r="L3068" s="1">
        <v>1</v>
      </c>
    </row>
    <row r="3069" spans="1:12" hidden="1">
      <c r="A3069">
        <v>3060</v>
      </c>
      <c r="B3069" s="16">
        <v>43749</v>
      </c>
      <c r="C3069" t="s">
        <v>1112</v>
      </c>
      <c r="D3069" s="1" t="s">
        <v>18</v>
      </c>
      <c r="E3069" s="1" t="s">
        <v>797</v>
      </c>
      <c r="F3069" s="17">
        <v>0.47083333333333299</v>
      </c>
      <c r="G3069" s="17">
        <v>0.47152777777777799</v>
      </c>
      <c r="H3069" s="17">
        <v>0.47986111111111102</v>
      </c>
      <c r="I3069" s="17">
        <f t="shared" si="709"/>
        <v>8.3333333333330262E-3</v>
      </c>
      <c r="K3069" s="1">
        <f t="shared" si="710"/>
        <v>12</v>
      </c>
      <c r="L3069" s="1">
        <v>1</v>
      </c>
    </row>
    <row r="3070" spans="1:12" hidden="1">
      <c r="A3070">
        <v>3061</v>
      </c>
      <c r="B3070" s="16">
        <v>43750</v>
      </c>
      <c r="C3070" t="s">
        <v>1311</v>
      </c>
      <c r="D3070" s="1" t="s">
        <v>80</v>
      </c>
      <c r="E3070" s="1" t="s">
        <v>26</v>
      </c>
      <c r="F3070" s="17">
        <v>0.45069444444444401</v>
      </c>
      <c r="G3070" s="17">
        <v>0.45069444444444401</v>
      </c>
      <c r="H3070" s="17">
        <v>0.47013888888888899</v>
      </c>
      <c r="I3070" s="17">
        <f t="shared" si="709"/>
        <v>1.9444444444444986E-2</v>
      </c>
      <c r="K3070" s="1">
        <f t="shared" si="710"/>
        <v>28</v>
      </c>
      <c r="L3070" s="1">
        <v>1</v>
      </c>
    </row>
    <row r="3071" spans="1:12" hidden="1">
      <c r="A3071">
        <v>3062</v>
      </c>
      <c r="B3071" s="16">
        <v>43750</v>
      </c>
      <c r="C3071" t="s">
        <v>1312</v>
      </c>
      <c r="D3071" s="1" t="s">
        <v>80</v>
      </c>
      <c r="E3071" s="1" t="s">
        <v>55</v>
      </c>
      <c r="F3071" s="17">
        <v>0.76388888888888895</v>
      </c>
      <c r="G3071" s="17">
        <v>0.76388888888888895</v>
      </c>
      <c r="H3071" s="17">
        <v>0.78125</v>
      </c>
      <c r="I3071" s="17">
        <f t="shared" si="709"/>
        <v>1.7361111111111049E-2</v>
      </c>
      <c r="K3071" s="1">
        <f t="shared" si="710"/>
        <v>25</v>
      </c>
      <c r="L3071" s="1">
        <v>1</v>
      </c>
    </row>
    <row r="3072" spans="1:12" hidden="1">
      <c r="A3072">
        <v>3063</v>
      </c>
      <c r="B3072" s="16">
        <v>43750</v>
      </c>
      <c r="C3072" t="s">
        <v>1313</v>
      </c>
      <c r="D3072" s="1" t="s">
        <v>80</v>
      </c>
      <c r="E3072" s="1" t="s">
        <v>302</v>
      </c>
      <c r="F3072" s="17">
        <v>0.47777777777777802</v>
      </c>
      <c r="G3072" s="17">
        <v>0.47777777777777802</v>
      </c>
      <c r="H3072" s="17">
        <v>0.48819444444444399</v>
      </c>
      <c r="I3072" s="17">
        <f t="shared" si="709"/>
        <v>1.0416666666665964E-2</v>
      </c>
      <c r="K3072" s="1">
        <f t="shared" si="710"/>
        <v>15</v>
      </c>
      <c r="L3072" s="1">
        <v>1</v>
      </c>
    </row>
    <row r="3073" spans="1:12" hidden="1">
      <c r="A3073">
        <v>3064</v>
      </c>
      <c r="B3073" s="16">
        <v>43750</v>
      </c>
      <c r="C3073" t="s">
        <v>1314</v>
      </c>
      <c r="D3073" s="1" t="s">
        <v>80</v>
      </c>
      <c r="E3073" s="1" t="s">
        <v>797</v>
      </c>
      <c r="F3073" s="17">
        <v>0.33333333333333298</v>
      </c>
      <c r="G3073" s="17">
        <v>0.33333333333333298</v>
      </c>
      <c r="H3073" s="17">
        <v>0.37222222222222201</v>
      </c>
      <c r="I3073" s="17">
        <f t="shared" si="709"/>
        <v>3.8888888888889028E-2</v>
      </c>
      <c r="K3073" s="1">
        <f t="shared" si="710"/>
        <v>56</v>
      </c>
      <c r="L3073" s="1">
        <v>1</v>
      </c>
    </row>
    <row r="3074" spans="1:12" hidden="1">
      <c r="A3074">
        <v>3065</v>
      </c>
      <c r="B3074" s="16">
        <v>43750</v>
      </c>
      <c r="C3074" t="s">
        <v>1315</v>
      </c>
      <c r="D3074" s="1" t="s">
        <v>80</v>
      </c>
      <c r="E3074" s="1" t="s">
        <v>21</v>
      </c>
      <c r="F3074" s="17">
        <v>0.57638888888888895</v>
      </c>
      <c r="G3074" s="17">
        <v>0.57638888888888895</v>
      </c>
      <c r="H3074" s="17">
        <v>0.59027777777777801</v>
      </c>
      <c r="I3074" s="17">
        <f t="shared" si="709"/>
        <v>1.3888888888889062E-2</v>
      </c>
      <c r="K3074" s="1">
        <f t="shared" si="710"/>
        <v>20</v>
      </c>
      <c r="L3074" s="1">
        <v>1</v>
      </c>
    </row>
    <row r="3075" spans="1:12" hidden="1">
      <c r="A3075">
        <v>3066</v>
      </c>
      <c r="B3075" s="16">
        <v>43750</v>
      </c>
      <c r="C3075" t="s">
        <v>1316</v>
      </c>
      <c r="D3075" s="1" t="s">
        <v>80</v>
      </c>
      <c r="E3075" s="1" t="s">
        <v>647</v>
      </c>
      <c r="F3075" s="17">
        <v>0.69374999999999998</v>
      </c>
      <c r="G3075" s="17">
        <v>0.69374999999999998</v>
      </c>
      <c r="H3075" s="17">
        <v>0.71041666666666703</v>
      </c>
      <c r="I3075" s="17">
        <f t="shared" si="709"/>
        <v>1.6666666666667052E-2</v>
      </c>
      <c r="K3075" s="1">
        <f t="shared" si="710"/>
        <v>24</v>
      </c>
      <c r="L3075" s="1">
        <v>1</v>
      </c>
    </row>
    <row r="3076" spans="1:12" hidden="1">
      <c r="A3076">
        <v>3067</v>
      </c>
      <c r="B3076" s="16">
        <v>43750</v>
      </c>
      <c r="C3076" t="s">
        <v>1239</v>
      </c>
      <c r="D3076" s="1" t="s">
        <v>80</v>
      </c>
      <c r="E3076" s="1" t="s">
        <v>191</v>
      </c>
      <c r="F3076" s="17">
        <v>0.61250000000000004</v>
      </c>
      <c r="G3076" s="17">
        <v>0.61250000000000004</v>
      </c>
      <c r="H3076" s="17">
        <v>0.63888888888888895</v>
      </c>
      <c r="I3076" s="17">
        <f t="shared" si="709"/>
        <v>2.6388888888888906E-2</v>
      </c>
      <c r="K3076" s="1">
        <f t="shared" si="710"/>
        <v>38</v>
      </c>
      <c r="L3076" s="1">
        <v>1</v>
      </c>
    </row>
    <row r="3077" spans="1:12" hidden="1">
      <c r="A3077">
        <v>3068</v>
      </c>
      <c r="B3077" s="16">
        <v>43750</v>
      </c>
      <c r="C3077" t="s">
        <v>467</v>
      </c>
      <c r="D3077" s="1" t="s">
        <v>80</v>
      </c>
      <c r="E3077" s="1" t="s">
        <v>797</v>
      </c>
      <c r="F3077" s="17">
        <v>0.44374999999999998</v>
      </c>
      <c r="G3077" s="17">
        <v>0.44374999999999998</v>
      </c>
      <c r="H3077" s="17">
        <v>0.45</v>
      </c>
      <c r="I3077" s="17">
        <f t="shared" si="709"/>
        <v>6.2500000000000333E-3</v>
      </c>
      <c r="K3077" s="1">
        <f t="shared" si="710"/>
        <v>9</v>
      </c>
      <c r="L3077" s="1">
        <v>1</v>
      </c>
    </row>
    <row r="3078" spans="1:12" hidden="1">
      <c r="A3078">
        <v>3069</v>
      </c>
      <c r="B3078" s="16">
        <v>43750</v>
      </c>
      <c r="C3078" t="s">
        <v>320</v>
      </c>
      <c r="D3078" s="1" t="s">
        <v>80</v>
      </c>
      <c r="E3078" s="1" t="s">
        <v>26</v>
      </c>
      <c r="F3078" s="17">
        <v>0.47847222222222202</v>
      </c>
      <c r="G3078" s="17">
        <v>0.47847222222222202</v>
      </c>
      <c r="H3078" s="17">
        <v>0.50972222222222197</v>
      </c>
      <c r="I3078" s="17">
        <f t="shared" si="709"/>
        <v>3.1249999999999944E-2</v>
      </c>
      <c r="K3078" s="1">
        <f t="shared" si="710"/>
        <v>45</v>
      </c>
      <c r="L3078" s="1">
        <v>1</v>
      </c>
    </row>
    <row r="3079" spans="1:12" hidden="1">
      <c r="A3079">
        <v>3070</v>
      </c>
      <c r="B3079" s="16">
        <v>43750</v>
      </c>
      <c r="C3079" t="s">
        <v>1312</v>
      </c>
      <c r="D3079" s="1" t="s">
        <v>80</v>
      </c>
      <c r="E3079" s="1" t="s">
        <v>26</v>
      </c>
      <c r="F3079" s="17">
        <v>0.531944444444444</v>
      </c>
      <c r="G3079" s="17">
        <v>0.531944444444444</v>
      </c>
      <c r="H3079" s="17">
        <v>0.54861111111111105</v>
      </c>
      <c r="I3079" s="17">
        <f t="shared" ref="I3079:I3121" si="711">H3079-G3079</f>
        <v>1.6666666666667052E-2</v>
      </c>
      <c r="K3079" s="1">
        <f t="shared" ref="K3079:K3120" si="712">MINUTE(I3079)</f>
        <v>24</v>
      </c>
      <c r="L3079" s="1">
        <v>1</v>
      </c>
    </row>
    <row r="3080" spans="1:12" hidden="1">
      <c r="A3080">
        <v>3071</v>
      </c>
      <c r="B3080" s="16">
        <v>43750</v>
      </c>
      <c r="C3080" t="s">
        <v>658</v>
      </c>
      <c r="D3080" s="1" t="s">
        <v>80</v>
      </c>
      <c r="E3080" s="1" t="s">
        <v>19</v>
      </c>
      <c r="F3080" s="17">
        <v>0.69513888888888897</v>
      </c>
      <c r="G3080" s="17">
        <v>0.69513888888888897</v>
      </c>
      <c r="H3080" s="17">
        <v>0.71736111111111101</v>
      </c>
      <c r="I3080" s="17">
        <f t="shared" si="711"/>
        <v>2.2222222222222032E-2</v>
      </c>
      <c r="K3080" s="1">
        <f t="shared" si="712"/>
        <v>32</v>
      </c>
      <c r="L3080" s="1">
        <v>1</v>
      </c>
    </row>
    <row r="3081" spans="1:12" hidden="1">
      <c r="A3081">
        <v>3072</v>
      </c>
      <c r="B3081" s="16">
        <v>43750</v>
      </c>
      <c r="C3081" t="s">
        <v>1317</v>
      </c>
      <c r="D3081" s="1" t="s">
        <v>80</v>
      </c>
      <c r="E3081" s="1" t="s">
        <v>26</v>
      </c>
      <c r="F3081" s="17">
        <v>0.73263888888888895</v>
      </c>
      <c r="G3081" s="17">
        <v>0.73263888888888895</v>
      </c>
      <c r="H3081" s="17">
        <v>0.75833333333333297</v>
      </c>
      <c r="I3081" s="17">
        <f t="shared" si="711"/>
        <v>2.569444444444402E-2</v>
      </c>
      <c r="K3081" s="1">
        <f t="shared" si="712"/>
        <v>37</v>
      </c>
      <c r="L3081" s="1">
        <v>1</v>
      </c>
    </row>
    <row r="3082" spans="1:12" hidden="1">
      <c r="A3082">
        <v>3073</v>
      </c>
      <c r="B3082" s="16">
        <v>43750</v>
      </c>
      <c r="C3082" t="s">
        <v>267</v>
      </c>
      <c r="D3082" s="1" t="s">
        <v>13</v>
      </c>
      <c r="E3082" s="1" t="s">
        <v>213</v>
      </c>
      <c r="F3082" s="17">
        <v>0.420833333333333</v>
      </c>
      <c r="G3082" s="17">
        <v>0.42708333333333298</v>
      </c>
      <c r="H3082" s="17">
        <v>0.43958333333333299</v>
      </c>
      <c r="I3082" s="17">
        <f t="shared" si="711"/>
        <v>1.2500000000000011E-2</v>
      </c>
      <c r="K3082" s="1">
        <f t="shared" si="712"/>
        <v>18</v>
      </c>
      <c r="L3082" s="1">
        <v>1</v>
      </c>
    </row>
    <row r="3083" spans="1:12" hidden="1">
      <c r="A3083">
        <v>3074</v>
      </c>
      <c r="B3083" s="16">
        <v>43750</v>
      </c>
      <c r="C3083" t="s">
        <v>1318</v>
      </c>
      <c r="D3083" s="1" t="s">
        <v>13</v>
      </c>
      <c r="E3083" s="1" t="s">
        <v>1319</v>
      </c>
      <c r="F3083" s="17">
        <v>0.44652777777777802</v>
      </c>
      <c r="G3083" s="17">
        <v>0.44652777777777802</v>
      </c>
      <c r="H3083" s="17">
        <v>0.45486111111111099</v>
      </c>
      <c r="I3083" s="17">
        <f t="shared" si="711"/>
        <v>8.3333333333329707E-3</v>
      </c>
      <c r="K3083" s="1">
        <f t="shared" si="712"/>
        <v>12</v>
      </c>
      <c r="L3083" s="1">
        <v>1</v>
      </c>
    </row>
    <row r="3084" spans="1:12" hidden="1">
      <c r="A3084">
        <v>3075</v>
      </c>
      <c r="B3084" s="16">
        <v>43750</v>
      </c>
      <c r="C3084" t="s">
        <v>445</v>
      </c>
      <c r="D3084" s="1" t="s">
        <v>13</v>
      </c>
      <c r="E3084" s="1" t="s">
        <v>55</v>
      </c>
      <c r="F3084" s="17">
        <v>0.44166666666666698</v>
      </c>
      <c r="G3084" s="17">
        <v>0.44444444444444398</v>
      </c>
      <c r="H3084" s="17">
        <v>0.45138888888888901</v>
      </c>
      <c r="I3084" s="17">
        <f t="shared" si="711"/>
        <v>6.9444444444450304E-3</v>
      </c>
      <c r="K3084" s="1">
        <f t="shared" si="712"/>
        <v>10</v>
      </c>
      <c r="L3084" s="1">
        <v>1</v>
      </c>
    </row>
    <row r="3085" spans="1:12" hidden="1">
      <c r="A3085">
        <v>3076</v>
      </c>
      <c r="B3085" s="16">
        <v>43750</v>
      </c>
      <c r="C3085" t="s">
        <v>113</v>
      </c>
      <c r="D3085" s="1" t="s">
        <v>13</v>
      </c>
      <c r="E3085" s="1" t="s">
        <v>26</v>
      </c>
      <c r="F3085" s="17">
        <v>0.52986111111111101</v>
      </c>
      <c r="G3085" s="17">
        <v>0.52986111111111101</v>
      </c>
      <c r="H3085" s="17">
        <v>0.55555555555555602</v>
      </c>
      <c r="I3085" s="17">
        <f t="shared" si="711"/>
        <v>2.5694444444445019E-2</v>
      </c>
      <c r="K3085" s="1">
        <f t="shared" si="712"/>
        <v>37</v>
      </c>
      <c r="L3085" s="1">
        <v>1</v>
      </c>
    </row>
    <row r="3086" spans="1:12" hidden="1">
      <c r="A3086">
        <v>3077</v>
      </c>
      <c r="B3086" s="16">
        <v>43750</v>
      </c>
      <c r="C3086" t="s">
        <v>886</v>
      </c>
      <c r="D3086" s="1" t="s">
        <v>13</v>
      </c>
      <c r="E3086" s="1" t="s">
        <v>26</v>
      </c>
      <c r="F3086" s="17">
        <v>0.76319444444444395</v>
      </c>
      <c r="G3086" s="17">
        <v>0.77777777777777801</v>
      </c>
      <c r="H3086" s="17">
        <v>0.79583333333333295</v>
      </c>
      <c r="I3086" s="17">
        <f t="shared" si="711"/>
        <v>1.8055555555554936E-2</v>
      </c>
      <c r="K3086" s="1">
        <f t="shared" si="712"/>
        <v>26</v>
      </c>
      <c r="L3086" s="1">
        <v>1</v>
      </c>
    </row>
    <row r="3087" spans="1:12" hidden="1">
      <c r="A3087">
        <v>3078</v>
      </c>
      <c r="B3087" s="16">
        <v>43750</v>
      </c>
      <c r="C3087" t="s">
        <v>42</v>
      </c>
      <c r="D3087" s="1" t="s">
        <v>1050</v>
      </c>
      <c r="E3087" s="1" t="s">
        <v>26</v>
      </c>
      <c r="F3087" s="17">
        <v>0.74444444444444402</v>
      </c>
      <c r="G3087" s="17">
        <v>0.74444444444444402</v>
      </c>
      <c r="H3087" s="17">
        <v>0.79930555555555605</v>
      </c>
      <c r="I3087" s="17">
        <f t="shared" si="711"/>
        <v>5.4861111111112026E-2</v>
      </c>
      <c r="K3087" s="1">
        <v>79</v>
      </c>
      <c r="L3087" s="1">
        <v>1</v>
      </c>
    </row>
    <row r="3088" spans="1:12" hidden="1">
      <c r="A3088">
        <v>3079</v>
      </c>
      <c r="B3088" s="16">
        <v>43751</v>
      </c>
      <c r="C3088" t="s">
        <v>267</v>
      </c>
      <c r="D3088" s="1" t="s">
        <v>18</v>
      </c>
      <c r="E3088" s="1" t="s">
        <v>191</v>
      </c>
      <c r="F3088" s="17">
        <v>0.57847222222222205</v>
      </c>
      <c r="G3088" s="17">
        <v>0.57916666666666705</v>
      </c>
      <c r="H3088" s="17">
        <v>0.61180555555555605</v>
      </c>
      <c r="I3088" s="17">
        <f t="shared" si="711"/>
        <v>3.2638888888888995E-2</v>
      </c>
      <c r="K3088" s="1">
        <f t="shared" si="712"/>
        <v>47</v>
      </c>
      <c r="L3088" s="1">
        <v>1</v>
      </c>
    </row>
    <row r="3089" spans="1:12" hidden="1">
      <c r="A3089">
        <v>3080</v>
      </c>
      <c r="B3089" s="16">
        <v>43751</v>
      </c>
      <c r="C3089" t="s">
        <v>1320</v>
      </c>
      <c r="D3089" s="1" t="s">
        <v>18</v>
      </c>
      <c r="E3089" s="1" t="s">
        <v>122</v>
      </c>
      <c r="F3089" s="17">
        <v>0.49791666666666701</v>
      </c>
      <c r="G3089" s="17">
        <v>0.5</v>
      </c>
      <c r="H3089" s="17">
        <v>0.51180555555555596</v>
      </c>
      <c r="I3089" s="17">
        <f t="shared" si="711"/>
        <v>1.1805555555555958E-2</v>
      </c>
      <c r="K3089" s="1">
        <f t="shared" si="712"/>
        <v>17</v>
      </c>
      <c r="L3089" s="1">
        <v>1</v>
      </c>
    </row>
    <row r="3090" spans="1:12" hidden="1">
      <c r="A3090">
        <v>3081</v>
      </c>
      <c r="B3090" s="16">
        <v>43751</v>
      </c>
      <c r="C3090" t="s">
        <v>399</v>
      </c>
      <c r="D3090" s="1" t="s">
        <v>18</v>
      </c>
      <c r="E3090" s="1" t="s">
        <v>797</v>
      </c>
      <c r="F3090" s="17">
        <v>0.53958333333333297</v>
      </c>
      <c r="G3090" s="17">
        <v>0.54513888888888895</v>
      </c>
      <c r="H3090" s="17">
        <v>0.54930555555555605</v>
      </c>
      <c r="I3090" s="17">
        <f t="shared" si="711"/>
        <v>4.166666666667096E-3</v>
      </c>
      <c r="K3090" s="1">
        <f t="shared" si="712"/>
        <v>6</v>
      </c>
      <c r="L3090" s="1">
        <v>1</v>
      </c>
    </row>
    <row r="3091" spans="1:12" hidden="1">
      <c r="A3091">
        <v>3082</v>
      </c>
      <c r="B3091" s="16">
        <v>43751</v>
      </c>
      <c r="C3091" t="s">
        <v>887</v>
      </c>
      <c r="D3091" s="1" t="s">
        <v>18</v>
      </c>
      <c r="E3091" s="1" t="s">
        <v>19</v>
      </c>
      <c r="F3091" s="17">
        <v>0.47152777777777799</v>
      </c>
      <c r="G3091" s="17">
        <v>0.47222222222222199</v>
      </c>
      <c r="H3091" s="17">
        <v>0.49236111111111103</v>
      </c>
      <c r="I3091" s="17">
        <f t="shared" si="711"/>
        <v>2.0138888888889039E-2</v>
      </c>
      <c r="K3091" s="1">
        <f t="shared" si="712"/>
        <v>29</v>
      </c>
      <c r="L3091" s="1">
        <v>1</v>
      </c>
    </row>
    <row r="3092" spans="1:12" hidden="1">
      <c r="A3092">
        <v>3083</v>
      </c>
      <c r="B3092" s="16">
        <v>43751</v>
      </c>
      <c r="C3092" t="s">
        <v>1321</v>
      </c>
      <c r="D3092" s="1" t="s">
        <v>80</v>
      </c>
      <c r="E3092" s="1" t="s">
        <v>26</v>
      </c>
      <c r="F3092" s="17">
        <v>0.65833333333333299</v>
      </c>
      <c r="G3092" s="17">
        <v>0.65833333333333299</v>
      </c>
      <c r="H3092" s="17">
        <v>0.66874999999999996</v>
      </c>
      <c r="I3092" s="17">
        <f t="shared" si="711"/>
        <v>1.0416666666666963E-2</v>
      </c>
      <c r="K3092" s="1">
        <f t="shared" si="712"/>
        <v>15</v>
      </c>
      <c r="L3092" s="1">
        <v>1</v>
      </c>
    </row>
    <row r="3093" spans="1:12" hidden="1">
      <c r="A3093">
        <v>3084</v>
      </c>
      <c r="B3093" s="16">
        <v>43751</v>
      </c>
      <c r="C3093" t="s">
        <v>1074</v>
      </c>
      <c r="D3093" s="1" t="s">
        <v>80</v>
      </c>
      <c r="E3093" s="1" t="s">
        <v>21</v>
      </c>
      <c r="F3093" s="17">
        <v>0.64375000000000004</v>
      </c>
      <c r="G3093" s="17">
        <v>0.64375000000000004</v>
      </c>
      <c r="H3093" s="17">
        <v>0.66041666666666698</v>
      </c>
      <c r="I3093" s="17">
        <f t="shared" si="711"/>
        <v>1.6666666666666941E-2</v>
      </c>
      <c r="K3093" s="1">
        <f t="shared" si="712"/>
        <v>24</v>
      </c>
      <c r="L3093" s="1">
        <v>1</v>
      </c>
    </row>
    <row r="3094" spans="1:12" hidden="1">
      <c r="A3094">
        <v>3085</v>
      </c>
      <c r="B3094" s="16">
        <v>43751</v>
      </c>
      <c r="C3094" t="s">
        <v>1322</v>
      </c>
      <c r="D3094" s="1" t="s">
        <v>80</v>
      </c>
      <c r="E3094" s="1" t="s">
        <v>26</v>
      </c>
      <c r="F3094" s="17">
        <v>0.60763888888888895</v>
      </c>
      <c r="G3094" s="17">
        <v>0.60763888888888895</v>
      </c>
      <c r="H3094" s="17">
        <v>0.625</v>
      </c>
      <c r="I3094" s="17">
        <f t="shared" si="711"/>
        <v>1.7361111111111049E-2</v>
      </c>
      <c r="K3094" s="1">
        <f t="shared" si="712"/>
        <v>25</v>
      </c>
      <c r="L3094" s="1">
        <v>1</v>
      </c>
    </row>
    <row r="3095" spans="1:12" hidden="1">
      <c r="A3095">
        <v>3086</v>
      </c>
      <c r="B3095" s="16">
        <v>43751</v>
      </c>
      <c r="C3095" t="s">
        <v>1323</v>
      </c>
      <c r="D3095" s="1" t="s">
        <v>1050</v>
      </c>
      <c r="E3095" s="1" t="s">
        <v>29</v>
      </c>
      <c r="F3095" s="17">
        <v>0.39305555555555599</v>
      </c>
      <c r="G3095" s="17">
        <v>0.39305555555555599</v>
      </c>
      <c r="H3095" s="17">
        <v>0.41111111111111098</v>
      </c>
      <c r="I3095" s="17">
        <f t="shared" si="711"/>
        <v>1.8055555555554992E-2</v>
      </c>
      <c r="K3095" s="1">
        <f t="shared" si="712"/>
        <v>26</v>
      </c>
      <c r="L3095" s="1">
        <v>1</v>
      </c>
    </row>
    <row r="3096" spans="1:12" hidden="1">
      <c r="A3096">
        <v>3087</v>
      </c>
      <c r="B3096" s="16">
        <v>43752</v>
      </c>
      <c r="C3096" t="s">
        <v>658</v>
      </c>
      <c r="D3096" s="1" t="s">
        <v>13</v>
      </c>
      <c r="E3096" s="1" t="s">
        <v>21</v>
      </c>
      <c r="F3096" s="17">
        <v>0.51875000000000004</v>
      </c>
      <c r="G3096" s="17">
        <v>0.52777777777777801</v>
      </c>
      <c r="H3096" s="17">
        <v>0.54166666666666696</v>
      </c>
      <c r="I3096" s="17">
        <f t="shared" si="711"/>
        <v>1.3888888888888951E-2</v>
      </c>
      <c r="K3096" s="1">
        <f t="shared" si="712"/>
        <v>20</v>
      </c>
      <c r="L3096" s="1">
        <v>1</v>
      </c>
    </row>
    <row r="3097" spans="1:12" hidden="1">
      <c r="A3097">
        <v>3088</v>
      </c>
      <c r="B3097" s="16">
        <v>43752</v>
      </c>
      <c r="C3097" t="s">
        <v>498</v>
      </c>
      <c r="D3097" s="1" t="s">
        <v>13</v>
      </c>
      <c r="E3097" s="1" t="s">
        <v>122</v>
      </c>
      <c r="F3097" s="17">
        <v>0.40069444444444402</v>
      </c>
      <c r="G3097" s="17">
        <v>0.40625</v>
      </c>
      <c r="H3097" s="17">
        <v>0.41875000000000001</v>
      </c>
      <c r="I3097" s="17">
        <f t="shared" si="711"/>
        <v>1.2500000000000011E-2</v>
      </c>
      <c r="K3097" s="1">
        <f t="shared" si="712"/>
        <v>18</v>
      </c>
      <c r="L3097" s="1">
        <v>1</v>
      </c>
    </row>
    <row r="3098" spans="1:12" hidden="1">
      <c r="A3098">
        <v>3089</v>
      </c>
      <c r="B3098" s="16">
        <v>43752</v>
      </c>
      <c r="C3098" t="s">
        <v>320</v>
      </c>
      <c r="D3098" s="1" t="s">
        <v>13</v>
      </c>
      <c r="E3098" s="1" t="s">
        <v>1134</v>
      </c>
      <c r="F3098" s="17">
        <v>0.358333333333333</v>
      </c>
      <c r="G3098" s="17">
        <v>0.358333333333333</v>
      </c>
      <c r="H3098" s="17">
        <v>0.36458333333333298</v>
      </c>
      <c r="I3098" s="17">
        <f t="shared" si="711"/>
        <v>6.2499999999999778E-3</v>
      </c>
      <c r="K3098" s="1">
        <f t="shared" si="712"/>
        <v>9</v>
      </c>
      <c r="L3098" s="1">
        <v>1</v>
      </c>
    </row>
    <row r="3099" spans="1:12" hidden="1">
      <c r="A3099">
        <v>3090</v>
      </c>
      <c r="B3099" s="16">
        <v>43752</v>
      </c>
      <c r="C3099" t="s">
        <v>69</v>
      </c>
      <c r="D3099" s="1" t="s">
        <v>13</v>
      </c>
      <c r="E3099" s="1" t="s">
        <v>302</v>
      </c>
      <c r="F3099" s="17">
        <v>0.38055555555555598</v>
      </c>
      <c r="G3099" s="17">
        <v>0.38055555555555598</v>
      </c>
      <c r="H3099" s="17">
        <v>0.38541666666666702</v>
      </c>
      <c r="I3099" s="17">
        <f t="shared" si="711"/>
        <v>4.8611111111110383E-3</v>
      </c>
      <c r="K3099" s="1">
        <f t="shared" si="712"/>
        <v>7</v>
      </c>
      <c r="L3099" s="1">
        <v>1</v>
      </c>
    </row>
    <row r="3100" spans="1:12" hidden="1">
      <c r="A3100">
        <v>3091</v>
      </c>
      <c r="B3100" s="16">
        <v>43752</v>
      </c>
      <c r="C3100" t="s">
        <v>200</v>
      </c>
      <c r="D3100" s="1" t="s">
        <v>13</v>
      </c>
      <c r="E3100" s="1" t="s">
        <v>45</v>
      </c>
      <c r="F3100" s="17">
        <v>0.41597222222222202</v>
      </c>
      <c r="G3100" s="17">
        <v>0.41597222222222202</v>
      </c>
      <c r="H3100" s="17">
        <v>0.42847222222222198</v>
      </c>
      <c r="I3100" s="17">
        <f t="shared" si="711"/>
        <v>1.2499999999999956E-2</v>
      </c>
      <c r="K3100" s="1">
        <f t="shared" si="712"/>
        <v>18</v>
      </c>
      <c r="L3100" s="1">
        <v>1</v>
      </c>
    </row>
    <row r="3101" spans="1:12" hidden="1">
      <c r="A3101">
        <v>3092</v>
      </c>
      <c r="B3101" s="16">
        <v>43752</v>
      </c>
      <c r="C3101" t="s">
        <v>320</v>
      </c>
      <c r="D3101" s="1" t="s">
        <v>80</v>
      </c>
      <c r="E3101" s="1" t="s">
        <v>318</v>
      </c>
      <c r="F3101" s="17">
        <v>0.64583333333333304</v>
      </c>
      <c r="G3101" s="17">
        <v>0.64583333333333304</v>
      </c>
      <c r="H3101" s="1" t="s">
        <v>442</v>
      </c>
      <c r="I3101" s="17" t="e">
        <f t="shared" si="711"/>
        <v>#VALUE!</v>
      </c>
      <c r="K3101" s="1" t="e">
        <f t="shared" si="712"/>
        <v>#VALUE!</v>
      </c>
      <c r="L3101" s="1">
        <v>1</v>
      </c>
    </row>
    <row r="3102" spans="1:12" hidden="1">
      <c r="A3102">
        <v>3093</v>
      </c>
      <c r="B3102" s="16">
        <v>43752</v>
      </c>
      <c r="C3102" t="s">
        <v>307</v>
      </c>
      <c r="D3102" s="1" t="s">
        <v>80</v>
      </c>
      <c r="E3102" s="1" t="s">
        <v>797</v>
      </c>
      <c r="F3102" s="17">
        <v>0.34236111111111101</v>
      </c>
      <c r="G3102" s="17">
        <v>0.34236111111111101</v>
      </c>
      <c r="H3102" s="1" t="s">
        <v>442</v>
      </c>
      <c r="I3102" s="17" t="e">
        <f t="shared" si="711"/>
        <v>#VALUE!</v>
      </c>
      <c r="K3102" s="1" t="e">
        <f t="shared" si="712"/>
        <v>#VALUE!</v>
      </c>
      <c r="L3102" s="1">
        <v>1</v>
      </c>
    </row>
    <row r="3103" spans="1:12" hidden="1">
      <c r="A3103">
        <v>3094</v>
      </c>
      <c r="B3103" s="16">
        <v>43752</v>
      </c>
      <c r="C3103" t="s">
        <v>982</v>
      </c>
      <c r="D3103" s="1" t="s">
        <v>80</v>
      </c>
      <c r="E3103" s="1" t="s">
        <v>95</v>
      </c>
      <c r="F3103" s="17">
        <v>0.76736111111111105</v>
      </c>
      <c r="G3103" s="17">
        <v>0.76736111111111105</v>
      </c>
      <c r="H3103" s="1" t="s">
        <v>442</v>
      </c>
      <c r="I3103" s="17" t="e">
        <f t="shared" si="711"/>
        <v>#VALUE!</v>
      </c>
      <c r="K3103" s="1" t="e">
        <f t="shared" si="712"/>
        <v>#VALUE!</v>
      </c>
      <c r="L3103" s="1">
        <v>1</v>
      </c>
    </row>
    <row r="3104" spans="1:12" hidden="1">
      <c r="A3104">
        <v>3095</v>
      </c>
      <c r="B3104" s="16">
        <v>43752</v>
      </c>
      <c r="C3104" t="s">
        <v>1312</v>
      </c>
      <c r="D3104" s="1" t="s">
        <v>80</v>
      </c>
      <c r="E3104" s="1" t="s">
        <v>318</v>
      </c>
      <c r="F3104" s="17">
        <v>0.50972222222222197</v>
      </c>
      <c r="G3104" s="17">
        <v>0.50972222222222197</v>
      </c>
      <c r="H3104" s="1" t="s">
        <v>442</v>
      </c>
      <c r="I3104" s="17" t="e">
        <f t="shared" si="711"/>
        <v>#VALUE!</v>
      </c>
      <c r="K3104" s="1" t="e">
        <f t="shared" si="712"/>
        <v>#VALUE!</v>
      </c>
      <c r="L3104" s="1">
        <v>1</v>
      </c>
    </row>
    <row r="3105" spans="1:12" hidden="1">
      <c r="A3105">
        <v>3096</v>
      </c>
      <c r="B3105" s="16">
        <v>43752</v>
      </c>
      <c r="C3105" t="s">
        <v>597</v>
      </c>
      <c r="D3105" s="1" t="s">
        <v>409</v>
      </c>
      <c r="E3105" s="1" t="s">
        <v>797</v>
      </c>
      <c r="F3105" s="17">
        <v>0.80694444444444402</v>
      </c>
      <c r="G3105" s="17">
        <v>0.81527777777777799</v>
      </c>
      <c r="H3105" s="1" t="s">
        <v>442</v>
      </c>
      <c r="I3105" s="17" t="e">
        <f t="shared" si="711"/>
        <v>#VALUE!</v>
      </c>
      <c r="K3105" s="1" t="e">
        <f t="shared" si="712"/>
        <v>#VALUE!</v>
      </c>
      <c r="L3105" s="1">
        <v>1</v>
      </c>
    </row>
    <row r="3106" spans="1:12" hidden="1">
      <c r="A3106">
        <v>3097</v>
      </c>
      <c r="B3106" s="16">
        <v>43752</v>
      </c>
      <c r="C3106" t="s">
        <v>1324</v>
      </c>
      <c r="D3106" s="1" t="s">
        <v>409</v>
      </c>
      <c r="E3106" s="1" t="s">
        <v>29</v>
      </c>
      <c r="F3106" s="17">
        <v>0.749305555555556</v>
      </c>
      <c r="G3106" s="17">
        <v>0.75763888888888897</v>
      </c>
      <c r="H3106" s="17">
        <v>0.76736111111111105</v>
      </c>
      <c r="I3106" s="17">
        <f t="shared" si="711"/>
        <v>9.7222222222220767E-3</v>
      </c>
      <c r="K3106" s="1">
        <f t="shared" si="712"/>
        <v>14</v>
      </c>
      <c r="L3106" s="1">
        <v>1</v>
      </c>
    </row>
    <row r="3107" spans="1:12" hidden="1">
      <c r="A3107">
        <v>3098</v>
      </c>
      <c r="B3107" s="16">
        <v>43752</v>
      </c>
      <c r="C3107" t="s">
        <v>1306</v>
      </c>
      <c r="D3107" s="1" t="s">
        <v>106</v>
      </c>
      <c r="E3107" s="1" t="s">
        <v>19</v>
      </c>
      <c r="F3107" s="17">
        <v>0.718055555555556</v>
      </c>
      <c r="G3107" s="17">
        <v>0.72916666666666696</v>
      </c>
      <c r="H3107" s="17">
        <v>0.74305555555555503</v>
      </c>
      <c r="I3107" s="17">
        <f t="shared" si="711"/>
        <v>1.3888888888888062E-2</v>
      </c>
      <c r="K3107" s="1">
        <f t="shared" si="712"/>
        <v>20</v>
      </c>
      <c r="L3107" s="1">
        <v>1</v>
      </c>
    </row>
    <row r="3108" spans="1:12" hidden="1">
      <c r="A3108">
        <v>3099</v>
      </c>
      <c r="B3108" s="16">
        <v>43752</v>
      </c>
      <c r="C3108" t="s">
        <v>545</v>
      </c>
      <c r="D3108" s="1" t="s">
        <v>106</v>
      </c>
      <c r="E3108" s="1" t="s">
        <v>26</v>
      </c>
      <c r="F3108" s="17">
        <v>0.75</v>
      </c>
      <c r="G3108" s="17">
        <v>0.76388888888888895</v>
      </c>
      <c r="H3108" s="17">
        <v>0.79166666666666696</v>
      </c>
      <c r="I3108" s="17">
        <f t="shared" si="711"/>
        <v>2.7777777777778012E-2</v>
      </c>
      <c r="K3108" s="1">
        <f t="shared" si="712"/>
        <v>40</v>
      </c>
      <c r="L3108" s="1">
        <v>1</v>
      </c>
    </row>
    <row r="3109" spans="1:12" hidden="1">
      <c r="A3109">
        <v>3100</v>
      </c>
      <c r="B3109" s="16">
        <v>43752</v>
      </c>
      <c r="C3109" t="s">
        <v>964</v>
      </c>
      <c r="D3109" s="1" t="s">
        <v>106</v>
      </c>
      <c r="E3109" s="1" t="s">
        <v>19</v>
      </c>
      <c r="F3109" s="17">
        <v>0.61388888888888904</v>
      </c>
      <c r="G3109" s="17">
        <v>0.61388888888888904</v>
      </c>
      <c r="H3109" s="1" t="s">
        <v>442</v>
      </c>
      <c r="I3109" s="17" t="e">
        <f t="shared" si="711"/>
        <v>#VALUE!</v>
      </c>
      <c r="K3109" s="1" t="e">
        <f t="shared" si="712"/>
        <v>#VALUE!</v>
      </c>
      <c r="L3109" s="1">
        <v>1</v>
      </c>
    </row>
    <row r="3110" spans="1:12" hidden="1">
      <c r="A3110">
        <v>3101</v>
      </c>
      <c r="B3110" s="16">
        <v>43752</v>
      </c>
      <c r="C3110" t="s">
        <v>91</v>
      </c>
      <c r="D3110" s="1" t="s">
        <v>106</v>
      </c>
      <c r="E3110" s="1" t="s">
        <v>19</v>
      </c>
      <c r="F3110" s="17">
        <v>0.74236111111111103</v>
      </c>
      <c r="G3110" s="17">
        <v>0.75</v>
      </c>
      <c r="H3110" s="17">
        <v>0.78472222222222199</v>
      </c>
      <c r="I3110" s="17">
        <f t="shared" si="711"/>
        <v>3.4722222222221988E-2</v>
      </c>
      <c r="K3110" s="1">
        <f t="shared" si="712"/>
        <v>50</v>
      </c>
      <c r="L3110" s="1">
        <v>1</v>
      </c>
    </row>
    <row r="3111" spans="1:12" hidden="1">
      <c r="A3111">
        <v>3102</v>
      </c>
      <c r="B3111" s="16">
        <v>43752</v>
      </c>
      <c r="C3111" t="s">
        <v>358</v>
      </c>
      <c r="D3111" s="1" t="s">
        <v>106</v>
      </c>
      <c r="E3111" s="1" t="s">
        <v>21</v>
      </c>
      <c r="F3111" s="17">
        <v>0.75833333333333297</v>
      </c>
      <c r="G3111" s="17">
        <v>0.79861111111111105</v>
      </c>
      <c r="H3111" s="17">
        <v>0.8125</v>
      </c>
      <c r="I3111" s="17">
        <f t="shared" si="711"/>
        <v>1.3888888888888951E-2</v>
      </c>
      <c r="K3111" s="1">
        <f t="shared" si="712"/>
        <v>20</v>
      </c>
      <c r="L3111" s="1">
        <v>1</v>
      </c>
    </row>
    <row r="3112" spans="1:12" hidden="1">
      <c r="A3112">
        <v>3103</v>
      </c>
      <c r="B3112" s="16">
        <v>43752</v>
      </c>
      <c r="C3112" t="s">
        <v>1035</v>
      </c>
      <c r="D3112" s="1" t="s">
        <v>106</v>
      </c>
      <c r="E3112" s="1" t="s">
        <v>26</v>
      </c>
      <c r="F3112" s="17">
        <v>0.80208333333333304</v>
      </c>
      <c r="G3112" s="17">
        <v>0.8125</v>
      </c>
      <c r="H3112" s="17">
        <v>0.82638888888888895</v>
      </c>
      <c r="I3112" s="17">
        <f t="shared" si="711"/>
        <v>1.3888888888888951E-2</v>
      </c>
      <c r="K3112" s="1">
        <f t="shared" si="712"/>
        <v>20</v>
      </c>
      <c r="L3112" s="1">
        <v>1</v>
      </c>
    </row>
    <row r="3113" spans="1:12" hidden="1">
      <c r="A3113">
        <v>3104</v>
      </c>
      <c r="B3113" s="16">
        <v>43753</v>
      </c>
      <c r="C3113" t="s">
        <v>1293</v>
      </c>
      <c r="D3113" s="1" t="s">
        <v>106</v>
      </c>
      <c r="E3113" s="1" t="s">
        <v>19</v>
      </c>
      <c r="F3113" s="17">
        <v>0.41319444444444398</v>
      </c>
      <c r="G3113" s="17">
        <v>0.41666666666666702</v>
      </c>
      <c r="H3113" s="17">
        <v>0.43055555555555602</v>
      </c>
      <c r="I3113" s="17">
        <f t="shared" si="711"/>
        <v>1.3888888888889006E-2</v>
      </c>
      <c r="K3113" s="1">
        <f t="shared" si="712"/>
        <v>20</v>
      </c>
      <c r="L3113" s="1">
        <v>1</v>
      </c>
    </row>
    <row r="3114" spans="1:12" hidden="1">
      <c r="A3114">
        <v>3105</v>
      </c>
      <c r="B3114" s="16">
        <v>43753</v>
      </c>
      <c r="C3114" t="s">
        <v>200</v>
      </c>
      <c r="D3114" s="1" t="s">
        <v>106</v>
      </c>
      <c r="E3114" s="1" t="s">
        <v>19</v>
      </c>
      <c r="F3114" s="17">
        <v>0.76805555555555605</v>
      </c>
      <c r="G3114" s="17">
        <v>0.79166666666666696</v>
      </c>
      <c r="H3114" s="17">
        <v>0.79861111111111105</v>
      </c>
      <c r="I3114" s="17">
        <f t="shared" si="711"/>
        <v>6.9444444444440867E-3</v>
      </c>
      <c r="K3114" s="1">
        <f t="shared" si="712"/>
        <v>10</v>
      </c>
      <c r="L3114" s="1">
        <v>1</v>
      </c>
    </row>
    <row r="3115" spans="1:12" hidden="1">
      <c r="A3115">
        <v>3106</v>
      </c>
      <c r="B3115" s="16">
        <v>43753</v>
      </c>
      <c r="C3115" t="s">
        <v>1325</v>
      </c>
      <c r="D3115" s="1" t="s">
        <v>106</v>
      </c>
      <c r="E3115" s="1" t="s">
        <v>26</v>
      </c>
      <c r="F3115" s="17">
        <v>0.71388888888888902</v>
      </c>
      <c r="G3115" s="17">
        <v>0.72916666666666696</v>
      </c>
      <c r="H3115" s="17">
        <v>0.74305555555555503</v>
      </c>
      <c r="I3115" s="17">
        <f t="shared" si="711"/>
        <v>1.3888888888888062E-2</v>
      </c>
      <c r="K3115" s="1">
        <f t="shared" si="712"/>
        <v>20</v>
      </c>
      <c r="L3115" s="1">
        <v>1</v>
      </c>
    </row>
    <row r="3116" spans="1:12" hidden="1">
      <c r="A3116">
        <v>3107</v>
      </c>
      <c r="B3116" s="16">
        <v>43753</v>
      </c>
      <c r="C3116" t="s">
        <v>1303</v>
      </c>
      <c r="D3116" s="1" t="s">
        <v>38</v>
      </c>
      <c r="E3116" s="1" t="s">
        <v>19</v>
      </c>
      <c r="F3116" s="17">
        <v>0.453472222222222</v>
      </c>
      <c r="G3116" s="17">
        <v>0.46111111111111103</v>
      </c>
      <c r="H3116" s="17">
        <v>0.49166666666666697</v>
      </c>
      <c r="I3116" s="17">
        <f t="shared" si="711"/>
        <v>3.0555555555555947E-2</v>
      </c>
      <c r="K3116" s="1">
        <f t="shared" si="712"/>
        <v>44</v>
      </c>
      <c r="L3116" s="1">
        <v>1</v>
      </c>
    </row>
    <row r="3117" spans="1:12" hidden="1">
      <c r="A3117">
        <v>3108</v>
      </c>
      <c r="B3117" s="16">
        <v>43753</v>
      </c>
      <c r="C3117" t="s">
        <v>323</v>
      </c>
      <c r="D3117" s="1" t="s">
        <v>38</v>
      </c>
      <c r="E3117" s="1" t="s">
        <v>19</v>
      </c>
      <c r="F3117" s="17">
        <v>0.47083333333333299</v>
      </c>
      <c r="G3117" s="17">
        <v>0.49305555555555602</v>
      </c>
      <c r="H3117" s="17">
        <v>0.54236111111111096</v>
      </c>
      <c r="I3117" s="17">
        <f t="shared" si="711"/>
        <v>4.9305555555554936E-2</v>
      </c>
      <c r="K3117" s="1">
        <v>71</v>
      </c>
      <c r="L3117" s="1">
        <v>1</v>
      </c>
    </row>
    <row r="3118" spans="1:12" hidden="1">
      <c r="A3118">
        <v>3109</v>
      </c>
      <c r="B3118" s="16">
        <v>43753</v>
      </c>
      <c r="C3118" t="s">
        <v>1326</v>
      </c>
      <c r="D3118" s="1" t="s">
        <v>38</v>
      </c>
      <c r="E3118" s="1" t="s">
        <v>29</v>
      </c>
      <c r="F3118" s="17">
        <v>0.41597222222222202</v>
      </c>
      <c r="G3118" s="17">
        <v>0.41875000000000001</v>
      </c>
      <c r="H3118" s="17">
        <v>0.43263888888888902</v>
      </c>
      <c r="I3118" s="17">
        <f t="shared" si="711"/>
        <v>1.3888888888889006E-2</v>
      </c>
      <c r="K3118" s="1">
        <f t="shared" si="712"/>
        <v>20</v>
      </c>
      <c r="L3118" s="1">
        <v>1</v>
      </c>
    </row>
    <row r="3119" spans="1:12" hidden="1">
      <c r="A3119">
        <v>3110</v>
      </c>
      <c r="B3119" s="16">
        <v>43753</v>
      </c>
      <c r="C3119" t="s">
        <v>984</v>
      </c>
      <c r="D3119" s="1" t="s">
        <v>38</v>
      </c>
      <c r="E3119" s="1" t="s">
        <v>19</v>
      </c>
      <c r="F3119" s="17">
        <v>0.81944444444444497</v>
      </c>
      <c r="G3119" s="17">
        <v>0.81944444444444497</v>
      </c>
      <c r="H3119" s="17">
        <v>0.83472222222222203</v>
      </c>
      <c r="I3119" s="17">
        <f t="shared" si="711"/>
        <v>1.5277777777777057E-2</v>
      </c>
      <c r="K3119" s="1">
        <f t="shared" si="712"/>
        <v>22</v>
      </c>
      <c r="L3119" s="1">
        <v>1</v>
      </c>
    </row>
    <row r="3120" spans="1:12" hidden="1">
      <c r="A3120">
        <v>3111</v>
      </c>
      <c r="B3120" s="16">
        <v>43753</v>
      </c>
      <c r="C3120" t="s">
        <v>12</v>
      </c>
      <c r="D3120" s="1" t="s">
        <v>38</v>
      </c>
      <c r="E3120" s="1" t="s">
        <v>26</v>
      </c>
      <c r="F3120" s="17">
        <v>0.70694444444444404</v>
      </c>
      <c r="G3120" s="17">
        <v>0.71041666666666703</v>
      </c>
      <c r="H3120" s="17">
        <v>0.72916666666666696</v>
      </c>
      <c r="I3120" s="17">
        <f t="shared" si="711"/>
        <v>1.8749999999999933E-2</v>
      </c>
      <c r="K3120" s="1">
        <f t="shared" si="712"/>
        <v>27</v>
      </c>
      <c r="L3120" s="1">
        <v>1</v>
      </c>
    </row>
    <row r="3121" spans="1:12" hidden="1">
      <c r="A3121">
        <v>3112</v>
      </c>
      <c r="B3121" s="16">
        <v>43753</v>
      </c>
      <c r="C3121" t="s">
        <v>406</v>
      </c>
      <c r="D3121" s="1" t="s">
        <v>38</v>
      </c>
      <c r="E3121" s="1" t="s">
        <v>26</v>
      </c>
      <c r="F3121" s="17">
        <v>0.74861111111111101</v>
      </c>
      <c r="G3121" s="17">
        <v>0.75138888888888899</v>
      </c>
      <c r="H3121" s="17">
        <v>0.82152777777777797</v>
      </c>
      <c r="I3121" s="17">
        <f t="shared" si="711"/>
        <v>7.0138888888888973E-2</v>
      </c>
      <c r="K3121" s="1">
        <v>101</v>
      </c>
      <c r="L3121" s="1">
        <v>1</v>
      </c>
    </row>
    <row r="3122" spans="1:12" hidden="1">
      <c r="A3122">
        <v>3113</v>
      </c>
      <c r="B3122" s="16">
        <v>43753</v>
      </c>
      <c r="C3122" t="s">
        <v>1327</v>
      </c>
      <c r="D3122" s="1" t="s">
        <v>38</v>
      </c>
      <c r="E3122" s="1" t="s">
        <v>29</v>
      </c>
      <c r="F3122" s="17">
        <v>0.76111111111111096</v>
      </c>
      <c r="G3122" s="17">
        <v>0.76388888888888895</v>
      </c>
      <c r="H3122" s="1" t="s">
        <v>442</v>
      </c>
      <c r="I3122" s="17" t="e">
        <f t="shared" ref="I3122:I3138" si="713">H3122-G3122</f>
        <v>#VALUE!</v>
      </c>
      <c r="K3122" s="1" t="e">
        <f t="shared" ref="K3122:K3138" si="714">MINUTE(I3122)</f>
        <v>#VALUE!</v>
      </c>
      <c r="L3122" s="1">
        <v>1</v>
      </c>
    </row>
    <row r="3123" spans="1:12" hidden="1">
      <c r="A3123">
        <v>3114</v>
      </c>
      <c r="B3123" s="16">
        <v>43753</v>
      </c>
      <c r="C3123" t="s">
        <v>1161</v>
      </c>
      <c r="D3123" s="1" t="s">
        <v>31</v>
      </c>
      <c r="E3123" s="1" t="s">
        <v>19</v>
      </c>
      <c r="F3123" s="17">
        <v>0.71736111111111101</v>
      </c>
      <c r="G3123" s="17">
        <v>0.72916666666666696</v>
      </c>
      <c r="H3123" s="1" t="s">
        <v>442</v>
      </c>
      <c r="I3123" s="17" t="e">
        <f t="shared" si="713"/>
        <v>#VALUE!</v>
      </c>
      <c r="K3123" s="1" t="e">
        <f t="shared" si="714"/>
        <v>#VALUE!</v>
      </c>
      <c r="L3123" s="1">
        <v>1</v>
      </c>
    </row>
    <row r="3124" spans="1:12" hidden="1">
      <c r="A3124">
        <v>3115</v>
      </c>
      <c r="B3124" s="16">
        <v>43753</v>
      </c>
      <c r="C3124" t="s">
        <v>521</v>
      </c>
      <c r="D3124" s="1" t="s">
        <v>31</v>
      </c>
      <c r="E3124" s="1" t="s">
        <v>26</v>
      </c>
      <c r="F3124" s="17">
        <v>0.75763888888888897</v>
      </c>
      <c r="G3124" s="17">
        <v>0.75763888888888897</v>
      </c>
      <c r="H3124" s="1" t="s">
        <v>442</v>
      </c>
      <c r="I3124" s="17" t="e">
        <f t="shared" si="713"/>
        <v>#VALUE!</v>
      </c>
      <c r="K3124" s="1" t="e">
        <f t="shared" si="714"/>
        <v>#VALUE!</v>
      </c>
      <c r="L3124" s="1">
        <v>1</v>
      </c>
    </row>
    <row r="3125" spans="1:12" hidden="1">
      <c r="A3125">
        <v>3116</v>
      </c>
      <c r="B3125" s="16">
        <v>43753</v>
      </c>
      <c r="C3125" t="s">
        <v>687</v>
      </c>
      <c r="D3125" s="1" t="s">
        <v>31</v>
      </c>
      <c r="E3125" s="1" t="s">
        <v>26</v>
      </c>
      <c r="F3125" s="17">
        <v>0.81874999999999998</v>
      </c>
      <c r="G3125" s="17">
        <v>0.81874999999999998</v>
      </c>
      <c r="H3125" s="1" t="s">
        <v>442</v>
      </c>
      <c r="I3125" s="17" t="e">
        <f t="shared" si="713"/>
        <v>#VALUE!</v>
      </c>
      <c r="K3125" s="1" t="e">
        <f t="shared" si="714"/>
        <v>#VALUE!</v>
      </c>
      <c r="L3125" s="1">
        <v>1</v>
      </c>
    </row>
    <row r="3126" spans="1:12" hidden="1">
      <c r="A3126">
        <v>3117</v>
      </c>
      <c r="B3126" s="16">
        <v>43753</v>
      </c>
      <c r="C3126" t="s">
        <v>803</v>
      </c>
      <c r="D3126" s="1" t="s">
        <v>31</v>
      </c>
      <c r="E3126" s="1" t="s">
        <v>26</v>
      </c>
      <c r="F3126" s="17">
        <v>0.83402777777777803</v>
      </c>
      <c r="G3126" s="17">
        <v>0.83402777777777803</v>
      </c>
      <c r="H3126" s="17" t="s">
        <v>442</v>
      </c>
      <c r="I3126" s="17" t="e">
        <f t="shared" si="713"/>
        <v>#VALUE!</v>
      </c>
      <c r="K3126" s="1" t="e">
        <f t="shared" si="714"/>
        <v>#VALUE!</v>
      </c>
      <c r="L3126" s="1">
        <v>1</v>
      </c>
    </row>
    <row r="3127" spans="1:12" hidden="1">
      <c r="A3127">
        <v>3118</v>
      </c>
      <c r="B3127" s="16">
        <v>43753</v>
      </c>
      <c r="C3127" t="s">
        <v>1328</v>
      </c>
      <c r="D3127" s="1" t="s">
        <v>31</v>
      </c>
      <c r="E3127" s="1" t="s">
        <v>26</v>
      </c>
      <c r="F3127" s="17">
        <v>0.78541666666666698</v>
      </c>
      <c r="G3127" s="17">
        <v>0.79166666666666696</v>
      </c>
      <c r="H3127" s="1" t="s">
        <v>442</v>
      </c>
      <c r="I3127" s="17" t="e">
        <f t="shared" si="713"/>
        <v>#VALUE!</v>
      </c>
      <c r="K3127" s="1" t="e">
        <f t="shared" si="714"/>
        <v>#VALUE!</v>
      </c>
      <c r="L3127" s="1">
        <v>1</v>
      </c>
    </row>
    <row r="3128" spans="1:12" hidden="1">
      <c r="A3128">
        <v>3119</v>
      </c>
      <c r="B3128" s="16">
        <v>43753</v>
      </c>
      <c r="C3128" t="s">
        <v>57</v>
      </c>
      <c r="D3128" s="1" t="s">
        <v>31</v>
      </c>
      <c r="E3128" s="1" t="s">
        <v>26</v>
      </c>
      <c r="F3128" s="17">
        <v>0.64375000000000004</v>
      </c>
      <c r="G3128" s="17">
        <v>0.70833333333333304</v>
      </c>
      <c r="H3128" s="1" t="s">
        <v>442</v>
      </c>
      <c r="I3128" s="17" t="e">
        <f t="shared" si="713"/>
        <v>#VALUE!</v>
      </c>
      <c r="K3128" s="1" t="e">
        <f t="shared" si="714"/>
        <v>#VALUE!</v>
      </c>
      <c r="L3128" s="1">
        <v>1</v>
      </c>
    </row>
    <row r="3129" spans="1:12" hidden="1">
      <c r="A3129">
        <v>3120</v>
      </c>
      <c r="B3129" s="16">
        <v>43754</v>
      </c>
      <c r="C3129" t="s">
        <v>1028</v>
      </c>
      <c r="D3129" s="1" t="s">
        <v>1329</v>
      </c>
      <c r="E3129" s="1" t="s">
        <v>122</v>
      </c>
      <c r="F3129" s="17">
        <v>0.83333333333333304</v>
      </c>
      <c r="G3129" s="17">
        <v>0.83333333333333304</v>
      </c>
      <c r="H3129" s="17">
        <v>0.84652777777777799</v>
      </c>
      <c r="I3129" s="17">
        <f t="shared" si="713"/>
        <v>1.3194444444444953E-2</v>
      </c>
      <c r="K3129" s="1">
        <f t="shared" si="714"/>
        <v>19</v>
      </c>
      <c r="L3129" s="1">
        <v>1</v>
      </c>
    </row>
    <row r="3130" spans="1:12" hidden="1">
      <c r="A3130">
        <v>3121</v>
      </c>
      <c r="B3130" s="16">
        <v>43754</v>
      </c>
      <c r="C3130" t="s">
        <v>107</v>
      </c>
      <c r="D3130" s="1" t="s">
        <v>18</v>
      </c>
      <c r="E3130" s="1" t="s">
        <v>26</v>
      </c>
      <c r="F3130" s="17">
        <v>0.77152777777777803</v>
      </c>
      <c r="G3130" s="17">
        <v>0.77222222222222203</v>
      </c>
      <c r="H3130" s="17">
        <v>0.83402777777777803</v>
      </c>
      <c r="I3130" s="17">
        <f t="shared" si="713"/>
        <v>6.1805555555556002E-2</v>
      </c>
      <c r="K3130" s="1">
        <v>89</v>
      </c>
      <c r="L3130" s="1">
        <v>1</v>
      </c>
    </row>
    <row r="3131" spans="1:12" hidden="1">
      <c r="A3131">
        <v>3122</v>
      </c>
      <c r="B3131" s="16">
        <v>43754</v>
      </c>
      <c r="C3131" t="s">
        <v>101</v>
      </c>
      <c r="D3131" s="1" t="s">
        <v>31</v>
      </c>
      <c r="E3131" s="1" t="s">
        <v>26</v>
      </c>
      <c r="F3131" s="17">
        <v>0.74583333333333302</v>
      </c>
      <c r="G3131" s="17">
        <v>0.75</v>
      </c>
      <c r="H3131" s="1" t="s">
        <v>442</v>
      </c>
      <c r="I3131" s="17" t="e">
        <f t="shared" si="713"/>
        <v>#VALUE!</v>
      </c>
      <c r="K3131" s="1" t="e">
        <f t="shared" si="714"/>
        <v>#VALUE!</v>
      </c>
      <c r="L3131" s="1">
        <v>1</v>
      </c>
    </row>
    <row r="3132" spans="1:12" hidden="1">
      <c r="A3132">
        <v>3123</v>
      </c>
      <c r="B3132" s="16">
        <v>43754</v>
      </c>
      <c r="C3132" t="s">
        <v>879</v>
      </c>
      <c r="D3132" s="1" t="s">
        <v>31</v>
      </c>
      <c r="E3132" s="1" t="s">
        <v>26</v>
      </c>
      <c r="F3132" s="17">
        <v>0.71180555555555503</v>
      </c>
      <c r="G3132" s="17">
        <v>0.71180555555555503</v>
      </c>
      <c r="H3132" s="1" t="s">
        <v>442</v>
      </c>
      <c r="I3132" s="17" t="e">
        <f t="shared" si="713"/>
        <v>#VALUE!</v>
      </c>
      <c r="K3132" s="1" t="e">
        <f t="shared" si="714"/>
        <v>#VALUE!</v>
      </c>
      <c r="L3132" s="1">
        <v>1</v>
      </c>
    </row>
    <row r="3133" spans="1:12" hidden="1">
      <c r="A3133">
        <v>3124</v>
      </c>
      <c r="B3133" s="16">
        <v>43754</v>
      </c>
      <c r="C3133" t="s">
        <v>12</v>
      </c>
      <c r="D3133" s="1" t="s">
        <v>409</v>
      </c>
      <c r="E3133" s="1" t="s">
        <v>26</v>
      </c>
      <c r="F3133" s="17">
        <v>0.77777777777777801</v>
      </c>
      <c r="G3133" s="17">
        <v>0.79166666666666696</v>
      </c>
      <c r="H3133" s="17">
        <v>0.85416666666666696</v>
      </c>
      <c r="I3133" s="17">
        <f t="shared" si="713"/>
        <v>6.25E-2</v>
      </c>
      <c r="K3133" s="1">
        <v>90</v>
      </c>
      <c r="L3133" s="1">
        <v>1</v>
      </c>
    </row>
    <row r="3134" spans="1:12" hidden="1">
      <c r="A3134">
        <v>3125</v>
      </c>
      <c r="B3134" s="16">
        <v>43754</v>
      </c>
      <c r="C3134" t="s">
        <v>267</v>
      </c>
      <c r="D3134" s="1" t="s">
        <v>409</v>
      </c>
      <c r="E3134" s="1" t="s">
        <v>191</v>
      </c>
      <c r="F3134" s="17">
        <v>0.65416666666666701</v>
      </c>
      <c r="G3134" s="17">
        <v>0.66180555555555598</v>
      </c>
      <c r="H3134" s="17">
        <v>0.69444444444444497</v>
      </c>
      <c r="I3134" s="17">
        <f t="shared" si="713"/>
        <v>3.2638888888888995E-2</v>
      </c>
      <c r="K3134" s="1">
        <f t="shared" si="714"/>
        <v>47</v>
      </c>
      <c r="L3134" s="1">
        <v>1</v>
      </c>
    </row>
    <row r="3135" spans="1:12" hidden="1">
      <c r="A3135">
        <v>3126</v>
      </c>
      <c r="B3135" s="16">
        <v>43754</v>
      </c>
      <c r="C3135" t="s">
        <v>1330</v>
      </c>
      <c r="D3135" s="1" t="s">
        <v>409</v>
      </c>
      <c r="E3135" s="1" t="s">
        <v>26</v>
      </c>
      <c r="F3135" s="17">
        <v>0.61875000000000002</v>
      </c>
      <c r="G3135" s="17">
        <v>0.62638888888888899</v>
      </c>
      <c r="H3135" s="17">
        <v>0.65208333333333302</v>
      </c>
      <c r="I3135" s="17">
        <f t="shared" si="713"/>
        <v>2.569444444444402E-2</v>
      </c>
      <c r="K3135" s="1">
        <f t="shared" si="714"/>
        <v>37</v>
      </c>
      <c r="L3135" s="1">
        <v>1</v>
      </c>
    </row>
    <row r="3136" spans="1:12" hidden="1">
      <c r="A3136">
        <v>3127</v>
      </c>
      <c r="B3136" s="16">
        <v>43754</v>
      </c>
      <c r="C3136" t="s">
        <v>1331</v>
      </c>
      <c r="D3136" s="1" t="s">
        <v>409</v>
      </c>
      <c r="E3136" s="1" t="s">
        <v>302</v>
      </c>
      <c r="F3136" s="17">
        <v>0.84861111111111098</v>
      </c>
      <c r="G3136" s="17">
        <v>0.85069444444444497</v>
      </c>
      <c r="H3136" s="17">
        <v>0.86111111111111105</v>
      </c>
      <c r="I3136" s="17">
        <f t="shared" si="713"/>
        <v>1.0416666666666075E-2</v>
      </c>
      <c r="K3136" s="1">
        <f t="shared" si="714"/>
        <v>15</v>
      </c>
      <c r="L3136" s="1">
        <v>1</v>
      </c>
    </row>
    <row r="3137" spans="1:12" hidden="1">
      <c r="A3137">
        <v>3128</v>
      </c>
      <c r="B3137" s="16">
        <v>43754</v>
      </c>
      <c r="C3137" t="s">
        <v>1112</v>
      </c>
      <c r="D3137" s="1" t="s">
        <v>409</v>
      </c>
      <c r="E3137" s="1" t="s">
        <v>302</v>
      </c>
      <c r="F3137" s="17">
        <v>0.42708333333333298</v>
      </c>
      <c r="G3137" s="17">
        <v>0.42708333333333298</v>
      </c>
      <c r="H3137" s="17">
        <v>0.4375</v>
      </c>
      <c r="I3137" s="17">
        <f t="shared" si="713"/>
        <v>1.0416666666667018E-2</v>
      </c>
      <c r="K3137" s="1">
        <f t="shared" si="714"/>
        <v>15</v>
      </c>
      <c r="L3137" s="1">
        <v>1</v>
      </c>
    </row>
    <row r="3138" spans="1:12" hidden="1">
      <c r="A3138">
        <v>3129</v>
      </c>
      <c r="B3138" s="16">
        <v>43754</v>
      </c>
      <c r="C3138" t="s">
        <v>572</v>
      </c>
      <c r="D3138" s="1" t="s">
        <v>409</v>
      </c>
      <c r="E3138" s="1" t="s">
        <v>26</v>
      </c>
      <c r="F3138" s="17">
        <v>0.85069444444444497</v>
      </c>
      <c r="G3138" s="17">
        <v>0.85069444444444497</v>
      </c>
      <c r="H3138" s="1" t="s">
        <v>442</v>
      </c>
      <c r="I3138" s="17" t="e">
        <f t="shared" si="713"/>
        <v>#VALUE!</v>
      </c>
      <c r="K3138" s="1" t="e">
        <f t="shared" si="714"/>
        <v>#VALUE!</v>
      </c>
      <c r="L3138" s="1">
        <v>1</v>
      </c>
    </row>
    <row r="3139" spans="1:12" hidden="1">
      <c r="A3139">
        <v>3130</v>
      </c>
      <c r="B3139" s="16">
        <v>43755</v>
      </c>
      <c r="C3139" t="s">
        <v>467</v>
      </c>
      <c r="D3139" s="1" t="s">
        <v>18</v>
      </c>
      <c r="E3139" s="1" t="s">
        <v>797</v>
      </c>
      <c r="F3139" s="17">
        <v>0.80486111111111103</v>
      </c>
      <c r="G3139" s="17">
        <v>0.80486111111111103</v>
      </c>
      <c r="H3139" s="17">
        <v>0.81666666666666698</v>
      </c>
      <c r="I3139" s="17">
        <f t="shared" ref="I3139:I3142" si="715">H3139-G3139</f>
        <v>1.1805555555555958E-2</v>
      </c>
      <c r="K3139" s="1">
        <f t="shared" ref="K3139:K3142" si="716">MINUTE(I3139)</f>
        <v>17</v>
      </c>
      <c r="L3139" s="1">
        <v>1</v>
      </c>
    </row>
    <row r="3140" spans="1:12" hidden="1">
      <c r="A3140">
        <v>3131</v>
      </c>
      <c r="B3140" s="16">
        <v>43755</v>
      </c>
      <c r="C3140" t="s">
        <v>1332</v>
      </c>
      <c r="D3140" s="1" t="s">
        <v>18</v>
      </c>
      <c r="E3140" s="1" t="s">
        <v>21</v>
      </c>
      <c r="F3140" s="17">
        <v>0.64444444444444404</v>
      </c>
      <c r="G3140" s="17">
        <v>0.64444444444444404</v>
      </c>
      <c r="H3140" s="17">
        <v>0.66458333333333297</v>
      </c>
      <c r="I3140" s="17">
        <f t="shared" si="715"/>
        <v>2.0138888888888928E-2</v>
      </c>
      <c r="K3140" s="1">
        <f t="shared" si="716"/>
        <v>29</v>
      </c>
      <c r="L3140" s="1">
        <v>1</v>
      </c>
    </row>
    <row r="3141" spans="1:12" hidden="1">
      <c r="A3141">
        <v>3132</v>
      </c>
      <c r="B3141" s="16">
        <v>43755</v>
      </c>
      <c r="C3141" t="s">
        <v>693</v>
      </c>
      <c r="D3141" s="1" t="s">
        <v>18</v>
      </c>
      <c r="E3141" s="1" t="s">
        <v>21</v>
      </c>
      <c r="F3141" s="17">
        <v>0.67430555555555605</v>
      </c>
      <c r="G3141" s="17">
        <v>0.67430555555555605</v>
      </c>
      <c r="H3141" s="17">
        <v>0.69652777777777797</v>
      </c>
      <c r="I3141" s="17">
        <f t="shared" si="715"/>
        <v>2.2222222222221921E-2</v>
      </c>
      <c r="K3141" s="1">
        <f t="shared" si="716"/>
        <v>32</v>
      </c>
      <c r="L3141" s="1">
        <v>1</v>
      </c>
    </row>
    <row r="3142" spans="1:12" hidden="1">
      <c r="A3142">
        <v>3133</v>
      </c>
      <c r="B3142" s="16">
        <v>43755</v>
      </c>
      <c r="C3142" t="s">
        <v>399</v>
      </c>
      <c r="D3142" s="1" t="s">
        <v>18</v>
      </c>
      <c r="E3142" s="1" t="s">
        <v>797</v>
      </c>
      <c r="F3142" s="17">
        <v>0.61319444444444404</v>
      </c>
      <c r="G3142" s="17">
        <v>0.61319444444444404</v>
      </c>
      <c r="H3142" s="17">
        <v>0.62847222222222199</v>
      </c>
      <c r="I3142" s="17">
        <f t="shared" si="715"/>
        <v>1.5277777777777946E-2</v>
      </c>
      <c r="K3142" s="1">
        <f t="shared" si="716"/>
        <v>22</v>
      </c>
      <c r="L3142" s="1">
        <v>1</v>
      </c>
    </row>
    <row r="3143" spans="1:12" hidden="1">
      <c r="A3143">
        <v>3134</v>
      </c>
      <c r="B3143" s="16">
        <v>43755</v>
      </c>
      <c r="C3143" t="s">
        <v>1333</v>
      </c>
      <c r="D3143" s="1" t="s">
        <v>69</v>
      </c>
      <c r="E3143" s="1" t="s">
        <v>21</v>
      </c>
      <c r="F3143" s="17">
        <v>0.48958333333333298</v>
      </c>
      <c r="G3143" s="17">
        <v>0.48958333333333298</v>
      </c>
      <c r="H3143" s="1" t="s">
        <v>442</v>
      </c>
      <c r="I3143" s="17" t="e">
        <f t="shared" ref="I3143:I3172" si="717">H3143-G3143</f>
        <v>#VALUE!</v>
      </c>
      <c r="K3143" s="1" t="e">
        <f t="shared" ref="K3143:K3172" si="718">MINUTE(I3143)</f>
        <v>#VALUE!</v>
      </c>
      <c r="L3143" s="1">
        <v>1</v>
      </c>
    </row>
    <row r="3144" spans="1:12" hidden="1">
      <c r="A3144">
        <v>3135</v>
      </c>
      <c r="B3144" s="16">
        <v>43755</v>
      </c>
      <c r="C3144" t="s">
        <v>1334</v>
      </c>
      <c r="D3144" s="1" t="s">
        <v>69</v>
      </c>
      <c r="E3144" s="1" t="s">
        <v>26</v>
      </c>
      <c r="F3144" s="17">
        <v>0.44930555555555601</v>
      </c>
      <c r="G3144" s="17">
        <v>0.44930555555555601</v>
      </c>
      <c r="H3144" s="1" t="s">
        <v>442</v>
      </c>
      <c r="I3144" s="17" t="e">
        <f t="shared" si="717"/>
        <v>#VALUE!</v>
      </c>
      <c r="K3144" s="1" t="e">
        <f t="shared" si="718"/>
        <v>#VALUE!</v>
      </c>
      <c r="L3144" s="1">
        <v>1</v>
      </c>
    </row>
    <row r="3145" spans="1:12" hidden="1">
      <c r="A3145">
        <v>3136</v>
      </c>
      <c r="B3145" s="16">
        <v>43756</v>
      </c>
      <c r="C3145" t="s">
        <v>12</v>
      </c>
      <c r="D3145" s="1" t="s">
        <v>1185</v>
      </c>
      <c r="E3145" s="1" t="s">
        <v>26</v>
      </c>
      <c r="F3145" s="17">
        <v>0.61666666666666703</v>
      </c>
      <c r="G3145" s="17">
        <v>0.74166666666666703</v>
      </c>
      <c r="H3145" s="1" t="s">
        <v>442</v>
      </c>
      <c r="I3145" s="17" t="e">
        <f t="shared" si="717"/>
        <v>#VALUE!</v>
      </c>
      <c r="K3145" s="1" t="e">
        <f t="shared" si="718"/>
        <v>#VALUE!</v>
      </c>
      <c r="L3145" s="1">
        <v>1</v>
      </c>
    </row>
    <row r="3146" spans="1:12" hidden="1">
      <c r="A3146">
        <v>3137</v>
      </c>
      <c r="B3146" s="16">
        <v>43756</v>
      </c>
      <c r="C3146" t="s">
        <v>401</v>
      </c>
      <c r="D3146" s="1" t="s">
        <v>1185</v>
      </c>
      <c r="E3146" s="1" t="s">
        <v>29</v>
      </c>
      <c r="F3146" s="17">
        <v>0.72013888888888899</v>
      </c>
      <c r="G3146" s="17">
        <v>0.72013888888888899</v>
      </c>
      <c r="H3146" s="1" t="s">
        <v>442</v>
      </c>
      <c r="I3146" s="17" t="e">
        <f t="shared" si="717"/>
        <v>#VALUE!</v>
      </c>
      <c r="K3146" s="1" t="e">
        <f t="shared" si="718"/>
        <v>#VALUE!</v>
      </c>
      <c r="L3146" s="1">
        <v>1</v>
      </c>
    </row>
    <row r="3147" spans="1:12" hidden="1">
      <c r="A3147">
        <v>3138</v>
      </c>
      <c r="B3147" s="16">
        <v>43756</v>
      </c>
      <c r="C3147" t="s">
        <v>1335</v>
      </c>
      <c r="D3147" s="1" t="s">
        <v>1185</v>
      </c>
      <c r="E3147" s="1" t="s">
        <v>26</v>
      </c>
      <c r="F3147" s="17">
        <v>0.65625</v>
      </c>
      <c r="G3147" s="17">
        <v>0.65625</v>
      </c>
      <c r="H3147" s="1" t="s">
        <v>442</v>
      </c>
      <c r="I3147" s="17" t="e">
        <f t="shared" si="717"/>
        <v>#VALUE!</v>
      </c>
      <c r="K3147" s="1" t="e">
        <f t="shared" si="718"/>
        <v>#VALUE!</v>
      </c>
      <c r="L3147" s="1">
        <v>1</v>
      </c>
    </row>
    <row r="3148" spans="1:12" hidden="1">
      <c r="A3148">
        <v>3139</v>
      </c>
      <c r="B3148" s="16">
        <v>43756</v>
      </c>
      <c r="C3148" t="s">
        <v>1336</v>
      </c>
      <c r="D3148" s="1" t="s">
        <v>1050</v>
      </c>
      <c r="E3148" s="1" t="s">
        <v>26</v>
      </c>
      <c r="F3148" s="17">
        <v>0.33402777777777798</v>
      </c>
      <c r="G3148" s="17">
        <v>0.33402777777777798</v>
      </c>
      <c r="H3148" s="17">
        <v>0.35625000000000001</v>
      </c>
      <c r="I3148" s="17">
        <f t="shared" si="717"/>
        <v>2.2222222222222032E-2</v>
      </c>
      <c r="K3148" s="1">
        <f t="shared" si="718"/>
        <v>32</v>
      </c>
      <c r="L3148" s="1">
        <v>1</v>
      </c>
    </row>
    <row r="3149" spans="1:12" hidden="1">
      <c r="A3149">
        <v>3140</v>
      </c>
      <c r="B3149" s="16">
        <v>43756</v>
      </c>
      <c r="C3149" t="s">
        <v>1289</v>
      </c>
      <c r="D3149" s="1" t="s">
        <v>1050</v>
      </c>
      <c r="E3149" s="1" t="s">
        <v>26</v>
      </c>
      <c r="F3149" s="17">
        <v>0.69722222222222197</v>
      </c>
      <c r="G3149" s="17">
        <v>0.69722222222222197</v>
      </c>
      <c r="H3149" s="17">
        <v>0.72916666666666696</v>
      </c>
      <c r="I3149" s="17">
        <f t="shared" si="717"/>
        <v>3.1944444444444997E-2</v>
      </c>
      <c r="K3149" s="1">
        <f t="shared" si="718"/>
        <v>46</v>
      </c>
      <c r="L3149" s="1">
        <v>1</v>
      </c>
    </row>
    <row r="3150" spans="1:12" hidden="1">
      <c r="A3150">
        <v>3141</v>
      </c>
      <c r="B3150" s="16">
        <v>43756</v>
      </c>
      <c r="C3150" t="s">
        <v>305</v>
      </c>
      <c r="D3150" s="1" t="s">
        <v>18</v>
      </c>
      <c r="E3150" s="1" t="s">
        <v>26</v>
      </c>
      <c r="F3150" s="17">
        <v>0.75138888888888899</v>
      </c>
      <c r="G3150" s="17">
        <v>0.75208333333333299</v>
      </c>
      <c r="H3150" s="17">
        <v>0.78680555555555598</v>
      </c>
      <c r="I3150" s="17">
        <f t="shared" si="717"/>
        <v>3.4722222222222987E-2</v>
      </c>
      <c r="K3150" s="1">
        <f t="shared" si="718"/>
        <v>50</v>
      </c>
      <c r="L3150" s="1">
        <v>1</v>
      </c>
    </row>
    <row r="3151" spans="1:12" hidden="1">
      <c r="A3151">
        <v>3142</v>
      </c>
      <c r="B3151" s="16">
        <v>43756</v>
      </c>
      <c r="C3151" t="s">
        <v>1337</v>
      </c>
      <c r="D3151" s="1" t="s">
        <v>18</v>
      </c>
      <c r="E3151" s="1" t="s">
        <v>19</v>
      </c>
      <c r="F3151" s="17">
        <v>0.780555555555556</v>
      </c>
      <c r="G3151" s="17">
        <v>0.78125</v>
      </c>
      <c r="H3151" s="17">
        <v>0.80555555555555503</v>
      </c>
      <c r="I3151" s="17">
        <f t="shared" si="717"/>
        <v>2.4305555555555025E-2</v>
      </c>
      <c r="K3151" s="1">
        <f t="shared" si="718"/>
        <v>35</v>
      </c>
      <c r="L3151" s="1">
        <v>1</v>
      </c>
    </row>
    <row r="3152" spans="1:12" hidden="1">
      <c r="A3152">
        <v>3143</v>
      </c>
      <c r="B3152" s="16">
        <v>43756</v>
      </c>
      <c r="C3152" t="s">
        <v>355</v>
      </c>
      <c r="D3152" s="1" t="s">
        <v>18</v>
      </c>
      <c r="E3152" s="1" t="s">
        <v>156</v>
      </c>
      <c r="F3152" s="17">
        <v>0.67708333333333304</v>
      </c>
      <c r="G3152" s="17">
        <v>0.67777777777777803</v>
      </c>
      <c r="H3152" s="17">
        <v>0.69722222222222197</v>
      </c>
      <c r="I3152" s="17">
        <f t="shared" si="717"/>
        <v>1.9444444444443931E-2</v>
      </c>
      <c r="K3152" s="1">
        <f t="shared" si="718"/>
        <v>28</v>
      </c>
      <c r="L3152" s="1">
        <v>1</v>
      </c>
    </row>
    <row r="3153" spans="1:12" hidden="1">
      <c r="A3153">
        <v>3144</v>
      </c>
      <c r="B3153" s="16">
        <v>43756</v>
      </c>
      <c r="C3153" t="s">
        <v>1338</v>
      </c>
      <c r="D3153" s="1" t="s">
        <v>18</v>
      </c>
      <c r="E3153" s="1" t="s">
        <v>26</v>
      </c>
      <c r="F3153" s="17">
        <v>0.48819444444444399</v>
      </c>
      <c r="G3153" s="17">
        <v>0.48888888888888898</v>
      </c>
      <c r="H3153" s="17">
        <v>0.50833333333333297</v>
      </c>
      <c r="I3153" s="17">
        <f t="shared" si="717"/>
        <v>1.9444444444443987E-2</v>
      </c>
      <c r="K3153" s="1">
        <f t="shared" si="718"/>
        <v>28</v>
      </c>
      <c r="L3153" s="1">
        <v>1</v>
      </c>
    </row>
    <row r="3154" spans="1:12" hidden="1">
      <c r="A3154">
        <v>3145</v>
      </c>
      <c r="B3154" s="16">
        <v>43756</v>
      </c>
      <c r="C3154" t="s">
        <v>113</v>
      </c>
      <c r="D3154" s="1" t="s">
        <v>18</v>
      </c>
      <c r="E3154" s="1" t="s">
        <v>29</v>
      </c>
      <c r="F3154" s="17">
        <v>0.4375</v>
      </c>
      <c r="G3154" s="17">
        <v>0.44097222222222199</v>
      </c>
      <c r="H3154" s="17">
        <v>0.46111111111111103</v>
      </c>
      <c r="I3154" s="17">
        <f t="shared" si="717"/>
        <v>2.0138888888889039E-2</v>
      </c>
      <c r="K3154" s="1">
        <f t="shared" si="718"/>
        <v>29</v>
      </c>
      <c r="L3154" s="1">
        <v>1</v>
      </c>
    </row>
    <row r="3155" spans="1:12" hidden="1">
      <c r="A3155">
        <v>3146</v>
      </c>
      <c r="B3155" s="16">
        <v>43756</v>
      </c>
      <c r="C3155" t="s">
        <v>634</v>
      </c>
      <c r="D3155" s="1" t="s">
        <v>18</v>
      </c>
      <c r="E3155" s="1" t="s">
        <v>26</v>
      </c>
      <c r="F3155" s="17">
        <v>0.40347222222222201</v>
      </c>
      <c r="G3155" s="17">
        <v>0.40625</v>
      </c>
      <c r="H3155" s="17">
        <v>0.44444444444444398</v>
      </c>
      <c r="I3155" s="17">
        <f t="shared" si="717"/>
        <v>3.8194444444443976E-2</v>
      </c>
      <c r="K3155" s="1">
        <f t="shared" si="718"/>
        <v>55</v>
      </c>
      <c r="L3155" s="1">
        <v>1</v>
      </c>
    </row>
    <row r="3156" spans="1:12" hidden="1">
      <c r="A3156">
        <v>3147</v>
      </c>
      <c r="B3156" s="16">
        <v>43756</v>
      </c>
      <c r="C3156" t="s">
        <v>1339</v>
      </c>
      <c r="D3156" s="1" t="s">
        <v>106</v>
      </c>
      <c r="E3156" s="1" t="s">
        <v>19</v>
      </c>
      <c r="F3156" s="17">
        <v>0.35694444444444401</v>
      </c>
      <c r="G3156" s="17">
        <v>0.35694444444444401</v>
      </c>
      <c r="H3156" s="1" t="s">
        <v>442</v>
      </c>
      <c r="I3156" s="17" t="e">
        <f t="shared" si="717"/>
        <v>#VALUE!</v>
      </c>
      <c r="K3156" s="1" t="e">
        <f t="shared" si="718"/>
        <v>#VALUE!</v>
      </c>
      <c r="L3156" s="1">
        <v>1</v>
      </c>
    </row>
    <row r="3157" spans="1:12" hidden="1">
      <c r="A3157">
        <v>3148</v>
      </c>
      <c r="B3157" s="16">
        <v>43756</v>
      </c>
      <c r="C3157" t="s">
        <v>908</v>
      </c>
      <c r="D3157" s="1" t="s">
        <v>106</v>
      </c>
      <c r="E3157" s="1" t="s">
        <v>26</v>
      </c>
      <c r="F3157" s="17">
        <v>0.375</v>
      </c>
      <c r="G3157" s="17">
        <v>0.375</v>
      </c>
      <c r="H3157" s="1" t="s">
        <v>442</v>
      </c>
      <c r="I3157" s="17" t="e">
        <f t="shared" si="717"/>
        <v>#VALUE!</v>
      </c>
      <c r="K3157" s="1" t="e">
        <f t="shared" si="718"/>
        <v>#VALUE!</v>
      </c>
      <c r="L3157" s="1">
        <v>1</v>
      </c>
    </row>
    <row r="3158" spans="1:12" hidden="1">
      <c r="A3158">
        <v>3149</v>
      </c>
      <c r="B3158" s="16">
        <v>43756</v>
      </c>
      <c r="C3158" t="s">
        <v>1340</v>
      </c>
      <c r="D3158" s="1" t="s">
        <v>106</v>
      </c>
      <c r="E3158" s="1" t="s">
        <v>26</v>
      </c>
      <c r="F3158" s="17">
        <v>0.85763888888888895</v>
      </c>
      <c r="G3158" s="17">
        <v>0.85763888888888895</v>
      </c>
      <c r="H3158" s="1" t="s">
        <v>442</v>
      </c>
      <c r="I3158" s="17" t="e">
        <f t="shared" si="717"/>
        <v>#VALUE!</v>
      </c>
      <c r="K3158" s="1" t="e">
        <f t="shared" si="718"/>
        <v>#VALUE!</v>
      </c>
      <c r="L3158" s="1">
        <v>1</v>
      </c>
    </row>
    <row r="3159" spans="1:12" hidden="1">
      <c r="A3159">
        <v>3150</v>
      </c>
      <c r="B3159" s="16">
        <v>43756</v>
      </c>
      <c r="C3159" t="s">
        <v>1341</v>
      </c>
      <c r="D3159" s="1" t="s">
        <v>106</v>
      </c>
      <c r="E3159" s="1" t="s">
        <v>26</v>
      </c>
      <c r="F3159" s="17">
        <v>0.85833333333333295</v>
      </c>
      <c r="G3159" s="17">
        <v>0.85833333333333295</v>
      </c>
      <c r="H3159" s="1" t="s">
        <v>442</v>
      </c>
      <c r="I3159" s="17" t="e">
        <f t="shared" si="717"/>
        <v>#VALUE!</v>
      </c>
      <c r="K3159" s="1" t="e">
        <f t="shared" si="718"/>
        <v>#VALUE!</v>
      </c>
      <c r="L3159" s="1">
        <v>1</v>
      </c>
    </row>
    <row r="3160" spans="1:12" hidden="1">
      <c r="A3160">
        <v>3151</v>
      </c>
      <c r="B3160" s="16">
        <v>43756</v>
      </c>
      <c r="C3160" t="s">
        <v>1342</v>
      </c>
      <c r="D3160" s="1" t="s">
        <v>106</v>
      </c>
      <c r="E3160" s="1" t="s">
        <v>19</v>
      </c>
      <c r="F3160" s="17">
        <v>0.86111111111111105</v>
      </c>
      <c r="G3160" s="17">
        <v>0.86111111111111105</v>
      </c>
      <c r="H3160" s="1" t="s">
        <v>442</v>
      </c>
      <c r="I3160" s="17" t="e">
        <f t="shared" si="717"/>
        <v>#VALUE!</v>
      </c>
      <c r="K3160" s="1" t="e">
        <f t="shared" si="718"/>
        <v>#VALUE!</v>
      </c>
      <c r="L3160" s="1">
        <v>1</v>
      </c>
    </row>
    <row r="3161" spans="1:12" hidden="1">
      <c r="A3161">
        <v>3152</v>
      </c>
      <c r="B3161" s="16">
        <v>43756</v>
      </c>
      <c r="C3161" t="s">
        <v>1165</v>
      </c>
      <c r="D3161" s="1" t="s">
        <v>31</v>
      </c>
      <c r="E3161" s="1" t="s">
        <v>26</v>
      </c>
      <c r="F3161" s="17">
        <v>0.77361111111111103</v>
      </c>
      <c r="G3161" s="17">
        <v>0.77361111111111103</v>
      </c>
      <c r="H3161" s="1" t="s">
        <v>442</v>
      </c>
      <c r="I3161" s="17" t="e">
        <f t="shared" si="717"/>
        <v>#VALUE!</v>
      </c>
      <c r="K3161" s="1" t="e">
        <f t="shared" si="718"/>
        <v>#VALUE!</v>
      </c>
      <c r="L3161" s="1">
        <v>1</v>
      </c>
    </row>
    <row r="3162" spans="1:12" hidden="1">
      <c r="A3162">
        <v>3153</v>
      </c>
      <c r="B3162" s="16">
        <v>43756</v>
      </c>
      <c r="C3162" t="s">
        <v>64</v>
      </c>
      <c r="D3162" s="1" t="s">
        <v>31</v>
      </c>
      <c r="E3162" s="1" t="s">
        <v>26</v>
      </c>
      <c r="F3162" s="17">
        <v>0.79652777777777795</v>
      </c>
      <c r="G3162" s="17">
        <v>0.79652777777777795</v>
      </c>
      <c r="H3162" s="1" t="s">
        <v>442</v>
      </c>
      <c r="I3162" s="17" t="e">
        <f t="shared" si="717"/>
        <v>#VALUE!</v>
      </c>
      <c r="K3162" s="1" t="e">
        <f t="shared" si="718"/>
        <v>#VALUE!</v>
      </c>
      <c r="L3162" s="1">
        <v>1</v>
      </c>
    </row>
    <row r="3163" spans="1:12" hidden="1">
      <c r="A3163">
        <v>3154</v>
      </c>
      <c r="B3163" s="16">
        <v>43756</v>
      </c>
      <c r="C3163" t="s">
        <v>687</v>
      </c>
      <c r="D3163" s="1" t="s">
        <v>31</v>
      </c>
      <c r="E3163" s="1" t="s">
        <v>26</v>
      </c>
      <c r="F3163" s="17">
        <v>0.74375000000000002</v>
      </c>
      <c r="G3163" s="17">
        <v>0.74375000000000002</v>
      </c>
      <c r="H3163" s="1" t="s">
        <v>442</v>
      </c>
      <c r="I3163" s="17" t="e">
        <f t="shared" si="717"/>
        <v>#VALUE!</v>
      </c>
      <c r="K3163" s="1" t="e">
        <f t="shared" si="718"/>
        <v>#VALUE!</v>
      </c>
      <c r="L3163" s="1">
        <v>1</v>
      </c>
    </row>
    <row r="3164" spans="1:12" hidden="1">
      <c r="A3164">
        <v>3155</v>
      </c>
      <c r="B3164" s="16">
        <v>43756</v>
      </c>
      <c r="C3164" t="s">
        <v>437</v>
      </c>
      <c r="D3164" s="1" t="s">
        <v>31</v>
      </c>
      <c r="E3164" s="1" t="s">
        <v>26</v>
      </c>
      <c r="F3164" s="17">
        <v>0.83055555555555605</v>
      </c>
      <c r="G3164" s="17">
        <v>0.83055555555555605</v>
      </c>
      <c r="H3164" s="1" t="s">
        <v>442</v>
      </c>
      <c r="I3164" s="17" t="e">
        <f t="shared" si="717"/>
        <v>#VALUE!</v>
      </c>
      <c r="K3164" s="1" t="e">
        <f t="shared" si="718"/>
        <v>#VALUE!</v>
      </c>
      <c r="L3164" s="1">
        <v>1</v>
      </c>
    </row>
    <row r="3165" spans="1:12" hidden="1">
      <c r="A3165">
        <v>3156</v>
      </c>
      <c r="B3165" s="16">
        <v>43757</v>
      </c>
      <c r="C3165" t="s">
        <v>1098</v>
      </c>
      <c r="D3165" s="1" t="s">
        <v>1050</v>
      </c>
      <c r="E3165" s="1" t="s">
        <v>21</v>
      </c>
      <c r="F3165" s="17">
        <v>0.77916666666666701</v>
      </c>
      <c r="G3165" s="17">
        <v>0.77916666666666701</v>
      </c>
      <c r="H3165" s="17">
        <v>0.80555555555555503</v>
      </c>
      <c r="I3165" s="17">
        <f t="shared" si="717"/>
        <v>2.6388888888888018E-2</v>
      </c>
      <c r="K3165" s="1">
        <f t="shared" si="718"/>
        <v>38</v>
      </c>
      <c r="L3165" s="1">
        <v>1</v>
      </c>
    </row>
    <row r="3166" spans="1:12" hidden="1">
      <c r="A3166">
        <v>3157</v>
      </c>
      <c r="B3166" s="16">
        <v>43757</v>
      </c>
      <c r="C3166" t="s">
        <v>1343</v>
      </c>
      <c r="D3166" s="1" t="s">
        <v>80</v>
      </c>
      <c r="E3166" s="1" t="s">
        <v>26</v>
      </c>
      <c r="F3166" s="17">
        <v>0.45486111111111099</v>
      </c>
      <c r="G3166" s="17">
        <v>0.45486111111111099</v>
      </c>
      <c r="H3166" s="1" t="s">
        <v>442</v>
      </c>
      <c r="I3166" s="17" t="e">
        <f t="shared" si="717"/>
        <v>#VALUE!</v>
      </c>
      <c r="K3166" s="1" t="e">
        <f t="shared" si="718"/>
        <v>#VALUE!</v>
      </c>
      <c r="L3166" s="1">
        <v>1</v>
      </c>
    </row>
    <row r="3167" spans="1:12" hidden="1">
      <c r="A3167">
        <v>3158</v>
      </c>
      <c r="B3167" s="16">
        <v>43757</v>
      </c>
      <c r="C3167" t="s">
        <v>1344</v>
      </c>
      <c r="D3167" s="1" t="s">
        <v>80</v>
      </c>
      <c r="E3167" s="1" t="s">
        <v>29</v>
      </c>
      <c r="F3167" s="17">
        <v>0.48819444444444399</v>
      </c>
      <c r="G3167" s="17">
        <v>0.48819444444444399</v>
      </c>
      <c r="H3167" s="1" t="s">
        <v>442</v>
      </c>
      <c r="I3167" s="17" t="e">
        <f t="shared" si="717"/>
        <v>#VALUE!</v>
      </c>
      <c r="K3167" s="1" t="e">
        <f t="shared" si="718"/>
        <v>#VALUE!</v>
      </c>
      <c r="L3167" s="1">
        <v>1</v>
      </c>
    </row>
    <row r="3168" spans="1:12" hidden="1">
      <c r="A3168">
        <v>3159</v>
      </c>
      <c r="B3168" s="16">
        <v>43757</v>
      </c>
      <c r="C3168" t="s">
        <v>437</v>
      </c>
      <c r="D3168" s="1" t="s">
        <v>80</v>
      </c>
      <c r="E3168" s="1" t="s">
        <v>26</v>
      </c>
      <c r="F3168" s="17">
        <v>0.55347222222222203</v>
      </c>
      <c r="G3168" s="17">
        <v>0.55347222222222203</v>
      </c>
      <c r="H3168" s="17">
        <v>0.58333333333333304</v>
      </c>
      <c r="I3168" s="17">
        <f t="shared" si="717"/>
        <v>2.9861111111111005E-2</v>
      </c>
      <c r="K3168" s="1">
        <f t="shared" si="718"/>
        <v>43</v>
      </c>
      <c r="L3168" s="1">
        <v>1</v>
      </c>
    </row>
    <row r="3169" spans="1:12" hidden="1">
      <c r="A3169">
        <v>3160</v>
      </c>
      <c r="B3169" s="16">
        <v>43757</v>
      </c>
      <c r="C3169" t="s">
        <v>1345</v>
      </c>
      <c r="D3169" s="1" t="s">
        <v>80</v>
      </c>
      <c r="E3169" s="1" t="s">
        <v>897</v>
      </c>
      <c r="F3169" s="17">
        <v>0.57083333333333297</v>
      </c>
      <c r="G3169" s="17">
        <v>0.57083333333333297</v>
      </c>
      <c r="H3169" s="1" t="s">
        <v>442</v>
      </c>
      <c r="I3169" s="17" t="e">
        <f t="shared" si="717"/>
        <v>#VALUE!</v>
      </c>
      <c r="K3169" s="1" t="e">
        <f t="shared" si="718"/>
        <v>#VALUE!</v>
      </c>
      <c r="L3169" s="1">
        <v>1</v>
      </c>
    </row>
    <row r="3170" spans="1:12" hidden="1">
      <c r="A3170">
        <v>3161</v>
      </c>
      <c r="B3170" s="16">
        <v>43757</v>
      </c>
      <c r="C3170" t="s">
        <v>251</v>
      </c>
      <c r="D3170" s="1" t="s">
        <v>80</v>
      </c>
      <c r="E3170" s="1" t="s">
        <v>26</v>
      </c>
      <c r="F3170" s="17">
        <v>0.57083333333333297</v>
      </c>
      <c r="G3170" s="17">
        <v>0.52916666666666701</v>
      </c>
      <c r="H3170" s="1" t="s">
        <v>442</v>
      </c>
      <c r="I3170" s="17" t="e">
        <f t="shared" si="717"/>
        <v>#VALUE!</v>
      </c>
      <c r="K3170" s="1" t="e">
        <f t="shared" si="718"/>
        <v>#VALUE!</v>
      </c>
      <c r="L3170" s="1">
        <v>1</v>
      </c>
    </row>
    <row r="3171" spans="1:12" hidden="1">
      <c r="A3171">
        <v>3162</v>
      </c>
      <c r="B3171" s="16">
        <v>43757</v>
      </c>
      <c r="C3171" t="s">
        <v>201</v>
      </c>
      <c r="D3171" s="1" t="s">
        <v>80</v>
      </c>
      <c r="E3171" s="1" t="s">
        <v>26</v>
      </c>
      <c r="F3171" s="17">
        <v>0.39305555555555599</v>
      </c>
      <c r="G3171" s="17">
        <v>0.39305555555555599</v>
      </c>
      <c r="H3171" s="17">
        <v>0.41041666666666698</v>
      </c>
      <c r="I3171" s="17">
        <f t="shared" si="717"/>
        <v>1.7361111111110994E-2</v>
      </c>
      <c r="K3171" s="1">
        <f t="shared" si="718"/>
        <v>25</v>
      </c>
      <c r="L3171" s="1">
        <v>1</v>
      </c>
    </row>
    <row r="3172" spans="1:12" hidden="1">
      <c r="A3172">
        <v>3163</v>
      </c>
      <c r="B3172" s="16">
        <v>43757</v>
      </c>
      <c r="C3172" t="s">
        <v>1346</v>
      </c>
      <c r="D3172" s="1" t="s">
        <v>80</v>
      </c>
      <c r="E3172" s="1" t="s">
        <v>26</v>
      </c>
      <c r="F3172" s="17">
        <v>0.36388888888888898</v>
      </c>
      <c r="G3172" s="17">
        <v>0.36388888888888898</v>
      </c>
      <c r="H3172" s="17">
        <v>0.39305555555555599</v>
      </c>
      <c r="I3172" s="17">
        <f t="shared" si="717"/>
        <v>2.9166666666667007E-2</v>
      </c>
      <c r="K3172" s="1">
        <f t="shared" si="718"/>
        <v>42</v>
      </c>
      <c r="L3172" s="1">
        <v>1</v>
      </c>
    </row>
    <row r="3173" spans="1:12" hidden="1">
      <c r="A3173">
        <v>3164</v>
      </c>
      <c r="B3173" s="16">
        <v>43758</v>
      </c>
      <c r="C3173" t="s">
        <v>152</v>
      </c>
      <c r="D3173" s="1" t="s">
        <v>80</v>
      </c>
      <c r="E3173" s="1" t="s">
        <v>26</v>
      </c>
      <c r="F3173" s="17">
        <v>0.60833333333333295</v>
      </c>
      <c r="G3173" s="17">
        <v>0.60833333333333295</v>
      </c>
      <c r="H3173" s="17">
        <v>0.62152777777777801</v>
      </c>
      <c r="I3173" s="17">
        <f t="shared" ref="I3173:I3183" si="719">H3173-G3173</f>
        <v>1.3194444444445064E-2</v>
      </c>
      <c r="K3173" s="1">
        <f t="shared" ref="K3173:K3183" si="720">MINUTE(I3173)</f>
        <v>19</v>
      </c>
      <c r="L3173" s="1">
        <v>1</v>
      </c>
    </row>
    <row r="3174" spans="1:12" hidden="1">
      <c r="A3174">
        <v>3165</v>
      </c>
      <c r="B3174" s="16">
        <v>43758</v>
      </c>
      <c r="C3174" t="s">
        <v>1347</v>
      </c>
      <c r="D3174" s="1" t="s">
        <v>80</v>
      </c>
      <c r="E3174" s="1" t="s">
        <v>26</v>
      </c>
      <c r="F3174" s="17">
        <v>0.55555555555555602</v>
      </c>
      <c r="G3174" s="17">
        <v>0.55555555555555602</v>
      </c>
      <c r="H3174" s="17">
        <v>0.58333333333333304</v>
      </c>
      <c r="I3174" s="17">
        <f t="shared" si="719"/>
        <v>2.7777777777777013E-2</v>
      </c>
      <c r="K3174" s="1">
        <f t="shared" si="720"/>
        <v>40</v>
      </c>
      <c r="L3174" s="1">
        <v>1</v>
      </c>
    </row>
    <row r="3175" spans="1:12" hidden="1">
      <c r="A3175">
        <v>3166</v>
      </c>
      <c r="B3175" s="16">
        <v>43758</v>
      </c>
      <c r="C3175" t="s">
        <v>1348</v>
      </c>
      <c r="D3175" s="1" t="s">
        <v>80</v>
      </c>
      <c r="E3175" s="1" t="s">
        <v>26</v>
      </c>
      <c r="F3175" s="17">
        <v>0.73402777777777795</v>
      </c>
      <c r="G3175" s="17">
        <v>0.73402777777777795</v>
      </c>
      <c r="H3175" s="17">
        <v>0.75</v>
      </c>
      <c r="I3175" s="17">
        <f t="shared" si="719"/>
        <v>1.5972222222222054E-2</v>
      </c>
      <c r="K3175" s="1">
        <f t="shared" si="720"/>
        <v>23</v>
      </c>
      <c r="L3175" s="1">
        <v>1</v>
      </c>
    </row>
    <row r="3176" spans="1:12" hidden="1">
      <c r="A3176">
        <v>3167</v>
      </c>
      <c r="B3176" s="16">
        <v>43758</v>
      </c>
      <c r="C3176" t="s">
        <v>1308</v>
      </c>
      <c r="D3176" s="1" t="s">
        <v>80</v>
      </c>
      <c r="E3176" s="1" t="s">
        <v>26</v>
      </c>
      <c r="F3176" s="17">
        <v>0.50833333333333297</v>
      </c>
      <c r="G3176" s="17">
        <v>0.50833333333333297</v>
      </c>
      <c r="H3176" s="17">
        <v>0.52569444444444402</v>
      </c>
      <c r="I3176" s="17">
        <f t="shared" si="719"/>
        <v>1.7361111111111049E-2</v>
      </c>
      <c r="K3176" s="1">
        <f t="shared" si="720"/>
        <v>25</v>
      </c>
      <c r="L3176" s="1">
        <v>1</v>
      </c>
    </row>
    <row r="3177" spans="1:12" hidden="1">
      <c r="A3177">
        <v>3168</v>
      </c>
      <c r="B3177" s="16">
        <v>43758</v>
      </c>
      <c r="C3177" t="s">
        <v>1349</v>
      </c>
      <c r="D3177" s="1" t="s">
        <v>18</v>
      </c>
      <c r="E3177" s="1" t="s">
        <v>26</v>
      </c>
      <c r="F3177" s="17">
        <v>0.844444444444444</v>
      </c>
      <c r="G3177" s="17">
        <v>0.84722222222222199</v>
      </c>
      <c r="H3177" s="17">
        <v>0.86111111111111105</v>
      </c>
      <c r="I3177" s="17">
        <f t="shared" si="719"/>
        <v>1.3888888888889062E-2</v>
      </c>
      <c r="K3177" s="1">
        <f t="shared" si="720"/>
        <v>20</v>
      </c>
      <c r="L3177" s="1">
        <v>1</v>
      </c>
    </row>
    <row r="3178" spans="1:12" hidden="1">
      <c r="A3178">
        <v>3169</v>
      </c>
      <c r="B3178" s="16">
        <v>43758</v>
      </c>
      <c r="C3178" t="s">
        <v>1241</v>
      </c>
      <c r="D3178" s="1" t="s">
        <v>18</v>
      </c>
      <c r="E3178" s="1" t="s">
        <v>797</v>
      </c>
      <c r="F3178" s="17">
        <v>0.83333333333333304</v>
      </c>
      <c r="G3178" s="17">
        <v>0.83472222222222203</v>
      </c>
      <c r="H3178" s="17">
        <v>0.84027777777777801</v>
      </c>
      <c r="I3178" s="17">
        <f t="shared" si="719"/>
        <v>5.5555555555559799E-3</v>
      </c>
      <c r="K3178" s="1">
        <f t="shared" si="720"/>
        <v>8</v>
      </c>
      <c r="L3178" s="1">
        <v>1</v>
      </c>
    </row>
    <row r="3179" spans="1:12" hidden="1">
      <c r="A3179">
        <v>3170</v>
      </c>
      <c r="B3179" s="16">
        <v>43758</v>
      </c>
      <c r="C3179" t="s">
        <v>267</v>
      </c>
      <c r="D3179" s="1" t="s">
        <v>18</v>
      </c>
      <c r="E3179" s="1" t="s">
        <v>191</v>
      </c>
      <c r="F3179" s="17">
        <v>0.74097222222222203</v>
      </c>
      <c r="G3179" s="17">
        <v>0.74166666666666703</v>
      </c>
      <c r="H3179" s="17">
        <v>0.76597222222222205</v>
      </c>
      <c r="I3179" s="17">
        <f t="shared" si="719"/>
        <v>2.4305555555555025E-2</v>
      </c>
      <c r="K3179" s="1">
        <f t="shared" si="720"/>
        <v>35</v>
      </c>
      <c r="L3179" s="1">
        <v>1</v>
      </c>
    </row>
    <row r="3180" spans="1:12" hidden="1">
      <c r="A3180">
        <v>3171</v>
      </c>
      <c r="B3180" s="16">
        <v>43758</v>
      </c>
      <c r="C3180" t="s">
        <v>69</v>
      </c>
      <c r="D3180" s="1" t="s">
        <v>18</v>
      </c>
      <c r="E3180" s="1" t="s">
        <v>647</v>
      </c>
      <c r="F3180" s="17">
        <v>0.68541666666666701</v>
      </c>
      <c r="G3180" s="17">
        <v>0.686805555555556</v>
      </c>
      <c r="H3180" s="17">
        <v>0.72013888888888899</v>
      </c>
      <c r="I3180" s="17">
        <f t="shared" si="719"/>
        <v>3.3333333333332993E-2</v>
      </c>
      <c r="K3180" s="1">
        <f t="shared" si="720"/>
        <v>48</v>
      </c>
      <c r="L3180" s="1">
        <v>1</v>
      </c>
    </row>
    <row r="3181" spans="1:12" hidden="1">
      <c r="A3181">
        <v>3172</v>
      </c>
      <c r="B3181" s="16">
        <v>43758</v>
      </c>
      <c r="C3181" t="s">
        <v>64</v>
      </c>
      <c r="D3181" s="1" t="s">
        <v>18</v>
      </c>
      <c r="E3181" s="1" t="s">
        <v>19</v>
      </c>
      <c r="F3181" s="17">
        <v>0.61250000000000004</v>
      </c>
      <c r="G3181" s="17">
        <v>0.61319444444444404</v>
      </c>
      <c r="H3181" s="17">
        <v>0.65277777777777801</v>
      </c>
      <c r="I3181" s="17">
        <f t="shared" si="719"/>
        <v>3.958333333333397E-2</v>
      </c>
      <c r="K3181" s="1">
        <f t="shared" si="720"/>
        <v>57</v>
      </c>
      <c r="L3181" s="1">
        <v>1</v>
      </c>
    </row>
    <row r="3182" spans="1:12" hidden="1">
      <c r="A3182">
        <v>3173</v>
      </c>
      <c r="B3182" s="16">
        <v>43758</v>
      </c>
      <c r="C3182" t="s">
        <v>49</v>
      </c>
      <c r="D3182" s="1" t="s">
        <v>18</v>
      </c>
      <c r="E3182" s="1" t="s">
        <v>26</v>
      </c>
      <c r="F3182" s="17">
        <v>0.45972222222222198</v>
      </c>
      <c r="G3182" s="17">
        <v>0.46597222222222201</v>
      </c>
      <c r="H3182" s="17">
        <v>0.49444444444444402</v>
      </c>
      <c r="I3182" s="17">
        <f t="shared" si="719"/>
        <v>2.847222222222201E-2</v>
      </c>
      <c r="K3182" s="1">
        <f t="shared" si="720"/>
        <v>41</v>
      </c>
      <c r="L3182" s="1">
        <v>1</v>
      </c>
    </row>
    <row r="3183" spans="1:12" hidden="1">
      <c r="A3183">
        <v>3174</v>
      </c>
      <c r="B3183" s="16">
        <v>43758</v>
      </c>
      <c r="C3183" t="s">
        <v>47</v>
      </c>
      <c r="D3183" s="1" t="s">
        <v>18</v>
      </c>
      <c r="E3183" s="1" t="s">
        <v>26</v>
      </c>
      <c r="F3183" s="17">
        <v>0.51944444444444404</v>
      </c>
      <c r="G3183" s="17">
        <v>0.52152777777777803</v>
      </c>
      <c r="H3183" s="17">
        <v>0.54652777777777795</v>
      </c>
      <c r="I3183" s="17">
        <f t="shared" si="719"/>
        <v>2.4999999999999911E-2</v>
      </c>
      <c r="K3183" s="1">
        <f t="shared" si="720"/>
        <v>36</v>
      </c>
      <c r="L3183" s="1">
        <v>1</v>
      </c>
    </row>
    <row r="3184" spans="1:12" hidden="1">
      <c r="A3184">
        <v>3175</v>
      </c>
      <c r="B3184" s="16">
        <v>43759</v>
      </c>
      <c r="C3184" t="s">
        <v>1293</v>
      </c>
      <c r="D3184" s="1" t="s">
        <v>13</v>
      </c>
      <c r="E3184" s="1" t="s">
        <v>19</v>
      </c>
      <c r="F3184" s="17">
        <v>0.37291666666666701</v>
      </c>
      <c r="G3184" s="17">
        <v>0.37291666666666701</v>
      </c>
      <c r="H3184" s="1" t="s">
        <v>442</v>
      </c>
      <c r="I3184" s="17" t="e">
        <f t="shared" ref="I3184:I3198" si="721">H3184-G3184</f>
        <v>#VALUE!</v>
      </c>
      <c r="K3184" s="1" t="e">
        <f t="shared" ref="K3184:K3198" si="722">MINUTE(I3184)</f>
        <v>#VALUE!</v>
      </c>
      <c r="L3184" s="1">
        <v>1</v>
      </c>
    </row>
    <row r="3185" spans="1:12" hidden="1">
      <c r="A3185">
        <v>3176</v>
      </c>
      <c r="B3185" s="16">
        <v>43759</v>
      </c>
      <c r="C3185" t="s">
        <v>1131</v>
      </c>
      <c r="D3185" s="1" t="s">
        <v>13</v>
      </c>
      <c r="E3185" s="1" t="s">
        <v>26</v>
      </c>
      <c r="F3185" s="17">
        <v>0.48055555555555601</v>
      </c>
      <c r="G3185" s="17">
        <v>0.48055555555555601</v>
      </c>
      <c r="H3185" s="17">
        <v>0.5</v>
      </c>
      <c r="I3185" s="17">
        <f t="shared" si="721"/>
        <v>1.9444444444443987E-2</v>
      </c>
      <c r="K3185" s="1">
        <f t="shared" si="722"/>
        <v>28</v>
      </c>
      <c r="L3185" s="1">
        <v>1</v>
      </c>
    </row>
    <row r="3186" spans="1:12" hidden="1">
      <c r="A3186">
        <v>3177</v>
      </c>
      <c r="B3186" s="16">
        <v>43759</v>
      </c>
      <c r="C3186" t="s">
        <v>1350</v>
      </c>
      <c r="D3186" s="1" t="s">
        <v>409</v>
      </c>
      <c r="E3186" s="1" t="s">
        <v>26</v>
      </c>
      <c r="F3186" s="17">
        <v>0.79305555555555596</v>
      </c>
      <c r="G3186" s="17">
        <v>0.79861111111111105</v>
      </c>
      <c r="H3186" s="17">
        <v>0.83333333333333304</v>
      </c>
      <c r="I3186" s="17">
        <f t="shared" si="721"/>
        <v>3.4722222222221988E-2</v>
      </c>
      <c r="K3186" s="1">
        <f t="shared" si="722"/>
        <v>50</v>
      </c>
      <c r="L3186" s="1">
        <v>1</v>
      </c>
    </row>
    <row r="3187" spans="1:12" hidden="1">
      <c r="A3187">
        <v>3178</v>
      </c>
      <c r="B3187" s="16">
        <v>43759</v>
      </c>
      <c r="C3187" t="s">
        <v>838</v>
      </c>
      <c r="D3187" s="1" t="s">
        <v>409</v>
      </c>
      <c r="E3187" s="1" t="s">
        <v>26</v>
      </c>
      <c r="F3187" s="17">
        <v>0.80347222222222203</v>
      </c>
      <c r="G3187" s="17">
        <v>0.8125</v>
      </c>
      <c r="H3187" s="17">
        <v>0.84722222222222199</v>
      </c>
      <c r="I3187" s="17">
        <f t="shared" si="721"/>
        <v>3.4722222222221988E-2</v>
      </c>
      <c r="K3187" s="1">
        <f t="shared" si="722"/>
        <v>50</v>
      </c>
      <c r="L3187" s="1">
        <v>1</v>
      </c>
    </row>
    <row r="3188" spans="1:12" hidden="1">
      <c r="A3188">
        <v>3179</v>
      </c>
      <c r="B3188" s="16">
        <v>43759</v>
      </c>
      <c r="C3188" t="s">
        <v>198</v>
      </c>
      <c r="D3188" s="1" t="s">
        <v>409</v>
      </c>
      <c r="E3188" s="1" t="s">
        <v>26</v>
      </c>
      <c r="F3188" s="17">
        <v>0.64513888888888904</v>
      </c>
      <c r="G3188" s="17">
        <v>0.64791666666666703</v>
      </c>
      <c r="H3188" s="17">
        <v>0.68611111111111101</v>
      </c>
      <c r="I3188" s="17">
        <f t="shared" si="721"/>
        <v>3.8194444444443976E-2</v>
      </c>
      <c r="K3188" s="1">
        <f t="shared" si="722"/>
        <v>55</v>
      </c>
      <c r="L3188" s="1">
        <v>1</v>
      </c>
    </row>
    <row r="3189" spans="1:12" hidden="1">
      <c r="A3189">
        <v>3180</v>
      </c>
      <c r="B3189" s="16">
        <v>43759</v>
      </c>
      <c r="C3189" t="s">
        <v>1351</v>
      </c>
      <c r="D3189" s="1" t="s">
        <v>409</v>
      </c>
      <c r="E3189" s="1" t="s">
        <v>29</v>
      </c>
      <c r="F3189" s="17">
        <v>0.73263888888888895</v>
      </c>
      <c r="G3189" s="17">
        <v>0.73402777777777795</v>
      </c>
      <c r="H3189" s="1" t="s">
        <v>442</v>
      </c>
      <c r="I3189" s="17" t="e">
        <f t="shared" si="721"/>
        <v>#VALUE!</v>
      </c>
      <c r="K3189" s="1" t="e">
        <f t="shared" si="722"/>
        <v>#VALUE!</v>
      </c>
      <c r="L3189" s="1">
        <v>1</v>
      </c>
    </row>
    <row r="3190" spans="1:12" hidden="1">
      <c r="A3190">
        <v>3181</v>
      </c>
      <c r="B3190" s="16">
        <v>43759</v>
      </c>
      <c r="C3190" t="s">
        <v>212</v>
      </c>
      <c r="D3190" s="1" t="s">
        <v>106</v>
      </c>
      <c r="E3190" s="1" t="s">
        <v>55</v>
      </c>
      <c r="F3190" s="17">
        <v>0.51805555555555605</v>
      </c>
      <c r="G3190" s="17">
        <v>0.52083333333333304</v>
      </c>
      <c r="H3190" s="17">
        <v>0.54861111111111105</v>
      </c>
      <c r="I3190" s="17">
        <f t="shared" si="721"/>
        <v>2.7777777777778012E-2</v>
      </c>
      <c r="K3190" s="1">
        <f t="shared" si="722"/>
        <v>40</v>
      </c>
      <c r="L3190" s="1">
        <v>1</v>
      </c>
    </row>
    <row r="3191" spans="1:12" hidden="1">
      <c r="A3191">
        <v>3182</v>
      </c>
      <c r="B3191" s="16">
        <v>43759</v>
      </c>
      <c r="C3191" t="s">
        <v>22</v>
      </c>
      <c r="D3191" s="1" t="s">
        <v>106</v>
      </c>
      <c r="E3191" s="1" t="s">
        <v>55</v>
      </c>
      <c r="F3191" s="17">
        <v>0.44652777777777802</v>
      </c>
      <c r="G3191" s="17">
        <v>0.45694444444444399</v>
      </c>
      <c r="H3191" s="17">
        <v>0.46527777777777801</v>
      </c>
      <c r="I3191" s="17">
        <f t="shared" si="721"/>
        <v>8.3333333333340254E-3</v>
      </c>
      <c r="K3191" s="1">
        <f t="shared" si="722"/>
        <v>12</v>
      </c>
      <c r="L3191" s="1">
        <v>1</v>
      </c>
    </row>
    <row r="3192" spans="1:12" hidden="1">
      <c r="A3192">
        <v>3183</v>
      </c>
      <c r="B3192" s="16">
        <v>43759</v>
      </c>
      <c r="C3192" t="s">
        <v>1163</v>
      </c>
      <c r="D3192" s="1" t="s">
        <v>106</v>
      </c>
      <c r="E3192" s="1" t="s">
        <v>19</v>
      </c>
      <c r="F3192" s="17">
        <v>0.563194444444444</v>
      </c>
      <c r="G3192" s="17">
        <v>0.56944444444444398</v>
      </c>
      <c r="H3192" s="17">
        <v>0.58333333333333304</v>
      </c>
      <c r="I3192" s="17">
        <f t="shared" si="721"/>
        <v>1.3888888888889062E-2</v>
      </c>
      <c r="K3192" s="1">
        <f t="shared" si="722"/>
        <v>20</v>
      </c>
      <c r="L3192" s="1">
        <v>1</v>
      </c>
    </row>
    <row r="3193" spans="1:12" hidden="1">
      <c r="A3193">
        <v>3184</v>
      </c>
      <c r="B3193" s="16">
        <v>43759</v>
      </c>
      <c r="C3193" t="s">
        <v>75</v>
      </c>
      <c r="D3193" s="1" t="s">
        <v>106</v>
      </c>
      <c r="E3193" s="1" t="s">
        <v>26</v>
      </c>
      <c r="F3193" s="17">
        <v>0.80555555555555503</v>
      </c>
      <c r="G3193" s="17">
        <v>0.8125</v>
      </c>
      <c r="H3193" s="17">
        <v>0.84027777777777801</v>
      </c>
      <c r="I3193" s="17">
        <f t="shared" si="721"/>
        <v>2.7777777777778012E-2</v>
      </c>
      <c r="K3193" s="1">
        <f t="shared" si="722"/>
        <v>40</v>
      </c>
      <c r="L3193" s="1">
        <v>1</v>
      </c>
    </row>
    <row r="3194" spans="1:12" hidden="1">
      <c r="A3194">
        <v>3185</v>
      </c>
      <c r="B3194" s="16">
        <v>43759</v>
      </c>
      <c r="C3194" t="s">
        <v>91</v>
      </c>
      <c r="D3194" s="1" t="s">
        <v>106</v>
      </c>
      <c r="E3194" s="1" t="s">
        <v>58</v>
      </c>
      <c r="F3194" s="17">
        <v>0.76458333333333295</v>
      </c>
      <c r="G3194" s="17">
        <v>0.77083333333333304</v>
      </c>
      <c r="H3194" s="17">
        <v>0.78472222222222199</v>
      </c>
      <c r="I3194" s="17">
        <f t="shared" si="721"/>
        <v>1.3888888888888951E-2</v>
      </c>
      <c r="K3194" s="1">
        <f t="shared" si="722"/>
        <v>20</v>
      </c>
      <c r="L3194" s="1">
        <v>1</v>
      </c>
    </row>
    <row r="3195" spans="1:12" hidden="1">
      <c r="A3195">
        <v>3186</v>
      </c>
      <c r="B3195" s="16">
        <v>43759</v>
      </c>
      <c r="C3195" t="s">
        <v>1352</v>
      </c>
      <c r="D3195" s="1" t="s">
        <v>106</v>
      </c>
      <c r="E3195" s="1" t="s">
        <v>318</v>
      </c>
      <c r="F3195" s="17">
        <v>0.73263888888888895</v>
      </c>
      <c r="G3195" s="17">
        <v>0.75</v>
      </c>
      <c r="H3195" s="17">
        <v>0.76388888888888895</v>
      </c>
      <c r="I3195" s="17">
        <f t="shared" si="721"/>
        <v>1.3888888888888951E-2</v>
      </c>
      <c r="K3195" s="1">
        <f t="shared" si="722"/>
        <v>20</v>
      </c>
      <c r="L3195" s="1">
        <v>1</v>
      </c>
    </row>
    <row r="3196" spans="1:12" hidden="1">
      <c r="A3196">
        <v>3187</v>
      </c>
      <c r="B3196" s="16">
        <v>43759</v>
      </c>
      <c r="C3196" t="s">
        <v>153</v>
      </c>
      <c r="D3196" s="1" t="s">
        <v>106</v>
      </c>
      <c r="E3196" s="1" t="s">
        <v>21</v>
      </c>
      <c r="F3196" s="17">
        <v>0.72083333333333299</v>
      </c>
      <c r="G3196" s="17">
        <v>0.72083333333333299</v>
      </c>
      <c r="H3196" s="17">
        <v>0.72916666666666696</v>
      </c>
      <c r="I3196" s="17">
        <f t="shared" si="721"/>
        <v>8.3333333333339699E-3</v>
      </c>
      <c r="K3196" s="1">
        <f t="shared" si="722"/>
        <v>12</v>
      </c>
      <c r="L3196" s="1">
        <v>1</v>
      </c>
    </row>
    <row r="3197" spans="1:12" hidden="1">
      <c r="A3197">
        <v>3188</v>
      </c>
      <c r="B3197" s="16">
        <v>43759</v>
      </c>
      <c r="C3197" t="s">
        <v>1289</v>
      </c>
      <c r="D3197" s="1" t="s">
        <v>106</v>
      </c>
      <c r="E3197" s="1" t="s">
        <v>19</v>
      </c>
      <c r="F3197" s="17">
        <v>0.66041666666666698</v>
      </c>
      <c r="G3197" s="17">
        <v>0.66666666666666696</v>
      </c>
      <c r="H3197" s="17">
        <v>0.68055555555555503</v>
      </c>
      <c r="I3197" s="17">
        <f t="shared" si="721"/>
        <v>1.3888888888888062E-2</v>
      </c>
      <c r="K3197" s="1">
        <f t="shared" si="722"/>
        <v>20</v>
      </c>
      <c r="L3197" s="1">
        <v>1</v>
      </c>
    </row>
    <row r="3198" spans="1:12" hidden="1">
      <c r="A3198">
        <v>3189</v>
      </c>
      <c r="B3198" s="16">
        <v>43759</v>
      </c>
      <c r="C3198" t="s">
        <v>1353</v>
      </c>
      <c r="D3198" s="1" t="s">
        <v>106</v>
      </c>
      <c r="E3198" s="1" t="s">
        <v>45</v>
      </c>
      <c r="F3198" s="17">
        <v>0.39861111111111103</v>
      </c>
      <c r="G3198" s="17">
        <v>0.39861111111111103</v>
      </c>
      <c r="H3198" s="17">
        <v>0.40972222222222199</v>
      </c>
      <c r="I3198" s="17">
        <f t="shared" si="721"/>
        <v>1.1111111111110961E-2</v>
      </c>
      <c r="K3198" s="1">
        <f t="shared" si="722"/>
        <v>16</v>
      </c>
      <c r="L3198" s="1">
        <v>1</v>
      </c>
    </row>
    <row r="3199" spans="1:12" hidden="1">
      <c r="A3199">
        <v>3189</v>
      </c>
      <c r="B3199" s="16">
        <v>43760</v>
      </c>
      <c r="C3199" t="s">
        <v>1138</v>
      </c>
      <c r="D3199" s="1" t="s">
        <v>31</v>
      </c>
      <c r="E3199" s="1" t="s">
        <v>21</v>
      </c>
      <c r="F3199" s="17">
        <v>0.70416666666666705</v>
      </c>
      <c r="G3199" s="17">
        <v>0.70833333333333304</v>
      </c>
      <c r="H3199" s="1" t="s">
        <v>442</v>
      </c>
      <c r="I3199" s="17" t="e">
        <f t="shared" ref="I3199:I3212" si="723">H3199-G3199</f>
        <v>#VALUE!</v>
      </c>
      <c r="K3199" s="1" t="e">
        <f t="shared" ref="K3199:K3212" si="724">MINUTE(I3199)</f>
        <v>#VALUE!</v>
      </c>
      <c r="L3199" s="1">
        <v>1</v>
      </c>
    </row>
    <row r="3200" spans="1:12" hidden="1">
      <c r="A3200">
        <v>3190</v>
      </c>
      <c r="B3200" s="16">
        <v>43760</v>
      </c>
      <c r="C3200" t="s">
        <v>1354</v>
      </c>
      <c r="D3200" s="1" t="s">
        <v>31</v>
      </c>
      <c r="E3200" s="1" t="s">
        <v>26</v>
      </c>
      <c r="F3200" s="17">
        <v>0.73194444444444395</v>
      </c>
      <c r="G3200" s="17">
        <v>0.73194444444444395</v>
      </c>
      <c r="H3200" s="1" t="s">
        <v>442</v>
      </c>
      <c r="I3200" s="17" t="e">
        <f t="shared" si="723"/>
        <v>#VALUE!</v>
      </c>
      <c r="K3200" s="1" t="e">
        <f t="shared" si="724"/>
        <v>#VALUE!</v>
      </c>
      <c r="L3200" s="1">
        <v>1</v>
      </c>
    </row>
    <row r="3201" spans="1:12" hidden="1">
      <c r="A3201">
        <v>3191</v>
      </c>
      <c r="B3201" s="16">
        <v>43760</v>
      </c>
      <c r="C3201" t="s">
        <v>1297</v>
      </c>
      <c r="D3201" s="1" t="s">
        <v>31</v>
      </c>
      <c r="E3201" s="1" t="s">
        <v>26</v>
      </c>
      <c r="F3201" s="17">
        <v>0.72430555555555598</v>
      </c>
      <c r="G3201" s="17">
        <v>0.77083333333333304</v>
      </c>
      <c r="H3201" s="1" t="s">
        <v>442</v>
      </c>
      <c r="I3201" s="17" t="e">
        <f t="shared" si="723"/>
        <v>#VALUE!</v>
      </c>
      <c r="K3201" s="1" t="e">
        <f t="shared" si="724"/>
        <v>#VALUE!</v>
      </c>
      <c r="L3201" s="1">
        <v>1</v>
      </c>
    </row>
    <row r="3202" spans="1:12" hidden="1">
      <c r="A3202">
        <v>3192</v>
      </c>
      <c r="B3202" s="16">
        <v>43760</v>
      </c>
      <c r="C3202" t="s">
        <v>1355</v>
      </c>
      <c r="D3202" s="1" t="s">
        <v>31</v>
      </c>
      <c r="E3202" s="1" t="s">
        <v>26</v>
      </c>
      <c r="F3202" s="17">
        <v>0.77083333333333304</v>
      </c>
      <c r="G3202" s="17">
        <v>0.77083333333333304</v>
      </c>
      <c r="H3202" s="1" t="s">
        <v>442</v>
      </c>
      <c r="I3202" s="17" t="e">
        <f t="shared" si="723"/>
        <v>#VALUE!</v>
      </c>
      <c r="K3202" s="1" t="e">
        <f t="shared" si="724"/>
        <v>#VALUE!</v>
      </c>
      <c r="L3202" s="1">
        <v>1</v>
      </c>
    </row>
    <row r="3203" spans="1:12" hidden="1">
      <c r="A3203">
        <v>3193</v>
      </c>
      <c r="B3203" s="16">
        <v>43760</v>
      </c>
      <c r="C3203" t="s">
        <v>382</v>
      </c>
      <c r="D3203" s="1" t="s">
        <v>31</v>
      </c>
      <c r="E3203" s="1" t="s">
        <v>26</v>
      </c>
      <c r="F3203" s="17">
        <v>0.78472222222222199</v>
      </c>
      <c r="G3203" s="17">
        <v>0.79166666666666696</v>
      </c>
      <c r="H3203" s="1" t="s">
        <v>442</v>
      </c>
      <c r="I3203" s="17" t="e">
        <f t="shared" si="723"/>
        <v>#VALUE!</v>
      </c>
      <c r="K3203" s="1" t="e">
        <f t="shared" si="724"/>
        <v>#VALUE!</v>
      </c>
      <c r="L3203" s="1">
        <v>1</v>
      </c>
    </row>
    <row r="3204" spans="1:12" hidden="1">
      <c r="A3204">
        <v>3194</v>
      </c>
      <c r="B3204" s="16">
        <v>43760</v>
      </c>
      <c r="C3204" t="s">
        <v>50</v>
      </c>
      <c r="D3204" s="1" t="s">
        <v>31</v>
      </c>
      <c r="E3204" s="1" t="s">
        <v>26</v>
      </c>
      <c r="F3204" s="17">
        <v>0.8125</v>
      </c>
      <c r="G3204" s="17">
        <v>0.8125</v>
      </c>
      <c r="H3204" s="1" t="s">
        <v>442</v>
      </c>
      <c r="I3204" s="17" t="e">
        <f t="shared" si="723"/>
        <v>#VALUE!</v>
      </c>
      <c r="K3204" s="1" t="e">
        <f t="shared" si="724"/>
        <v>#VALUE!</v>
      </c>
      <c r="L3204" s="1">
        <v>1</v>
      </c>
    </row>
    <row r="3205" spans="1:12" hidden="1">
      <c r="A3205">
        <v>3195</v>
      </c>
      <c r="B3205" s="16">
        <v>43760</v>
      </c>
      <c r="C3205" t="s">
        <v>1356</v>
      </c>
      <c r="D3205" s="1" t="s">
        <v>31</v>
      </c>
      <c r="E3205" s="1" t="s">
        <v>26</v>
      </c>
      <c r="F3205" s="17">
        <v>0.82499999999999996</v>
      </c>
      <c r="G3205" s="17">
        <v>0.83333333333333304</v>
      </c>
      <c r="H3205" s="1" t="s">
        <v>442</v>
      </c>
      <c r="I3205" s="17" t="e">
        <f t="shared" si="723"/>
        <v>#VALUE!</v>
      </c>
      <c r="K3205" s="1" t="e">
        <f t="shared" si="724"/>
        <v>#VALUE!</v>
      </c>
      <c r="L3205" s="1">
        <v>1</v>
      </c>
    </row>
    <row r="3206" spans="1:12" hidden="1">
      <c r="A3206">
        <v>3196</v>
      </c>
      <c r="B3206" s="16">
        <v>43760</v>
      </c>
      <c r="C3206" t="s">
        <v>1241</v>
      </c>
      <c r="D3206" s="1" t="s">
        <v>13</v>
      </c>
      <c r="E3206" s="1" t="s">
        <v>797</v>
      </c>
      <c r="F3206" s="17">
        <v>0.78888888888888897</v>
      </c>
      <c r="G3206" s="17">
        <v>0.78888888888888897</v>
      </c>
      <c r="H3206" s="1" t="s">
        <v>442</v>
      </c>
      <c r="I3206" s="17" t="e">
        <f t="shared" si="723"/>
        <v>#VALUE!</v>
      </c>
      <c r="K3206" s="1" t="e">
        <f t="shared" si="724"/>
        <v>#VALUE!</v>
      </c>
      <c r="L3206" s="1">
        <v>1</v>
      </c>
    </row>
    <row r="3207" spans="1:12" hidden="1">
      <c r="A3207">
        <v>3197</v>
      </c>
      <c r="B3207" s="16">
        <v>43760</v>
      </c>
      <c r="C3207" t="s">
        <v>1337</v>
      </c>
      <c r="D3207" s="1" t="s">
        <v>106</v>
      </c>
      <c r="E3207" s="1" t="s">
        <v>19</v>
      </c>
      <c r="F3207" s="17">
        <v>0.48680555555555599</v>
      </c>
      <c r="G3207" s="17">
        <v>0.49305555555555602</v>
      </c>
      <c r="H3207" s="17">
        <v>0.51388888888888895</v>
      </c>
      <c r="I3207" s="17">
        <f t="shared" si="723"/>
        <v>2.0833333333332926E-2</v>
      </c>
      <c r="K3207" s="1">
        <f t="shared" si="724"/>
        <v>30</v>
      </c>
      <c r="L3207" s="1">
        <v>1</v>
      </c>
    </row>
    <row r="3208" spans="1:12" hidden="1">
      <c r="A3208">
        <v>3198</v>
      </c>
      <c r="B3208" s="16">
        <v>43760</v>
      </c>
      <c r="C3208" t="s">
        <v>1357</v>
      </c>
      <c r="D3208" s="1" t="s">
        <v>106</v>
      </c>
      <c r="E3208" s="1" t="s">
        <v>26</v>
      </c>
      <c r="F3208" s="17">
        <v>0.66041666666666698</v>
      </c>
      <c r="G3208" s="17">
        <v>0.66041666666666698</v>
      </c>
      <c r="H3208" s="1" t="s">
        <v>442</v>
      </c>
      <c r="I3208" s="17" t="e">
        <f t="shared" si="723"/>
        <v>#VALUE!</v>
      </c>
      <c r="K3208" s="1" t="e">
        <f t="shared" si="724"/>
        <v>#VALUE!</v>
      </c>
      <c r="L3208" s="1">
        <v>1</v>
      </c>
    </row>
    <row r="3209" spans="1:12" hidden="1">
      <c r="A3209">
        <v>3199</v>
      </c>
      <c r="B3209" s="16">
        <v>43760</v>
      </c>
      <c r="C3209" t="s">
        <v>192</v>
      </c>
      <c r="D3209" s="1" t="s">
        <v>106</v>
      </c>
      <c r="E3209" s="1" t="s">
        <v>122</v>
      </c>
      <c r="F3209" s="17">
        <v>0.38402777777777802</v>
      </c>
      <c r="G3209" s="17">
        <v>0.38472222222222202</v>
      </c>
      <c r="H3209" s="17">
        <v>0.39444444444444399</v>
      </c>
      <c r="I3209" s="17">
        <f t="shared" si="723"/>
        <v>9.7222222222219656E-3</v>
      </c>
      <c r="K3209" s="1">
        <f t="shared" si="724"/>
        <v>14</v>
      </c>
      <c r="L3209" s="1">
        <v>1</v>
      </c>
    </row>
    <row r="3210" spans="1:12" hidden="1">
      <c r="A3210">
        <v>3200</v>
      </c>
      <c r="B3210" s="16">
        <v>43760</v>
      </c>
      <c r="C3210" t="s">
        <v>202</v>
      </c>
      <c r="D3210" s="1" t="s">
        <v>1185</v>
      </c>
      <c r="E3210" s="1" t="s">
        <v>26</v>
      </c>
      <c r="F3210" s="17">
        <v>0.87361111111111101</v>
      </c>
      <c r="G3210" s="17">
        <v>0.87361111111111101</v>
      </c>
      <c r="H3210" s="1" t="s">
        <v>442</v>
      </c>
      <c r="I3210" s="17" t="e">
        <f t="shared" si="723"/>
        <v>#VALUE!</v>
      </c>
      <c r="K3210" s="1" t="e">
        <f t="shared" si="724"/>
        <v>#VALUE!</v>
      </c>
      <c r="L3210" s="1">
        <v>1</v>
      </c>
    </row>
    <row r="3211" spans="1:12" hidden="1">
      <c r="A3211">
        <v>3201</v>
      </c>
      <c r="B3211" s="16">
        <v>43760</v>
      </c>
      <c r="C3211" t="s">
        <v>576</v>
      </c>
      <c r="D3211" s="1" t="s">
        <v>38</v>
      </c>
      <c r="E3211" s="1" t="s">
        <v>45</v>
      </c>
      <c r="F3211" s="17">
        <v>0.46388888888888902</v>
      </c>
      <c r="G3211" s="17">
        <v>0.46527777777777801</v>
      </c>
      <c r="H3211" s="17">
        <v>0.47916666666666702</v>
      </c>
      <c r="I3211" s="17">
        <f t="shared" si="723"/>
        <v>1.3888888888889006E-2</v>
      </c>
      <c r="K3211" s="1">
        <f t="shared" si="724"/>
        <v>20</v>
      </c>
      <c r="L3211" s="1">
        <v>1</v>
      </c>
    </row>
    <row r="3212" spans="1:12" hidden="1">
      <c r="A3212">
        <v>3202</v>
      </c>
      <c r="B3212" s="16">
        <v>43760</v>
      </c>
      <c r="C3212" t="s">
        <v>1358</v>
      </c>
      <c r="D3212" s="1" t="s">
        <v>38</v>
      </c>
      <c r="E3212" s="1" t="s">
        <v>45</v>
      </c>
      <c r="F3212" s="17">
        <v>0.46388888888888902</v>
      </c>
      <c r="G3212" s="17">
        <v>0.46527777777777801</v>
      </c>
      <c r="H3212" s="17">
        <v>0.47916666666666702</v>
      </c>
      <c r="I3212" s="17">
        <f t="shared" si="723"/>
        <v>1.3888888888889006E-2</v>
      </c>
      <c r="K3212" s="1">
        <f t="shared" si="724"/>
        <v>20</v>
      </c>
      <c r="L3212" s="1">
        <v>1</v>
      </c>
    </row>
    <row r="3213" spans="1:12" hidden="1">
      <c r="A3213">
        <v>3203</v>
      </c>
      <c r="B3213" s="16">
        <v>43760</v>
      </c>
      <c r="C3213" t="s">
        <v>1278</v>
      </c>
      <c r="D3213" s="1" t="s">
        <v>38</v>
      </c>
      <c r="E3213" s="1" t="s">
        <v>156</v>
      </c>
      <c r="F3213" s="17">
        <v>0.47083333333333299</v>
      </c>
      <c r="G3213" s="17">
        <v>0.49166666666666697</v>
      </c>
      <c r="H3213" s="1" t="s">
        <v>442</v>
      </c>
      <c r="I3213" s="17" t="e">
        <f t="shared" ref="I3213:I3276" si="725">H3213-G3213</f>
        <v>#VALUE!</v>
      </c>
      <c r="K3213" s="1" t="e">
        <f t="shared" ref="K3213:K3276" si="726">MINUTE(I3213)</f>
        <v>#VALUE!</v>
      </c>
      <c r="L3213" s="1">
        <v>1</v>
      </c>
    </row>
    <row r="3214" spans="1:12" hidden="1">
      <c r="A3214">
        <v>3204</v>
      </c>
      <c r="B3214" s="16">
        <v>43761</v>
      </c>
      <c r="C3214" t="s">
        <v>663</v>
      </c>
      <c r="D3214" s="1" t="s">
        <v>409</v>
      </c>
      <c r="E3214" s="1" t="s">
        <v>29</v>
      </c>
      <c r="F3214" s="17">
        <v>0.86180555555555605</v>
      </c>
      <c r="G3214" s="17">
        <v>0.86458333333333304</v>
      </c>
      <c r="H3214" s="1" t="s">
        <v>442</v>
      </c>
      <c r="I3214" s="17" t="e">
        <f t="shared" si="725"/>
        <v>#VALUE!</v>
      </c>
      <c r="K3214" s="1" t="e">
        <f t="shared" si="726"/>
        <v>#VALUE!</v>
      </c>
      <c r="L3214" s="1">
        <v>1</v>
      </c>
    </row>
    <row r="3215" spans="1:12" hidden="1">
      <c r="A3215">
        <v>3205</v>
      </c>
      <c r="B3215" s="16">
        <v>43761</v>
      </c>
      <c r="C3215" t="s">
        <v>1130</v>
      </c>
      <c r="D3215" s="1" t="s">
        <v>409</v>
      </c>
      <c r="E3215" s="1" t="s">
        <v>26</v>
      </c>
      <c r="F3215" s="17">
        <v>0.390277777777778</v>
      </c>
      <c r="G3215" s="17">
        <v>0.39583333333333298</v>
      </c>
      <c r="H3215" s="17">
        <v>0.42986111111111103</v>
      </c>
      <c r="I3215" s="17">
        <f t="shared" si="725"/>
        <v>3.4027777777778045E-2</v>
      </c>
      <c r="K3215" s="1">
        <f t="shared" si="726"/>
        <v>49</v>
      </c>
      <c r="L3215" s="1">
        <v>1</v>
      </c>
    </row>
    <row r="3216" spans="1:12" hidden="1">
      <c r="A3216">
        <v>3206</v>
      </c>
      <c r="B3216" s="16">
        <v>43761</v>
      </c>
      <c r="C3216" t="s">
        <v>178</v>
      </c>
      <c r="D3216" s="1" t="s">
        <v>409</v>
      </c>
      <c r="E3216" s="1" t="s">
        <v>29</v>
      </c>
      <c r="F3216" s="17">
        <v>0.48958333333333298</v>
      </c>
      <c r="G3216" s="17">
        <v>0.49583333333333302</v>
      </c>
      <c r="H3216" s="17">
        <v>0.50416666666666698</v>
      </c>
      <c r="I3216" s="17">
        <f t="shared" si="725"/>
        <v>8.3333333333339699E-3</v>
      </c>
      <c r="K3216" s="1">
        <f t="shared" si="726"/>
        <v>12</v>
      </c>
      <c r="L3216" s="1">
        <v>1</v>
      </c>
    </row>
    <row r="3217" spans="1:12" hidden="1">
      <c r="A3217">
        <v>3207</v>
      </c>
      <c r="B3217" s="16">
        <v>43761</v>
      </c>
      <c r="C3217" t="s">
        <v>48</v>
      </c>
      <c r="D3217" s="1" t="s">
        <v>409</v>
      </c>
      <c r="E3217" s="1" t="s">
        <v>29</v>
      </c>
      <c r="F3217" s="17">
        <v>0.47569444444444398</v>
      </c>
      <c r="G3217" s="17">
        <v>0.49583333333333302</v>
      </c>
      <c r="H3217" s="17">
        <v>0.50416666666666698</v>
      </c>
      <c r="I3217" s="17">
        <f t="shared" si="725"/>
        <v>8.3333333333339699E-3</v>
      </c>
      <c r="K3217" s="1">
        <f t="shared" si="726"/>
        <v>12</v>
      </c>
      <c r="L3217" s="1">
        <v>1</v>
      </c>
    </row>
    <row r="3218" spans="1:12" hidden="1">
      <c r="A3218">
        <v>3208</v>
      </c>
      <c r="B3218" s="16">
        <v>43761</v>
      </c>
      <c r="C3218" t="s">
        <v>1062</v>
      </c>
      <c r="D3218" s="1" t="s">
        <v>409</v>
      </c>
      <c r="E3218" s="1" t="s">
        <v>1359</v>
      </c>
      <c r="F3218" s="17">
        <v>0.43888888888888899</v>
      </c>
      <c r="G3218" s="17">
        <v>0.44444444444444398</v>
      </c>
      <c r="H3218" s="17">
        <v>0.46666666666666701</v>
      </c>
      <c r="I3218" s="17">
        <f t="shared" si="725"/>
        <v>2.2222222222223031E-2</v>
      </c>
      <c r="K3218" s="1">
        <f t="shared" si="726"/>
        <v>32</v>
      </c>
      <c r="L3218" s="1">
        <v>1</v>
      </c>
    </row>
    <row r="3219" spans="1:12" hidden="1">
      <c r="A3219">
        <v>3209</v>
      </c>
      <c r="B3219" s="16">
        <v>43761</v>
      </c>
      <c r="C3219" t="s">
        <v>1360</v>
      </c>
      <c r="D3219" s="1" t="s">
        <v>409</v>
      </c>
      <c r="E3219" s="1" t="s">
        <v>26</v>
      </c>
      <c r="F3219" s="17">
        <v>0.82361111111111096</v>
      </c>
      <c r="G3219" s="17">
        <v>0.82638888888888895</v>
      </c>
      <c r="H3219" s="17">
        <v>0.86736111111111103</v>
      </c>
      <c r="I3219" s="17">
        <f t="shared" si="725"/>
        <v>4.0972222222222077E-2</v>
      </c>
      <c r="K3219" s="1">
        <f t="shared" si="726"/>
        <v>59</v>
      </c>
      <c r="L3219" s="1">
        <v>1</v>
      </c>
    </row>
    <row r="3220" spans="1:12" hidden="1">
      <c r="A3220">
        <v>3210</v>
      </c>
      <c r="B3220" s="16">
        <v>43761</v>
      </c>
      <c r="C3220" t="s">
        <v>439</v>
      </c>
      <c r="D3220" s="1" t="s">
        <v>18</v>
      </c>
      <c r="E3220" s="1" t="s">
        <v>647</v>
      </c>
      <c r="F3220" s="17">
        <v>0.80625000000000002</v>
      </c>
      <c r="G3220" s="17">
        <v>0.80694444444444402</v>
      </c>
      <c r="H3220" s="17">
        <v>0.83194444444444404</v>
      </c>
      <c r="I3220" s="17">
        <f t="shared" si="725"/>
        <v>2.5000000000000022E-2</v>
      </c>
      <c r="K3220" s="1">
        <f t="shared" si="726"/>
        <v>36</v>
      </c>
      <c r="L3220" s="1">
        <v>1</v>
      </c>
    </row>
    <row r="3221" spans="1:12" hidden="1">
      <c r="A3221">
        <v>3211</v>
      </c>
      <c r="B3221" s="16">
        <v>43761</v>
      </c>
      <c r="C3221" t="s">
        <v>545</v>
      </c>
      <c r="D3221" s="1" t="s">
        <v>106</v>
      </c>
      <c r="E3221" s="1" t="s">
        <v>302</v>
      </c>
      <c r="F3221" s="17">
        <v>0.59375</v>
      </c>
      <c r="G3221" s="17">
        <v>0.59375</v>
      </c>
      <c r="H3221" s="17">
        <v>0.59722222222222221</v>
      </c>
      <c r="I3221" s="17">
        <f t="shared" si="725"/>
        <v>3.4722222222222099E-3</v>
      </c>
      <c r="K3221" s="1">
        <f t="shared" si="726"/>
        <v>5</v>
      </c>
      <c r="L3221" s="1">
        <v>1</v>
      </c>
    </row>
    <row r="3222" spans="1:12" hidden="1">
      <c r="A3222">
        <v>3212</v>
      </c>
      <c r="B3222" s="16">
        <v>43761</v>
      </c>
      <c r="C3222" t="s">
        <v>1361</v>
      </c>
      <c r="D3222" s="1" t="s">
        <v>106</v>
      </c>
      <c r="E3222" s="1" t="s">
        <v>21</v>
      </c>
      <c r="F3222" s="17">
        <v>0.40972222222222227</v>
      </c>
      <c r="G3222" s="17">
        <v>0.41666666666666669</v>
      </c>
      <c r="H3222" s="17">
        <v>0.43055555555555558</v>
      </c>
      <c r="I3222" s="17">
        <f t="shared" si="725"/>
        <v>1.3888888888888895E-2</v>
      </c>
      <c r="K3222" s="1">
        <f t="shared" si="726"/>
        <v>20</v>
      </c>
      <c r="L3222" s="1">
        <v>1</v>
      </c>
    </row>
    <row r="3223" spans="1:12" hidden="1">
      <c r="A3223">
        <v>3213</v>
      </c>
      <c r="B3223" s="16">
        <v>43761</v>
      </c>
      <c r="C3223" t="s">
        <v>1362</v>
      </c>
      <c r="D3223" s="1" t="s">
        <v>106</v>
      </c>
      <c r="E3223" s="1" t="s">
        <v>26</v>
      </c>
      <c r="F3223" s="17">
        <v>0.80347222222222225</v>
      </c>
      <c r="G3223" s="17">
        <v>0.8041666666666667</v>
      </c>
      <c r="H3223" s="17">
        <v>0.83333333333333337</v>
      </c>
      <c r="I3223" s="17">
        <f t="shared" si="725"/>
        <v>2.9166666666666674E-2</v>
      </c>
      <c r="K3223" s="1">
        <f t="shared" si="726"/>
        <v>42</v>
      </c>
      <c r="L3223" s="1">
        <v>1</v>
      </c>
    </row>
    <row r="3224" spans="1:12" hidden="1">
      <c r="A3224">
        <v>3214</v>
      </c>
      <c r="B3224" s="16">
        <v>43762</v>
      </c>
      <c r="C3224" t="s">
        <v>1388</v>
      </c>
      <c r="D3224" s="1" t="s">
        <v>13</v>
      </c>
      <c r="E3224" s="1" t="s">
        <v>19</v>
      </c>
      <c r="F3224" s="17">
        <v>0.52916666666666667</v>
      </c>
      <c r="G3224" s="17">
        <v>0.52916666666666667</v>
      </c>
      <c r="H3224" s="1" t="s">
        <v>442</v>
      </c>
      <c r="I3224" s="17" t="e">
        <f t="shared" si="725"/>
        <v>#VALUE!</v>
      </c>
      <c r="K3224" s="1" t="e">
        <f t="shared" si="726"/>
        <v>#VALUE!</v>
      </c>
      <c r="L3224" s="1">
        <v>1</v>
      </c>
    </row>
    <row r="3225" spans="1:12" hidden="1">
      <c r="A3225">
        <v>3215</v>
      </c>
      <c r="B3225" s="16">
        <v>43762</v>
      </c>
      <c r="C3225" t="s">
        <v>218</v>
      </c>
      <c r="D3225" s="1" t="s">
        <v>13</v>
      </c>
      <c r="E3225" s="1" t="s">
        <v>26</v>
      </c>
      <c r="F3225" s="17">
        <v>0.34513888888888888</v>
      </c>
      <c r="G3225" s="17">
        <v>0.34513888888888888</v>
      </c>
      <c r="H3225" s="1" t="s">
        <v>442</v>
      </c>
      <c r="I3225" s="17" t="e">
        <f t="shared" si="725"/>
        <v>#VALUE!</v>
      </c>
      <c r="K3225" s="1" t="e">
        <f t="shared" si="726"/>
        <v>#VALUE!</v>
      </c>
      <c r="L3225" s="1">
        <v>1</v>
      </c>
    </row>
    <row r="3226" spans="1:12" hidden="1">
      <c r="A3226">
        <v>3216</v>
      </c>
      <c r="B3226" s="16">
        <v>43762</v>
      </c>
      <c r="C3226" t="s">
        <v>712</v>
      </c>
      <c r="D3226" s="1" t="s">
        <v>13</v>
      </c>
      <c r="E3226" s="1" t="s">
        <v>302</v>
      </c>
      <c r="F3226" s="17">
        <v>0.34791666666666665</v>
      </c>
      <c r="G3226" s="17">
        <v>0.34791666666666665</v>
      </c>
      <c r="H3226" s="1" t="s">
        <v>442</v>
      </c>
      <c r="I3226" s="17" t="e">
        <f t="shared" si="725"/>
        <v>#VALUE!</v>
      </c>
      <c r="K3226" s="1" t="e">
        <f t="shared" si="726"/>
        <v>#VALUE!</v>
      </c>
      <c r="L3226" s="1">
        <v>1</v>
      </c>
    </row>
    <row r="3227" spans="1:12" hidden="1">
      <c r="A3227">
        <v>3217</v>
      </c>
      <c r="B3227" s="16">
        <v>43762</v>
      </c>
      <c r="C3227" t="s">
        <v>597</v>
      </c>
      <c r="D3227" s="1" t="s">
        <v>13</v>
      </c>
      <c r="E3227" s="1" t="s">
        <v>45</v>
      </c>
      <c r="F3227" s="17">
        <v>0.34652777777777777</v>
      </c>
      <c r="G3227" s="17">
        <v>0.34652777777777777</v>
      </c>
      <c r="H3227" s="1" t="s">
        <v>442</v>
      </c>
      <c r="I3227" s="17" t="e">
        <f t="shared" si="725"/>
        <v>#VALUE!</v>
      </c>
      <c r="K3227" s="1" t="e">
        <f t="shared" si="726"/>
        <v>#VALUE!</v>
      </c>
      <c r="L3227" s="1">
        <v>1</v>
      </c>
    </row>
    <row r="3228" spans="1:12" hidden="1">
      <c r="A3228">
        <v>3218</v>
      </c>
      <c r="B3228" s="16">
        <v>43762</v>
      </c>
      <c r="C3228" t="s">
        <v>1389</v>
      </c>
      <c r="D3228" s="1" t="s">
        <v>13</v>
      </c>
      <c r="E3228" s="1" t="s">
        <v>302</v>
      </c>
      <c r="F3228" s="17">
        <v>0.34791666666666665</v>
      </c>
      <c r="G3228" s="17">
        <v>0.34791666666666665</v>
      </c>
      <c r="H3228" s="1" t="s">
        <v>442</v>
      </c>
      <c r="I3228" s="17" t="e">
        <f t="shared" si="725"/>
        <v>#VALUE!</v>
      </c>
      <c r="K3228" s="1" t="e">
        <f t="shared" si="726"/>
        <v>#VALUE!</v>
      </c>
      <c r="L3228" s="1">
        <v>1</v>
      </c>
    </row>
    <row r="3229" spans="1:12" hidden="1">
      <c r="A3229">
        <v>3219</v>
      </c>
      <c r="B3229" s="16">
        <v>43762</v>
      </c>
      <c r="C3229" t="s">
        <v>65</v>
      </c>
      <c r="D3229" s="1" t="s">
        <v>18</v>
      </c>
      <c r="E3229" s="1" t="s">
        <v>21</v>
      </c>
      <c r="F3229" s="17">
        <v>0.84305555555555556</v>
      </c>
      <c r="G3229" s="17">
        <v>0.84583333333333333</v>
      </c>
      <c r="H3229" s="17">
        <v>0.85625000000000007</v>
      </c>
      <c r="I3229" s="17">
        <f t="shared" si="725"/>
        <v>1.0416666666666741E-2</v>
      </c>
      <c r="K3229" s="1">
        <f t="shared" si="726"/>
        <v>15</v>
      </c>
      <c r="L3229" s="1">
        <v>1</v>
      </c>
    </row>
    <row r="3230" spans="1:12" hidden="1">
      <c r="A3230">
        <v>3220</v>
      </c>
      <c r="B3230" s="16">
        <v>43762</v>
      </c>
      <c r="C3230" t="s">
        <v>267</v>
      </c>
      <c r="D3230" s="1" t="s">
        <v>18</v>
      </c>
      <c r="E3230" s="1" t="s">
        <v>191</v>
      </c>
      <c r="F3230" s="17">
        <v>0.68958333333333333</v>
      </c>
      <c r="G3230" s="17">
        <v>0.69027777777777777</v>
      </c>
      <c r="H3230" s="17">
        <v>0.70833333333333337</v>
      </c>
      <c r="I3230" s="17">
        <f t="shared" si="725"/>
        <v>1.8055555555555602E-2</v>
      </c>
      <c r="K3230" s="1">
        <f t="shared" si="726"/>
        <v>26</v>
      </c>
      <c r="L3230" s="1">
        <v>1</v>
      </c>
    </row>
    <row r="3231" spans="1:12" hidden="1">
      <c r="A3231">
        <v>3221</v>
      </c>
      <c r="B3231" s="16">
        <v>43762</v>
      </c>
      <c r="C3231" t="s">
        <v>232</v>
      </c>
      <c r="D3231" s="1" t="s">
        <v>18</v>
      </c>
      <c r="E3231" s="1" t="s">
        <v>26</v>
      </c>
      <c r="F3231" s="17">
        <v>0.70694444444444438</v>
      </c>
      <c r="G3231" s="17">
        <v>0.79166666666666663</v>
      </c>
      <c r="H3231" s="17">
        <v>0.81666666666666676</v>
      </c>
      <c r="I3231" s="17">
        <f t="shared" si="725"/>
        <v>2.5000000000000133E-2</v>
      </c>
      <c r="K3231" s="1">
        <f t="shared" si="726"/>
        <v>36</v>
      </c>
      <c r="L3231" s="1">
        <v>1</v>
      </c>
    </row>
    <row r="3232" spans="1:12" hidden="1">
      <c r="A3232">
        <v>3222</v>
      </c>
      <c r="B3232" s="16">
        <v>43762</v>
      </c>
      <c r="C3232" t="s">
        <v>1389</v>
      </c>
      <c r="D3232" s="1" t="s">
        <v>18</v>
      </c>
      <c r="E3232" s="1" t="s">
        <v>797</v>
      </c>
      <c r="F3232" s="17">
        <v>0.8222222222222223</v>
      </c>
      <c r="G3232" s="17">
        <v>0.82500000000000007</v>
      </c>
      <c r="H3232" s="17">
        <v>0.8305555555555556</v>
      </c>
      <c r="I3232" s="17">
        <f t="shared" si="725"/>
        <v>5.5555555555555358E-3</v>
      </c>
      <c r="K3232" s="1">
        <f t="shared" si="726"/>
        <v>8</v>
      </c>
      <c r="L3232" s="1">
        <v>1</v>
      </c>
    </row>
    <row r="3233" spans="1:12" hidden="1">
      <c r="A3233">
        <v>3223</v>
      </c>
      <c r="B3233" s="16">
        <v>43762</v>
      </c>
      <c r="C3233" t="s">
        <v>165</v>
      </c>
      <c r="D3233" s="1" t="s">
        <v>1185</v>
      </c>
      <c r="E3233" s="1" t="s">
        <v>26</v>
      </c>
      <c r="F3233" s="17">
        <v>0.45416666666666666</v>
      </c>
      <c r="G3233" s="17">
        <v>0.45416666666666666</v>
      </c>
      <c r="H3233" s="1" t="s">
        <v>442</v>
      </c>
      <c r="I3233" s="17" t="e">
        <f t="shared" si="725"/>
        <v>#VALUE!</v>
      </c>
      <c r="K3233" s="1" t="e">
        <f t="shared" si="726"/>
        <v>#VALUE!</v>
      </c>
      <c r="L3233" s="1">
        <v>1</v>
      </c>
    </row>
    <row r="3234" spans="1:12" hidden="1">
      <c r="A3234">
        <v>3224</v>
      </c>
      <c r="B3234" s="16">
        <v>43762</v>
      </c>
      <c r="C3234" t="s">
        <v>1390</v>
      </c>
      <c r="D3234" s="1" t="s">
        <v>1185</v>
      </c>
      <c r="E3234" s="1" t="s">
        <v>45</v>
      </c>
      <c r="F3234" s="17">
        <v>0.51388888888888895</v>
      </c>
      <c r="G3234" s="17">
        <v>0.51388888888888895</v>
      </c>
      <c r="H3234" s="1" t="s">
        <v>442</v>
      </c>
      <c r="I3234" s="17" t="e">
        <f t="shared" si="725"/>
        <v>#VALUE!</v>
      </c>
      <c r="K3234" s="1" t="e">
        <f t="shared" si="726"/>
        <v>#VALUE!</v>
      </c>
      <c r="L3234" s="1">
        <v>1</v>
      </c>
    </row>
    <row r="3235" spans="1:12" hidden="1">
      <c r="A3235">
        <v>3225</v>
      </c>
      <c r="B3235" s="16">
        <v>43762</v>
      </c>
      <c r="C3235" t="s">
        <v>1254</v>
      </c>
      <c r="D3235" s="1" t="s">
        <v>1185</v>
      </c>
      <c r="E3235" s="1" t="s">
        <v>19</v>
      </c>
      <c r="F3235" s="17">
        <v>0.41736111111111113</v>
      </c>
      <c r="G3235" s="17">
        <v>0.41736111111111113</v>
      </c>
      <c r="H3235" s="1" t="s">
        <v>442</v>
      </c>
      <c r="I3235" s="17" t="e">
        <f t="shared" si="725"/>
        <v>#VALUE!</v>
      </c>
      <c r="K3235" s="1" t="e">
        <f t="shared" si="726"/>
        <v>#VALUE!</v>
      </c>
      <c r="L3235" s="1">
        <v>1</v>
      </c>
    </row>
    <row r="3236" spans="1:12" hidden="1">
      <c r="A3236">
        <v>3226</v>
      </c>
      <c r="B3236" s="16">
        <v>43762</v>
      </c>
      <c r="C3236" t="s">
        <v>1391</v>
      </c>
      <c r="D3236" s="1" t="s">
        <v>1185</v>
      </c>
      <c r="E3236" s="1" t="s">
        <v>95</v>
      </c>
      <c r="F3236" s="17">
        <v>0.84722222222222221</v>
      </c>
      <c r="G3236" s="17">
        <v>0.84722222222222221</v>
      </c>
      <c r="H3236" s="1" t="s">
        <v>442</v>
      </c>
      <c r="I3236" s="17" t="e">
        <f t="shared" si="725"/>
        <v>#VALUE!</v>
      </c>
      <c r="K3236" s="1" t="e">
        <f t="shared" si="726"/>
        <v>#VALUE!</v>
      </c>
      <c r="L3236" s="1">
        <v>1</v>
      </c>
    </row>
    <row r="3237" spans="1:12" hidden="1">
      <c r="A3237">
        <v>3227</v>
      </c>
      <c r="B3237" s="16">
        <v>43762</v>
      </c>
      <c r="C3237" t="s">
        <v>1392</v>
      </c>
      <c r="D3237" s="1" t="s">
        <v>1185</v>
      </c>
      <c r="E3237" s="1" t="s">
        <v>95</v>
      </c>
      <c r="F3237" s="17">
        <v>0.5541666666666667</v>
      </c>
      <c r="G3237" s="17">
        <v>0.5541666666666667</v>
      </c>
      <c r="H3237" s="1" t="s">
        <v>442</v>
      </c>
      <c r="I3237" s="17" t="e">
        <f t="shared" si="725"/>
        <v>#VALUE!</v>
      </c>
      <c r="K3237" s="1" t="e">
        <f t="shared" si="726"/>
        <v>#VALUE!</v>
      </c>
      <c r="L3237" s="1">
        <v>1</v>
      </c>
    </row>
    <row r="3238" spans="1:12" hidden="1">
      <c r="A3238">
        <v>3228</v>
      </c>
      <c r="B3238" s="16">
        <v>43762</v>
      </c>
      <c r="C3238" t="s">
        <v>410</v>
      </c>
      <c r="D3238" s="1" t="s">
        <v>106</v>
      </c>
      <c r="E3238" s="1" t="s">
        <v>21</v>
      </c>
      <c r="F3238" s="17">
        <v>0.43124999999999997</v>
      </c>
      <c r="G3238" s="17">
        <v>0.52083333333333337</v>
      </c>
      <c r="H3238" s="17">
        <v>0.53472222222222221</v>
      </c>
      <c r="I3238" s="17">
        <f t="shared" si="725"/>
        <v>1.388888888888884E-2</v>
      </c>
      <c r="K3238" s="1">
        <f t="shared" si="726"/>
        <v>20</v>
      </c>
      <c r="L3238" s="1">
        <v>1</v>
      </c>
    </row>
    <row r="3239" spans="1:12" hidden="1">
      <c r="A3239">
        <v>3229</v>
      </c>
      <c r="B3239" s="16">
        <v>43762</v>
      </c>
      <c r="C3239" t="s">
        <v>1393</v>
      </c>
      <c r="D3239" s="1" t="s">
        <v>106</v>
      </c>
      <c r="E3239" s="1" t="s">
        <v>26</v>
      </c>
      <c r="F3239" s="17">
        <v>0.42430555555555555</v>
      </c>
      <c r="G3239" s="17">
        <v>0.42430555555555555</v>
      </c>
      <c r="H3239" s="17">
        <v>0.45833333333333331</v>
      </c>
      <c r="I3239" s="17">
        <f t="shared" si="725"/>
        <v>3.4027777777777768E-2</v>
      </c>
      <c r="K3239" s="1">
        <f t="shared" si="726"/>
        <v>49</v>
      </c>
      <c r="L3239" s="1">
        <v>1</v>
      </c>
    </row>
    <row r="3240" spans="1:12" hidden="1">
      <c r="A3240">
        <v>3230</v>
      </c>
      <c r="B3240" s="16">
        <v>43762</v>
      </c>
      <c r="C3240" t="s">
        <v>1034</v>
      </c>
      <c r="D3240" s="1" t="s">
        <v>106</v>
      </c>
      <c r="E3240" s="1" t="s">
        <v>21</v>
      </c>
      <c r="F3240" s="17">
        <v>0.4381944444444445</v>
      </c>
      <c r="G3240" s="17">
        <v>0.52083333333333337</v>
      </c>
      <c r="H3240" s="17">
        <v>0.53472222222222221</v>
      </c>
      <c r="I3240" s="17">
        <f t="shared" si="725"/>
        <v>1.388888888888884E-2</v>
      </c>
      <c r="K3240" s="1">
        <f t="shared" si="726"/>
        <v>20</v>
      </c>
      <c r="L3240" s="1">
        <v>1</v>
      </c>
    </row>
    <row r="3241" spans="1:12" hidden="1">
      <c r="A3241">
        <v>3231</v>
      </c>
      <c r="B3241" s="16">
        <v>43762</v>
      </c>
      <c r="C3241" t="s">
        <v>1394</v>
      </c>
      <c r="D3241" s="1" t="s">
        <v>106</v>
      </c>
      <c r="E3241" s="1" t="s">
        <v>26</v>
      </c>
      <c r="F3241" s="17">
        <v>0.80555555555555547</v>
      </c>
      <c r="G3241" s="17">
        <v>0.8125</v>
      </c>
      <c r="H3241" s="17">
        <v>0.83333333333333337</v>
      </c>
      <c r="I3241" s="17">
        <f t="shared" si="725"/>
        <v>2.083333333333337E-2</v>
      </c>
      <c r="K3241" s="1">
        <f t="shared" si="726"/>
        <v>30</v>
      </c>
      <c r="L3241" s="1">
        <v>1</v>
      </c>
    </row>
    <row r="3242" spans="1:12" hidden="1">
      <c r="A3242">
        <v>3232</v>
      </c>
      <c r="B3242" s="16">
        <v>43762</v>
      </c>
      <c r="C3242" t="s">
        <v>1342</v>
      </c>
      <c r="D3242" s="1" t="s">
        <v>106</v>
      </c>
      <c r="E3242" s="1" t="s">
        <v>797</v>
      </c>
      <c r="F3242" s="17">
        <v>0.51111111111111118</v>
      </c>
      <c r="G3242" s="17">
        <v>0.51111111111111118</v>
      </c>
      <c r="H3242" s="1" t="s">
        <v>442</v>
      </c>
      <c r="I3242" s="17" t="e">
        <f t="shared" si="725"/>
        <v>#VALUE!</v>
      </c>
      <c r="K3242" s="1" t="e">
        <f t="shared" si="726"/>
        <v>#VALUE!</v>
      </c>
      <c r="L3242" s="1">
        <v>1</v>
      </c>
    </row>
    <row r="3243" spans="1:12" hidden="1">
      <c r="A3243">
        <v>3233</v>
      </c>
      <c r="B3243" s="16">
        <v>43763</v>
      </c>
      <c r="C3243" t="s">
        <v>1395</v>
      </c>
      <c r="D3243" s="1" t="s">
        <v>13</v>
      </c>
      <c r="E3243" s="1" t="s">
        <v>26</v>
      </c>
      <c r="F3243" s="17">
        <v>0.72569444444444453</v>
      </c>
      <c r="G3243" s="17">
        <v>0.72569444444444453</v>
      </c>
      <c r="H3243" s="1" t="s">
        <v>442</v>
      </c>
      <c r="I3243" s="17" t="e">
        <f t="shared" si="725"/>
        <v>#VALUE!</v>
      </c>
      <c r="K3243" s="1" t="e">
        <f t="shared" si="726"/>
        <v>#VALUE!</v>
      </c>
      <c r="L3243" s="1">
        <v>1</v>
      </c>
    </row>
    <row r="3244" spans="1:12" hidden="1">
      <c r="A3244">
        <v>3234</v>
      </c>
      <c r="B3244" s="16">
        <v>43763</v>
      </c>
      <c r="C3244" t="s">
        <v>876</v>
      </c>
      <c r="D3244" s="1" t="s">
        <v>1185</v>
      </c>
      <c r="E3244" s="1" t="s">
        <v>19</v>
      </c>
      <c r="F3244" s="17">
        <v>0.45763888888888887</v>
      </c>
      <c r="G3244" s="17">
        <v>0.45763888888888887</v>
      </c>
      <c r="H3244" s="1" t="s">
        <v>442</v>
      </c>
      <c r="I3244" s="17" t="e">
        <f t="shared" si="725"/>
        <v>#VALUE!</v>
      </c>
      <c r="K3244" s="1" t="e">
        <f t="shared" si="726"/>
        <v>#VALUE!</v>
      </c>
      <c r="L3244" s="1">
        <v>1</v>
      </c>
    </row>
    <row r="3245" spans="1:12" hidden="1">
      <c r="A3245">
        <v>3235</v>
      </c>
      <c r="B3245" s="16">
        <v>43763</v>
      </c>
      <c r="C3245" t="s">
        <v>859</v>
      </c>
      <c r="D3245" s="1" t="s">
        <v>1185</v>
      </c>
      <c r="E3245" s="1" t="s">
        <v>26</v>
      </c>
      <c r="F3245" s="17">
        <v>0.41666666666666669</v>
      </c>
      <c r="G3245" s="17">
        <v>0.41666666666666669</v>
      </c>
      <c r="H3245" s="1" t="s">
        <v>442</v>
      </c>
      <c r="I3245" s="17" t="e">
        <f t="shared" si="725"/>
        <v>#VALUE!</v>
      </c>
      <c r="K3245" s="1" t="e">
        <f t="shared" si="726"/>
        <v>#VALUE!</v>
      </c>
      <c r="L3245" s="1">
        <v>1</v>
      </c>
    </row>
    <row r="3246" spans="1:12" hidden="1">
      <c r="A3246">
        <v>3236</v>
      </c>
      <c r="B3246" s="16">
        <v>43763</v>
      </c>
      <c r="C3246" t="s">
        <v>769</v>
      </c>
      <c r="D3246" s="1" t="s">
        <v>1185</v>
      </c>
      <c r="E3246" s="1" t="s">
        <v>29</v>
      </c>
      <c r="F3246" s="17">
        <v>0.39097222222222222</v>
      </c>
      <c r="G3246" s="17">
        <v>0.39097222222222222</v>
      </c>
      <c r="H3246" s="1" t="s">
        <v>442</v>
      </c>
      <c r="I3246" s="17" t="e">
        <f t="shared" si="725"/>
        <v>#VALUE!</v>
      </c>
      <c r="K3246" s="1" t="e">
        <f t="shared" si="726"/>
        <v>#VALUE!</v>
      </c>
      <c r="L3246" s="1">
        <v>1</v>
      </c>
    </row>
    <row r="3247" spans="1:12" hidden="1">
      <c r="A3247">
        <v>3237</v>
      </c>
      <c r="B3247" s="16">
        <v>43763</v>
      </c>
      <c r="C3247" t="s">
        <v>1330</v>
      </c>
      <c r="D3247" s="1" t="s">
        <v>18</v>
      </c>
      <c r="E3247" s="1" t="s">
        <v>26</v>
      </c>
      <c r="F3247" s="17">
        <v>0.41805555555555557</v>
      </c>
      <c r="G3247" s="17">
        <v>0.41875000000000001</v>
      </c>
      <c r="H3247" s="17">
        <v>0.4236111111111111</v>
      </c>
      <c r="I3247" s="17">
        <f t="shared" si="725"/>
        <v>4.8611111111110938E-3</v>
      </c>
      <c r="K3247" s="1">
        <f t="shared" si="726"/>
        <v>7</v>
      </c>
      <c r="L3247" s="1">
        <v>1</v>
      </c>
    </row>
    <row r="3248" spans="1:12" hidden="1">
      <c r="A3248">
        <v>3238</v>
      </c>
      <c r="B3248" s="16">
        <v>43764</v>
      </c>
      <c r="C3248" t="s">
        <v>1396</v>
      </c>
      <c r="D3248" s="1" t="s">
        <v>13</v>
      </c>
      <c r="E3248" s="1" t="s">
        <v>278</v>
      </c>
      <c r="F3248" s="17">
        <v>0.40069444444444446</v>
      </c>
      <c r="G3248" s="17">
        <v>0.40069444444444446</v>
      </c>
      <c r="H3248" s="1" t="s">
        <v>442</v>
      </c>
      <c r="I3248" s="17" t="e">
        <f t="shared" si="725"/>
        <v>#VALUE!</v>
      </c>
      <c r="K3248" s="1" t="e">
        <f t="shared" si="726"/>
        <v>#VALUE!</v>
      </c>
      <c r="L3248" s="1">
        <v>1</v>
      </c>
    </row>
    <row r="3249" spans="1:12" hidden="1">
      <c r="A3249">
        <v>3239</v>
      </c>
      <c r="B3249" s="16">
        <v>43764</v>
      </c>
      <c r="C3249" t="s">
        <v>1397</v>
      </c>
      <c r="D3249" s="1" t="s">
        <v>13</v>
      </c>
      <c r="E3249" s="1" t="s">
        <v>55</v>
      </c>
      <c r="F3249" s="17">
        <v>0.37638888888888888</v>
      </c>
      <c r="G3249" s="17">
        <v>0.37638888888888888</v>
      </c>
      <c r="H3249" s="1" t="s">
        <v>442</v>
      </c>
      <c r="I3249" s="17" t="e">
        <f t="shared" si="725"/>
        <v>#VALUE!</v>
      </c>
      <c r="K3249" s="1" t="e">
        <f t="shared" si="726"/>
        <v>#VALUE!</v>
      </c>
      <c r="L3249" s="1">
        <v>1</v>
      </c>
    </row>
    <row r="3250" spans="1:12" hidden="1">
      <c r="A3250">
        <v>3240</v>
      </c>
      <c r="B3250" s="16">
        <v>43764</v>
      </c>
      <c r="C3250" t="s">
        <v>1398</v>
      </c>
      <c r="D3250" s="1" t="s">
        <v>13</v>
      </c>
      <c r="E3250" s="1" t="s">
        <v>21</v>
      </c>
      <c r="F3250" s="17">
        <v>0.5</v>
      </c>
      <c r="G3250" s="17">
        <v>0.50347222222222221</v>
      </c>
      <c r="H3250" s="17">
        <v>0.51388888888888895</v>
      </c>
      <c r="I3250" s="17">
        <f t="shared" si="725"/>
        <v>1.0416666666666741E-2</v>
      </c>
      <c r="K3250" s="1">
        <f t="shared" si="726"/>
        <v>15</v>
      </c>
      <c r="L3250" s="1">
        <v>1</v>
      </c>
    </row>
    <row r="3251" spans="1:12" hidden="1">
      <c r="A3251">
        <v>3241</v>
      </c>
      <c r="B3251" s="16">
        <v>43764</v>
      </c>
      <c r="C3251" t="s">
        <v>165</v>
      </c>
      <c r="D3251" s="1" t="s">
        <v>13</v>
      </c>
      <c r="E3251" s="1" t="s">
        <v>302</v>
      </c>
      <c r="F3251" s="17">
        <v>0.51388888888888895</v>
      </c>
      <c r="G3251" s="17">
        <v>0.51388888888888895</v>
      </c>
      <c r="H3251" s="1" t="s">
        <v>442</v>
      </c>
      <c r="I3251" s="17" t="e">
        <f t="shared" si="725"/>
        <v>#VALUE!</v>
      </c>
      <c r="K3251" s="1" t="e">
        <f t="shared" si="726"/>
        <v>#VALUE!</v>
      </c>
      <c r="L3251" s="1">
        <v>1</v>
      </c>
    </row>
    <row r="3252" spans="1:12" hidden="1">
      <c r="A3252">
        <v>3242</v>
      </c>
      <c r="B3252" s="16">
        <v>43764</v>
      </c>
      <c r="C3252" t="s">
        <v>46</v>
      </c>
      <c r="D3252" s="1" t="s">
        <v>13</v>
      </c>
      <c r="E3252" s="1" t="s">
        <v>26</v>
      </c>
      <c r="F3252" s="17">
        <v>0.5756944444444444</v>
      </c>
      <c r="G3252" s="17">
        <v>0.5756944444444444</v>
      </c>
      <c r="H3252" s="1" t="s">
        <v>442</v>
      </c>
      <c r="I3252" s="17" t="e">
        <f t="shared" si="725"/>
        <v>#VALUE!</v>
      </c>
      <c r="K3252" s="1" t="e">
        <f t="shared" si="726"/>
        <v>#VALUE!</v>
      </c>
      <c r="L3252" s="1">
        <v>1</v>
      </c>
    </row>
    <row r="3253" spans="1:12" hidden="1">
      <c r="A3253">
        <v>3243</v>
      </c>
      <c r="B3253" s="16">
        <v>43764</v>
      </c>
      <c r="C3253" t="s">
        <v>1399</v>
      </c>
      <c r="D3253" s="1" t="s">
        <v>13</v>
      </c>
      <c r="E3253" s="1" t="s">
        <v>45</v>
      </c>
      <c r="F3253" s="17">
        <v>0.6</v>
      </c>
      <c r="G3253" s="17">
        <v>0.6</v>
      </c>
      <c r="H3253" s="1" t="s">
        <v>442</v>
      </c>
      <c r="I3253" s="17" t="e">
        <f t="shared" si="725"/>
        <v>#VALUE!</v>
      </c>
      <c r="K3253" s="1" t="e">
        <f t="shared" si="726"/>
        <v>#VALUE!</v>
      </c>
      <c r="L3253" s="1">
        <v>1</v>
      </c>
    </row>
    <row r="3254" spans="1:12" hidden="1">
      <c r="A3254">
        <v>3244</v>
      </c>
      <c r="B3254" s="16">
        <v>43764</v>
      </c>
      <c r="C3254" t="s">
        <v>1400</v>
      </c>
      <c r="D3254" s="1" t="s">
        <v>13</v>
      </c>
      <c r="E3254" s="1" t="s">
        <v>26</v>
      </c>
      <c r="F3254" s="17">
        <v>0.60277777777777775</v>
      </c>
      <c r="G3254" s="17">
        <v>0.60277777777777775</v>
      </c>
      <c r="H3254" s="1" t="s">
        <v>442</v>
      </c>
      <c r="I3254" s="17" t="e">
        <f t="shared" si="725"/>
        <v>#VALUE!</v>
      </c>
      <c r="K3254" s="1" t="e">
        <f t="shared" si="726"/>
        <v>#VALUE!</v>
      </c>
      <c r="L3254" s="1">
        <v>1</v>
      </c>
    </row>
    <row r="3255" spans="1:12" hidden="1">
      <c r="A3255">
        <v>3245</v>
      </c>
      <c r="B3255" s="16">
        <v>43764</v>
      </c>
      <c r="C3255" t="s">
        <v>195</v>
      </c>
      <c r="D3255" s="1" t="s">
        <v>13</v>
      </c>
      <c r="E3255" s="1" t="s">
        <v>897</v>
      </c>
      <c r="F3255" s="17">
        <v>0.57986111111111105</v>
      </c>
      <c r="G3255" s="17">
        <v>0.57986111111111105</v>
      </c>
      <c r="H3255" s="1" t="s">
        <v>442</v>
      </c>
      <c r="I3255" s="17" t="e">
        <f t="shared" si="725"/>
        <v>#VALUE!</v>
      </c>
      <c r="K3255" s="1" t="e">
        <f t="shared" si="726"/>
        <v>#VALUE!</v>
      </c>
      <c r="L3255" s="1">
        <v>1</v>
      </c>
    </row>
    <row r="3256" spans="1:12" hidden="1">
      <c r="A3256">
        <v>3246</v>
      </c>
      <c r="B3256" s="16">
        <v>43764</v>
      </c>
      <c r="C3256" t="s">
        <v>1131</v>
      </c>
      <c r="D3256" s="1" t="s">
        <v>13</v>
      </c>
      <c r="E3256" s="1" t="s">
        <v>19</v>
      </c>
      <c r="F3256" s="17">
        <v>0.67152777777777783</v>
      </c>
      <c r="G3256" s="17">
        <v>0.67152777777777783</v>
      </c>
      <c r="H3256" s="1" t="s">
        <v>442</v>
      </c>
      <c r="I3256" s="17" t="e">
        <f t="shared" si="725"/>
        <v>#VALUE!</v>
      </c>
      <c r="K3256" s="1" t="e">
        <f t="shared" si="726"/>
        <v>#VALUE!</v>
      </c>
      <c r="L3256" s="1">
        <v>1</v>
      </c>
    </row>
    <row r="3257" spans="1:12" hidden="1">
      <c r="A3257">
        <v>3247</v>
      </c>
      <c r="B3257" s="16">
        <v>43764</v>
      </c>
      <c r="C3257" t="s">
        <v>142</v>
      </c>
      <c r="D3257" s="1" t="s">
        <v>13</v>
      </c>
      <c r="E3257" s="1" t="s">
        <v>26</v>
      </c>
      <c r="F3257" s="17" t="s">
        <v>442</v>
      </c>
      <c r="G3257" s="1" t="s">
        <v>442</v>
      </c>
      <c r="H3257" s="1" t="s">
        <v>442</v>
      </c>
      <c r="I3257" s="17" t="e">
        <f t="shared" si="725"/>
        <v>#VALUE!</v>
      </c>
      <c r="K3257" s="1" t="e">
        <f t="shared" si="726"/>
        <v>#VALUE!</v>
      </c>
      <c r="L3257" s="1">
        <v>1</v>
      </c>
    </row>
    <row r="3258" spans="1:12" hidden="1">
      <c r="A3258">
        <v>3248</v>
      </c>
      <c r="B3258" s="16">
        <v>43764</v>
      </c>
      <c r="C3258" t="s">
        <v>1401</v>
      </c>
      <c r="D3258" s="1" t="s">
        <v>80</v>
      </c>
      <c r="E3258" s="1" t="s">
        <v>26</v>
      </c>
      <c r="F3258" s="17">
        <v>0.56527777777777777</v>
      </c>
      <c r="G3258" s="17">
        <v>0.56527777777777777</v>
      </c>
      <c r="H3258" s="1" t="s">
        <v>442</v>
      </c>
      <c r="I3258" s="17" t="e">
        <f t="shared" si="725"/>
        <v>#VALUE!</v>
      </c>
      <c r="K3258" s="1" t="e">
        <f t="shared" si="726"/>
        <v>#VALUE!</v>
      </c>
      <c r="L3258" s="1">
        <v>1</v>
      </c>
    </row>
    <row r="3259" spans="1:12" hidden="1">
      <c r="A3259">
        <v>3249</v>
      </c>
      <c r="B3259" s="16">
        <v>43764</v>
      </c>
      <c r="C3259" t="s">
        <v>1402</v>
      </c>
      <c r="D3259" s="1" t="s">
        <v>80</v>
      </c>
      <c r="E3259" s="1" t="s">
        <v>26</v>
      </c>
      <c r="F3259" s="17">
        <v>0.57430555555555551</v>
      </c>
      <c r="G3259" s="17">
        <v>0.57430555555555551</v>
      </c>
      <c r="H3259" s="17">
        <v>0.63124999999999998</v>
      </c>
      <c r="I3259" s="17">
        <f t="shared" si="725"/>
        <v>5.6944444444444464E-2</v>
      </c>
      <c r="K3259" s="1">
        <v>82</v>
      </c>
      <c r="L3259" s="1">
        <v>1</v>
      </c>
    </row>
    <row r="3260" spans="1:12" hidden="1">
      <c r="A3260">
        <v>3250</v>
      </c>
      <c r="B3260" s="16">
        <v>43764</v>
      </c>
      <c r="C3260" t="s">
        <v>1403</v>
      </c>
      <c r="D3260" s="1" t="s">
        <v>80</v>
      </c>
      <c r="E3260" s="1" t="s">
        <v>26</v>
      </c>
      <c r="F3260" s="17">
        <v>0.58402777777777781</v>
      </c>
      <c r="G3260" s="17">
        <v>0.58402777777777781</v>
      </c>
      <c r="H3260" s="1" t="s">
        <v>442</v>
      </c>
      <c r="I3260" s="17" t="e">
        <f t="shared" si="725"/>
        <v>#VALUE!</v>
      </c>
      <c r="K3260" s="1" t="e">
        <f t="shared" si="726"/>
        <v>#VALUE!</v>
      </c>
      <c r="L3260" s="1">
        <v>1</v>
      </c>
    </row>
    <row r="3261" spans="1:12" hidden="1">
      <c r="A3261">
        <v>3251</v>
      </c>
      <c r="B3261" s="16">
        <v>43764</v>
      </c>
      <c r="C3261" t="s">
        <v>1394</v>
      </c>
      <c r="D3261" s="1" t="s">
        <v>80</v>
      </c>
      <c r="E3261" s="1" t="s">
        <v>1134</v>
      </c>
      <c r="F3261" s="17">
        <v>0.66527777777777775</v>
      </c>
      <c r="G3261" s="17">
        <v>0.66527777777777775</v>
      </c>
      <c r="H3261" s="17">
        <v>0.70277777777777783</v>
      </c>
      <c r="I3261" s="17">
        <f t="shared" si="725"/>
        <v>3.7500000000000089E-2</v>
      </c>
      <c r="K3261" s="1">
        <f t="shared" si="726"/>
        <v>54</v>
      </c>
      <c r="L3261" s="1">
        <v>1</v>
      </c>
    </row>
    <row r="3262" spans="1:12" hidden="1">
      <c r="A3262">
        <v>3252</v>
      </c>
      <c r="B3262" s="16">
        <v>43764</v>
      </c>
      <c r="C3262" t="s">
        <v>131</v>
      </c>
      <c r="D3262" s="1" t="s">
        <v>80</v>
      </c>
      <c r="E3262" s="1" t="s">
        <v>21</v>
      </c>
      <c r="F3262" s="17">
        <v>0.5</v>
      </c>
      <c r="G3262" s="17">
        <v>0.5</v>
      </c>
      <c r="H3262" s="17">
        <v>0.50694444444444442</v>
      </c>
      <c r="I3262" s="17">
        <f t="shared" si="725"/>
        <v>6.9444444444444198E-3</v>
      </c>
      <c r="K3262" s="1">
        <f t="shared" si="726"/>
        <v>10</v>
      </c>
      <c r="L3262" s="1">
        <v>1</v>
      </c>
    </row>
    <row r="3263" spans="1:12" hidden="1">
      <c r="A3263">
        <v>3253</v>
      </c>
      <c r="B3263" s="16">
        <v>43764</v>
      </c>
      <c r="C3263" t="s">
        <v>1404</v>
      </c>
      <c r="D3263" s="1" t="s">
        <v>80</v>
      </c>
      <c r="E3263" s="1" t="s">
        <v>21</v>
      </c>
      <c r="F3263" s="17">
        <v>0.45</v>
      </c>
      <c r="G3263" s="17">
        <v>0.45</v>
      </c>
      <c r="H3263" s="17">
        <v>0.46111111111111108</v>
      </c>
      <c r="I3263" s="17">
        <f t="shared" si="725"/>
        <v>1.1111111111111072E-2</v>
      </c>
      <c r="K3263" s="1">
        <f t="shared" si="726"/>
        <v>16</v>
      </c>
      <c r="L3263" s="1">
        <v>1</v>
      </c>
    </row>
    <row r="3264" spans="1:12" hidden="1">
      <c r="A3264">
        <v>3254</v>
      </c>
      <c r="B3264" s="16">
        <v>43764</v>
      </c>
      <c r="C3264" t="s">
        <v>1405</v>
      </c>
      <c r="D3264" s="1" t="s">
        <v>80</v>
      </c>
      <c r="E3264" s="1" t="s">
        <v>29</v>
      </c>
      <c r="F3264" s="17">
        <v>0.51041666666666663</v>
      </c>
      <c r="G3264" s="17">
        <v>0.51041666666666663</v>
      </c>
      <c r="H3264" s="17">
        <v>0.53541666666666665</v>
      </c>
      <c r="I3264" s="17">
        <f t="shared" si="725"/>
        <v>2.5000000000000022E-2</v>
      </c>
      <c r="K3264" s="1">
        <f t="shared" si="726"/>
        <v>36</v>
      </c>
      <c r="L3264" s="1">
        <v>1</v>
      </c>
    </row>
    <row r="3265" spans="1:12" hidden="1">
      <c r="A3265">
        <v>3255</v>
      </c>
      <c r="B3265" s="16">
        <v>43765</v>
      </c>
      <c r="C3265" t="s">
        <v>1406</v>
      </c>
      <c r="D3265" s="1" t="s">
        <v>18</v>
      </c>
      <c r="E3265" s="1" t="s">
        <v>21</v>
      </c>
      <c r="F3265" s="17">
        <v>0.77847222222222223</v>
      </c>
      <c r="G3265" s="17">
        <v>0.77916666666666667</v>
      </c>
      <c r="H3265" s="17">
        <v>0.81597222222222221</v>
      </c>
      <c r="I3265" s="17">
        <f t="shared" si="725"/>
        <v>3.6805555555555536E-2</v>
      </c>
      <c r="K3265" s="1">
        <f t="shared" si="726"/>
        <v>53</v>
      </c>
      <c r="L3265" s="1">
        <v>1</v>
      </c>
    </row>
    <row r="3266" spans="1:12" hidden="1">
      <c r="A3266">
        <v>3256</v>
      </c>
      <c r="B3266" s="16">
        <v>43765</v>
      </c>
      <c r="C3266" t="s">
        <v>47</v>
      </c>
      <c r="D3266" s="1" t="s">
        <v>80</v>
      </c>
      <c r="E3266" s="1" t="s">
        <v>26</v>
      </c>
      <c r="F3266" s="17">
        <v>0.78611111111111109</v>
      </c>
      <c r="G3266" s="17">
        <v>0.78611111111111109</v>
      </c>
      <c r="H3266" s="17">
        <v>0.80555555555555547</v>
      </c>
      <c r="I3266" s="17">
        <f t="shared" si="725"/>
        <v>1.9444444444444375E-2</v>
      </c>
      <c r="K3266" s="1">
        <f t="shared" si="726"/>
        <v>28</v>
      </c>
      <c r="L3266" s="1">
        <v>1</v>
      </c>
    </row>
    <row r="3267" spans="1:12" hidden="1">
      <c r="A3267">
        <v>3257</v>
      </c>
      <c r="B3267" s="16">
        <v>43765</v>
      </c>
      <c r="C3267" t="s">
        <v>107</v>
      </c>
      <c r="D3267" s="1" t="s">
        <v>80</v>
      </c>
      <c r="E3267" s="1" t="s">
        <v>26</v>
      </c>
      <c r="F3267" s="17">
        <v>0.54097222222222219</v>
      </c>
      <c r="G3267" s="17">
        <v>0.54097222222222219</v>
      </c>
      <c r="H3267" s="1" t="s">
        <v>442</v>
      </c>
      <c r="I3267" s="17" t="e">
        <f t="shared" si="725"/>
        <v>#VALUE!</v>
      </c>
      <c r="K3267" s="1" t="e">
        <f t="shared" si="726"/>
        <v>#VALUE!</v>
      </c>
      <c r="L3267" s="1">
        <v>1</v>
      </c>
    </row>
    <row r="3268" spans="1:12" hidden="1">
      <c r="A3268">
        <v>3258</v>
      </c>
      <c r="B3268" s="16">
        <v>43765</v>
      </c>
      <c r="C3268" t="s">
        <v>1111</v>
      </c>
      <c r="D3268" s="1" t="s">
        <v>80</v>
      </c>
      <c r="E3268" s="1" t="s">
        <v>29</v>
      </c>
      <c r="F3268" s="17">
        <v>0.49652777777777773</v>
      </c>
      <c r="G3268" s="17">
        <v>0.49652777777777773</v>
      </c>
      <c r="H3268" s="17">
        <v>0.50555555555555554</v>
      </c>
      <c r="I3268" s="17">
        <f t="shared" si="725"/>
        <v>9.0277777777778012E-3</v>
      </c>
      <c r="K3268" s="1">
        <f t="shared" si="726"/>
        <v>13</v>
      </c>
      <c r="L3268" s="1">
        <v>1</v>
      </c>
    </row>
    <row r="3269" spans="1:12" hidden="1">
      <c r="A3269">
        <v>3259</v>
      </c>
      <c r="B3269" s="16">
        <v>43765</v>
      </c>
      <c r="C3269" t="s">
        <v>212</v>
      </c>
      <c r="D3269" s="1" t="s">
        <v>80</v>
      </c>
      <c r="E3269" s="1" t="s">
        <v>19</v>
      </c>
      <c r="F3269" s="17">
        <v>0.40277777777777773</v>
      </c>
      <c r="G3269" s="17">
        <v>0.40486111111111112</v>
      </c>
      <c r="H3269" s="17">
        <v>0.40972222222222227</v>
      </c>
      <c r="I3269" s="17">
        <f t="shared" si="725"/>
        <v>4.8611111111111494E-3</v>
      </c>
      <c r="K3269" s="1">
        <f t="shared" si="726"/>
        <v>7</v>
      </c>
      <c r="L3269" s="1">
        <v>1</v>
      </c>
    </row>
    <row r="3270" spans="1:12" hidden="1">
      <c r="A3270">
        <v>3260</v>
      </c>
      <c r="B3270" s="16">
        <v>43765</v>
      </c>
      <c r="C3270" t="s">
        <v>876</v>
      </c>
      <c r="D3270" s="1" t="s">
        <v>80</v>
      </c>
      <c r="E3270" s="1" t="s">
        <v>19</v>
      </c>
      <c r="F3270" s="17">
        <v>0.48402777777777778</v>
      </c>
      <c r="G3270" s="17">
        <v>0.48541666666666666</v>
      </c>
      <c r="H3270" s="17">
        <v>0.49652777777777773</v>
      </c>
      <c r="I3270" s="17">
        <f t="shared" si="725"/>
        <v>1.1111111111111072E-2</v>
      </c>
      <c r="K3270" s="1">
        <f t="shared" si="726"/>
        <v>16</v>
      </c>
      <c r="L3270" s="1">
        <v>1</v>
      </c>
    </row>
    <row r="3271" spans="1:12" hidden="1">
      <c r="A3271">
        <v>3261</v>
      </c>
      <c r="B3271" s="16">
        <v>43765</v>
      </c>
      <c r="C3271" t="s">
        <v>46</v>
      </c>
      <c r="D3271" s="1" t="s">
        <v>80</v>
      </c>
      <c r="E3271" s="1" t="s">
        <v>26</v>
      </c>
      <c r="F3271" s="17">
        <v>0.81666666666666676</v>
      </c>
      <c r="G3271" s="17">
        <v>0.81666666666666676</v>
      </c>
      <c r="H3271" s="1" t="s">
        <v>442</v>
      </c>
      <c r="I3271" s="17" t="e">
        <f t="shared" si="725"/>
        <v>#VALUE!</v>
      </c>
      <c r="K3271" s="1" t="e">
        <f t="shared" si="726"/>
        <v>#VALUE!</v>
      </c>
      <c r="L3271" s="1">
        <v>1</v>
      </c>
    </row>
    <row r="3272" spans="1:12" hidden="1">
      <c r="A3272">
        <v>3262</v>
      </c>
      <c r="B3272" s="16">
        <v>43765</v>
      </c>
      <c r="C3272" t="s">
        <v>1342</v>
      </c>
      <c r="D3272" s="1" t="s">
        <v>80</v>
      </c>
      <c r="E3272" s="1" t="s">
        <v>797</v>
      </c>
      <c r="F3272" s="17">
        <v>0.84444444444444444</v>
      </c>
      <c r="G3272" s="17">
        <v>0.84444444444444444</v>
      </c>
      <c r="H3272" s="17">
        <v>0.85972222222222217</v>
      </c>
      <c r="I3272" s="17">
        <f t="shared" si="725"/>
        <v>1.5277777777777724E-2</v>
      </c>
      <c r="K3272" s="1">
        <f t="shared" si="726"/>
        <v>22</v>
      </c>
      <c r="L3272" s="1">
        <v>1</v>
      </c>
    </row>
    <row r="3273" spans="1:12" hidden="1">
      <c r="A3273">
        <v>3263</v>
      </c>
      <c r="B3273" s="16">
        <v>43766</v>
      </c>
      <c r="C3273" t="s">
        <v>774</v>
      </c>
      <c r="D3273" s="1" t="s">
        <v>409</v>
      </c>
      <c r="E3273" s="1" t="s">
        <v>26</v>
      </c>
      <c r="F3273" s="17">
        <v>0.69444444444444453</v>
      </c>
      <c r="G3273" s="17">
        <v>0.70138888888888884</v>
      </c>
      <c r="H3273" s="17">
        <v>0.7270833333333333</v>
      </c>
      <c r="I3273" s="17">
        <f t="shared" si="725"/>
        <v>2.5694444444444464E-2</v>
      </c>
      <c r="K3273" s="1">
        <f t="shared" si="726"/>
        <v>37</v>
      </c>
      <c r="L3273" s="1">
        <v>1</v>
      </c>
    </row>
    <row r="3274" spans="1:12" hidden="1">
      <c r="A3274">
        <v>3264</v>
      </c>
      <c r="B3274" s="16">
        <v>43766</v>
      </c>
      <c r="C3274" t="s">
        <v>1147</v>
      </c>
      <c r="D3274" s="1" t="s">
        <v>409</v>
      </c>
      <c r="E3274" s="1" t="s">
        <v>797</v>
      </c>
      <c r="F3274" s="17">
        <v>0.67152777777777783</v>
      </c>
      <c r="G3274" s="17">
        <v>0.67708333333333337</v>
      </c>
      <c r="H3274" s="17">
        <v>0.68263888888888891</v>
      </c>
      <c r="I3274" s="17">
        <f t="shared" si="725"/>
        <v>5.5555555555555358E-3</v>
      </c>
      <c r="K3274" s="1">
        <f t="shared" si="726"/>
        <v>8</v>
      </c>
      <c r="L3274" s="1">
        <v>1</v>
      </c>
    </row>
    <row r="3275" spans="1:12" hidden="1">
      <c r="A3275">
        <v>3265</v>
      </c>
      <c r="B3275" s="16">
        <v>43766</v>
      </c>
      <c r="C3275" t="s">
        <v>1389</v>
      </c>
      <c r="D3275" s="1" t="s">
        <v>409</v>
      </c>
      <c r="E3275" s="1" t="s">
        <v>797</v>
      </c>
      <c r="F3275" s="17">
        <v>0.76736111111111116</v>
      </c>
      <c r="G3275" s="17">
        <v>0.77569444444444446</v>
      </c>
      <c r="H3275" s="17">
        <v>0.77777777777777779</v>
      </c>
      <c r="I3275" s="17">
        <f t="shared" si="725"/>
        <v>2.0833333333333259E-3</v>
      </c>
      <c r="K3275" s="1">
        <f t="shared" si="726"/>
        <v>3</v>
      </c>
      <c r="L3275" s="1">
        <v>1</v>
      </c>
    </row>
    <row r="3276" spans="1:12" hidden="1">
      <c r="A3276">
        <v>3266</v>
      </c>
      <c r="B3276" s="16">
        <v>43766</v>
      </c>
      <c r="C3276" t="s">
        <v>65</v>
      </c>
      <c r="D3276" s="1" t="s">
        <v>409</v>
      </c>
      <c r="E3276" s="1" t="s">
        <v>647</v>
      </c>
      <c r="F3276" s="17">
        <v>0.64097222222222217</v>
      </c>
      <c r="G3276" s="17">
        <v>0.65069444444444446</v>
      </c>
      <c r="H3276" s="17">
        <v>0.65347222222222223</v>
      </c>
      <c r="I3276" s="17">
        <f t="shared" si="725"/>
        <v>2.7777777777777679E-3</v>
      </c>
      <c r="K3276" s="1">
        <f t="shared" si="726"/>
        <v>4</v>
      </c>
      <c r="L3276" s="1">
        <v>1</v>
      </c>
    </row>
    <row r="3277" spans="1:12" hidden="1">
      <c r="A3277">
        <v>3267</v>
      </c>
      <c r="B3277" s="16">
        <v>43766</v>
      </c>
      <c r="C3277" t="s">
        <v>982</v>
      </c>
      <c r="D3277" s="1" t="s">
        <v>13</v>
      </c>
      <c r="E3277" s="1" t="s">
        <v>29</v>
      </c>
      <c r="F3277" s="17">
        <v>0.47986111111111113</v>
      </c>
      <c r="G3277" s="17">
        <v>0.47986111111111113</v>
      </c>
      <c r="H3277" s="1" t="s">
        <v>442</v>
      </c>
      <c r="I3277" s="17" t="e">
        <f t="shared" ref="I3277:I3280" si="727">H3277-G3277</f>
        <v>#VALUE!</v>
      </c>
      <c r="K3277" s="1" t="e">
        <f t="shared" ref="K3277:K3340" si="728">MINUTE(I3277)</f>
        <v>#VALUE!</v>
      </c>
      <c r="L3277" s="1">
        <v>1</v>
      </c>
    </row>
    <row r="3278" spans="1:12" hidden="1">
      <c r="A3278">
        <v>3268</v>
      </c>
      <c r="B3278" s="16">
        <v>43766</v>
      </c>
      <c r="C3278" t="s">
        <v>774</v>
      </c>
      <c r="D3278" s="1" t="s">
        <v>13</v>
      </c>
      <c r="E3278" s="1" t="s">
        <v>55</v>
      </c>
      <c r="F3278" s="17">
        <v>0.36249999999999999</v>
      </c>
      <c r="G3278" s="17">
        <v>0.36805555555555558</v>
      </c>
      <c r="H3278" s="17">
        <v>0.375</v>
      </c>
      <c r="I3278" s="17">
        <f t="shared" si="727"/>
        <v>6.9444444444444198E-3</v>
      </c>
      <c r="K3278" s="1">
        <f t="shared" si="728"/>
        <v>10</v>
      </c>
      <c r="L3278" s="1">
        <v>1</v>
      </c>
    </row>
    <row r="3279" spans="1:12" hidden="1">
      <c r="A3279">
        <v>3269</v>
      </c>
      <c r="B3279" s="16">
        <v>43766</v>
      </c>
      <c r="C3279" t="s">
        <v>200</v>
      </c>
      <c r="D3279" s="1" t="s">
        <v>13</v>
      </c>
      <c r="E3279" s="1" t="s">
        <v>122</v>
      </c>
      <c r="F3279" s="17">
        <v>0.51597222222222217</v>
      </c>
      <c r="G3279" s="17">
        <v>0.51736111111111105</v>
      </c>
      <c r="H3279" s="17">
        <v>0.52430555555555558</v>
      </c>
      <c r="I3279" s="17">
        <f t="shared" si="727"/>
        <v>6.9444444444445308E-3</v>
      </c>
      <c r="K3279" s="1">
        <f t="shared" si="728"/>
        <v>10</v>
      </c>
      <c r="L3279" s="1">
        <v>1</v>
      </c>
    </row>
    <row r="3280" spans="1:12" hidden="1">
      <c r="A3280">
        <v>3270</v>
      </c>
      <c r="B3280" s="16">
        <v>43766</v>
      </c>
      <c r="C3280" t="s">
        <v>257</v>
      </c>
      <c r="D3280" s="1" t="s">
        <v>18</v>
      </c>
      <c r="E3280" s="1" t="s">
        <v>26</v>
      </c>
      <c r="F3280" s="17">
        <v>0.85763888888888884</v>
      </c>
      <c r="G3280" s="17">
        <v>0.85833333333333339</v>
      </c>
      <c r="H3280" s="17">
        <v>0.875</v>
      </c>
      <c r="I3280" s="17">
        <f t="shared" si="727"/>
        <v>1.6666666666666607E-2</v>
      </c>
      <c r="K3280" s="1">
        <f t="shared" si="728"/>
        <v>24</v>
      </c>
      <c r="L3280" s="1">
        <v>1</v>
      </c>
    </row>
    <row r="3281" spans="1:12" hidden="1">
      <c r="A3281">
        <v>3271</v>
      </c>
      <c r="B3281" s="16">
        <v>43766</v>
      </c>
      <c r="C3281" t="s">
        <v>1409</v>
      </c>
      <c r="D3281" s="1" t="s">
        <v>106</v>
      </c>
      <c r="E3281" s="1" t="s">
        <v>29</v>
      </c>
      <c r="F3281" s="17">
        <v>0.63055555555555554</v>
      </c>
      <c r="G3281" s="17">
        <v>0.63194444444444442</v>
      </c>
      <c r="H3281" s="17">
        <v>0.63888888888888895</v>
      </c>
      <c r="I3281" s="17">
        <f t="shared" ref="I3281:I3284" si="729">H3281-G3281</f>
        <v>6.9444444444445308E-3</v>
      </c>
      <c r="K3281" s="1">
        <f t="shared" si="728"/>
        <v>10</v>
      </c>
      <c r="L3281" s="1">
        <v>1</v>
      </c>
    </row>
    <row r="3282" spans="1:12" hidden="1">
      <c r="A3282">
        <v>3272</v>
      </c>
      <c r="B3282" s="16">
        <v>43766</v>
      </c>
      <c r="C3282" t="s">
        <v>1407</v>
      </c>
      <c r="D3282" s="1" t="s">
        <v>106</v>
      </c>
      <c r="E3282" s="1" t="s">
        <v>897</v>
      </c>
      <c r="F3282" s="17">
        <v>0.79722222222222217</v>
      </c>
      <c r="G3282" s="17">
        <v>0.80138888888888893</v>
      </c>
      <c r="H3282" s="1" t="s">
        <v>442</v>
      </c>
      <c r="I3282" s="17" t="e">
        <f t="shared" si="729"/>
        <v>#VALUE!</v>
      </c>
      <c r="K3282" s="1" t="e">
        <f t="shared" si="728"/>
        <v>#VALUE!</v>
      </c>
      <c r="L3282" s="1">
        <v>1</v>
      </c>
    </row>
    <row r="3283" spans="1:12" hidden="1">
      <c r="A3283">
        <v>3273</v>
      </c>
      <c r="B3283" s="16">
        <v>43766</v>
      </c>
      <c r="C3283" t="s">
        <v>1408</v>
      </c>
      <c r="D3283" s="1" t="s">
        <v>106</v>
      </c>
      <c r="E3283" s="1" t="s">
        <v>21</v>
      </c>
      <c r="F3283" s="17">
        <v>0.6381944444444444</v>
      </c>
      <c r="G3283" s="17">
        <v>0.63888888888888895</v>
      </c>
      <c r="H3283" s="17">
        <v>0.65277777777777779</v>
      </c>
      <c r="I3283" s="17">
        <f t="shared" si="729"/>
        <v>1.388888888888884E-2</v>
      </c>
      <c r="K3283" s="1">
        <f t="shared" si="728"/>
        <v>20</v>
      </c>
      <c r="L3283" s="1">
        <v>1</v>
      </c>
    </row>
    <row r="3284" spans="1:12" hidden="1">
      <c r="A3284">
        <v>3274</v>
      </c>
      <c r="B3284" s="16">
        <v>43766</v>
      </c>
      <c r="C3284" t="s">
        <v>165</v>
      </c>
      <c r="D3284" s="1" t="s">
        <v>106</v>
      </c>
      <c r="E3284" s="1" t="s">
        <v>19</v>
      </c>
      <c r="F3284" s="17">
        <v>0.47430555555555554</v>
      </c>
      <c r="G3284" s="17">
        <v>0.47916666666666669</v>
      </c>
      <c r="H3284" s="17">
        <v>0.52083333333333337</v>
      </c>
      <c r="I3284" s="17">
        <f t="shared" si="729"/>
        <v>4.1666666666666685E-2</v>
      </c>
      <c r="K3284" s="1">
        <v>60</v>
      </c>
      <c r="L3284" s="1">
        <v>1</v>
      </c>
    </row>
    <row r="3285" spans="1:12" hidden="1">
      <c r="A3285">
        <v>3275</v>
      </c>
      <c r="B3285" s="16">
        <v>43767</v>
      </c>
      <c r="C3285" t="s">
        <v>72</v>
      </c>
      <c r="D3285" s="1" t="s">
        <v>13</v>
      </c>
      <c r="E3285" s="1" t="s">
        <v>26</v>
      </c>
      <c r="F3285" s="17">
        <v>0.78680555555555554</v>
      </c>
      <c r="G3285" s="17">
        <v>0.78680555555555554</v>
      </c>
      <c r="H3285" s="1" t="s">
        <v>442</v>
      </c>
      <c r="I3285" s="17" t="e">
        <f t="shared" ref="I3285:I3299" si="730">H3285-G3285</f>
        <v>#VALUE!</v>
      </c>
      <c r="K3285" s="1" t="e">
        <f t="shared" si="728"/>
        <v>#VALUE!</v>
      </c>
      <c r="L3285" s="1">
        <v>1</v>
      </c>
    </row>
    <row r="3286" spans="1:12" hidden="1">
      <c r="A3286">
        <v>3276</v>
      </c>
      <c r="B3286" s="16">
        <v>43767</v>
      </c>
      <c r="C3286" t="s">
        <v>982</v>
      </c>
      <c r="D3286" s="1" t="s">
        <v>13</v>
      </c>
      <c r="E3286" s="1" t="s">
        <v>1134</v>
      </c>
      <c r="F3286" s="17">
        <v>0.79027777777777775</v>
      </c>
      <c r="G3286" s="17">
        <v>0.79027777777777775</v>
      </c>
      <c r="H3286" s="17">
        <v>0.80972222222222223</v>
      </c>
      <c r="I3286" s="17">
        <f t="shared" si="730"/>
        <v>1.9444444444444486E-2</v>
      </c>
      <c r="K3286" s="1">
        <f t="shared" si="728"/>
        <v>28</v>
      </c>
      <c r="L3286" s="1">
        <v>1</v>
      </c>
    </row>
    <row r="3287" spans="1:12" hidden="1">
      <c r="A3287">
        <v>3277</v>
      </c>
      <c r="B3287" s="16">
        <v>43767</v>
      </c>
      <c r="C3287" t="s">
        <v>218</v>
      </c>
      <c r="D3287" s="1" t="s">
        <v>13</v>
      </c>
      <c r="E3287" s="1" t="s">
        <v>122</v>
      </c>
      <c r="F3287" s="17">
        <v>0.79166666666666663</v>
      </c>
      <c r="G3287" s="17">
        <v>0.79166666666666663</v>
      </c>
      <c r="H3287" s="1" t="s">
        <v>442</v>
      </c>
      <c r="I3287" s="17" t="e">
        <f t="shared" si="730"/>
        <v>#VALUE!</v>
      </c>
      <c r="K3287" s="1" t="e">
        <f t="shared" si="728"/>
        <v>#VALUE!</v>
      </c>
      <c r="L3287" s="1">
        <v>1</v>
      </c>
    </row>
    <row r="3288" spans="1:12" hidden="1">
      <c r="A3288">
        <v>3278</v>
      </c>
      <c r="B3288" s="16">
        <v>43767</v>
      </c>
      <c r="C3288" t="s">
        <v>69</v>
      </c>
      <c r="D3288" s="1" t="s">
        <v>13</v>
      </c>
      <c r="E3288" s="1" t="s">
        <v>647</v>
      </c>
      <c r="F3288" s="17">
        <v>0.72638888888888886</v>
      </c>
      <c r="G3288" s="17">
        <v>0.72638888888888886</v>
      </c>
      <c r="H3288" s="1" t="s">
        <v>442</v>
      </c>
      <c r="I3288" s="17" t="e">
        <f t="shared" si="730"/>
        <v>#VALUE!</v>
      </c>
      <c r="K3288" s="1" t="e">
        <f t="shared" si="728"/>
        <v>#VALUE!</v>
      </c>
      <c r="L3288" s="1">
        <v>1</v>
      </c>
    </row>
    <row r="3289" spans="1:12" hidden="1">
      <c r="A3289">
        <v>3279</v>
      </c>
      <c r="B3289" s="16">
        <v>43767</v>
      </c>
      <c r="C3289" t="s">
        <v>1410</v>
      </c>
      <c r="D3289" s="1" t="s">
        <v>13</v>
      </c>
      <c r="E3289" s="1" t="s">
        <v>29</v>
      </c>
      <c r="F3289" s="17">
        <v>0.68888888888888899</v>
      </c>
      <c r="G3289" s="17">
        <v>0.68888888888888899</v>
      </c>
      <c r="H3289" s="17">
        <v>0.72361111111111109</v>
      </c>
      <c r="I3289" s="17">
        <f t="shared" si="730"/>
        <v>3.4722222222222099E-2</v>
      </c>
      <c r="K3289" s="1">
        <f t="shared" si="728"/>
        <v>50</v>
      </c>
      <c r="L3289" s="1">
        <v>1</v>
      </c>
    </row>
    <row r="3290" spans="1:12" hidden="1">
      <c r="A3290">
        <v>3280</v>
      </c>
      <c r="B3290" s="16">
        <v>43767</v>
      </c>
      <c r="C3290" t="s">
        <v>1411</v>
      </c>
      <c r="D3290" s="1" t="s">
        <v>38</v>
      </c>
      <c r="E3290" s="1" t="s">
        <v>21</v>
      </c>
      <c r="F3290" s="17" t="s">
        <v>442</v>
      </c>
      <c r="G3290" s="17" t="s">
        <v>442</v>
      </c>
      <c r="H3290" s="17" t="s">
        <v>442</v>
      </c>
      <c r="I3290" s="17" t="e">
        <f t="shared" si="730"/>
        <v>#VALUE!</v>
      </c>
      <c r="K3290" s="1" t="e">
        <f t="shared" si="728"/>
        <v>#VALUE!</v>
      </c>
      <c r="L3290" s="1">
        <v>1</v>
      </c>
    </row>
    <row r="3291" spans="1:12" hidden="1">
      <c r="A3291">
        <v>3281</v>
      </c>
      <c r="B3291" s="16">
        <v>43767</v>
      </c>
      <c r="C3291" t="s">
        <v>1413</v>
      </c>
      <c r="D3291" s="1" t="s">
        <v>38</v>
      </c>
      <c r="E3291" s="1" t="s">
        <v>21</v>
      </c>
      <c r="F3291" s="17" t="s">
        <v>442</v>
      </c>
      <c r="G3291" s="1" t="s">
        <v>442</v>
      </c>
      <c r="H3291" s="1" t="s">
        <v>442</v>
      </c>
      <c r="I3291" s="17" t="e">
        <f t="shared" si="730"/>
        <v>#VALUE!</v>
      </c>
      <c r="K3291" s="1" t="e">
        <f t="shared" si="728"/>
        <v>#VALUE!</v>
      </c>
      <c r="L3291" s="1">
        <v>1</v>
      </c>
    </row>
    <row r="3292" spans="1:12" hidden="1">
      <c r="A3292">
        <v>3282</v>
      </c>
      <c r="B3292" s="16">
        <v>43767</v>
      </c>
      <c r="C3292" t="s">
        <v>1412</v>
      </c>
      <c r="D3292" s="1" t="s">
        <v>38</v>
      </c>
      <c r="E3292" s="1" t="s">
        <v>26</v>
      </c>
      <c r="F3292" s="17" t="s">
        <v>442</v>
      </c>
      <c r="G3292" s="1" t="s">
        <v>442</v>
      </c>
      <c r="H3292" s="1" t="s">
        <v>442</v>
      </c>
      <c r="I3292" s="17" t="e">
        <f t="shared" si="730"/>
        <v>#VALUE!</v>
      </c>
      <c r="K3292" s="1" t="e">
        <f t="shared" si="728"/>
        <v>#VALUE!</v>
      </c>
      <c r="L3292" s="1">
        <v>1</v>
      </c>
    </row>
    <row r="3293" spans="1:12" hidden="1">
      <c r="A3293">
        <v>3283</v>
      </c>
      <c r="B3293" s="16">
        <v>43767</v>
      </c>
      <c r="C3293" t="s">
        <v>46</v>
      </c>
      <c r="D3293" s="1" t="s">
        <v>106</v>
      </c>
      <c r="E3293" s="1" t="s">
        <v>58</v>
      </c>
      <c r="F3293" s="17">
        <v>0.7895833333333333</v>
      </c>
      <c r="G3293" s="17">
        <v>0.79861111111111116</v>
      </c>
      <c r="H3293" s="17">
        <v>0.80902777777777779</v>
      </c>
      <c r="I3293" s="17">
        <f t="shared" si="730"/>
        <v>1.041666666666663E-2</v>
      </c>
      <c r="K3293" s="1">
        <f t="shared" si="728"/>
        <v>15</v>
      </c>
      <c r="L3293" s="1">
        <v>1</v>
      </c>
    </row>
    <row r="3294" spans="1:12" hidden="1">
      <c r="A3294">
        <v>3284</v>
      </c>
      <c r="B3294" s="16">
        <v>43767</v>
      </c>
      <c r="C3294" t="s">
        <v>1152</v>
      </c>
      <c r="D3294" s="1" t="s">
        <v>106</v>
      </c>
      <c r="E3294" s="1" t="s">
        <v>21</v>
      </c>
      <c r="F3294" s="17">
        <v>0.66805555555555562</v>
      </c>
      <c r="G3294" s="17">
        <v>0.6694444444444444</v>
      </c>
      <c r="H3294" s="17">
        <v>0.6777777777777777</v>
      </c>
      <c r="I3294" s="17">
        <f t="shared" si="730"/>
        <v>8.3333333333333037E-3</v>
      </c>
      <c r="K3294" s="1">
        <f t="shared" si="728"/>
        <v>12</v>
      </c>
      <c r="L3294" s="1">
        <v>1</v>
      </c>
    </row>
    <row r="3295" spans="1:12" hidden="1">
      <c r="A3295">
        <v>3285</v>
      </c>
      <c r="B3295" s="16">
        <v>43767</v>
      </c>
      <c r="C3295" t="s">
        <v>1293</v>
      </c>
      <c r="D3295" s="1" t="s">
        <v>106</v>
      </c>
      <c r="E3295" s="1" t="s">
        <v>21</v>
      </c>
      <c r="F3295" s="17">
        <v>0.41388888888888892</v>
      </c>
      <c r="G3295" s="17">
        <v>0.41388888888888892</v>
      </c>
      <c r="H3295" s="17">
        <v>0.42222222222222222</v>
      </c>
      <c r="I3295" s="17">
        <f t="shared" si="730"/>
        <v>8.3333333333333037E-3</v>
      </c>
      <c r="K3295" s="1">
        <f t="shared" si="728"/>
        <v>12</v>
      </c>
      <c r="L3295" s="1">
        <v>1</v>
      </c>
    </row>
    <row r="3296" spans="1:12" hidden="1">
      <c r="A3296">
        <v>3286</v>
      </c>
      <c r="B3296" s="16">
        <v>43767</v>
      </c>
      <c r="C3296" t="s">
        <v>1414</v>
      </c>
      <c r="D3296" s="1" t="s">
        <v>106</v>
      </c>
      <c r="E3296" s="1" t="s">
        <v>26</v>
      </c>
      <c r="F3296" s="17">
        <v>0.54999999999999993</v>
      </c>
      <c r="G3296" s="17">
        <v>0.54999999999999993</v>
      </c>
      <c r="H3296" s="17">
        <v>0.57222222222222219</v>
      </c>
      <c r="I3296" s="17">
        <f t="shared" si="730"/>
        <v>2.2222222222222254E-2</v>
      </c>
      <c r="K3296" s="1">
        <f t="shared" si="728"/>
        <v>32</v>
      </c>
      <c r="L3296" s="1">
        <v>1</v>
      </c>
    </row>
    <row r="3297" spans="1:12" hidden="1">
      <c r="A3297">
        <v>3287</v>
      </c>
      <c r="B3297" s="16">
        <v>43767</v>
      </c>
      <c r="C3297" t="s">
        <v>1342</v>
      </c>
      <c r="D3297" s="1" t="s">
        <v>106</v>
      </c>
      <c r="E3297" s="1" t="s">
        <v>19</v>
      </c>
      <c r="F3297" s="17">
        <v>0.74305555555555547</v>
      </c>
      <c r="G3297" s="17">
        <v>0.74305555555555547</v>
      </c>
      <c r="H3297" s="17">
        <v>0.76041666666666663</v>
      </c>
      <c r="I3297" s="17">
        <f t="shared" si="730"/>
        <v>1.736111111111116E-2</v>
      </c>
      <c r="K3297" s="1">
        <f t="shared" si="728"/>
        <v>25</v>
      </c>
      <c r="L3297" s="1">
        <v>1</v>
      </c>
    </row>
    <row r="3298" spans="1:12" hidden="1">
      <c r="A3298">
        <v>3288</v>
      </c>
      <c r="B3298" s="16">
        <v>43767</v>
      </c>
      <c r="C3298" t="s">
        <v>460</v>
      </c>
      <c r="D3298" s="1" t="s">
        <v>31</v>
      </c>
      <c r="E3298" s="1" t="s">
        <v>26</v>
      </c>
      <c r="F3298" s="17">
        <v>0.72916666666666663</v>
      </c>
      <c r="G3298" s="17">
        <v>0.73611111111111116</v>
      </c>
      <c r="H3298" s="17">
        <v>0.75</v>
      </c>
      <c r="I3298" s="17">
        <f t="shared" si="730"/>
        <v>1.388888888888884E-2</v>
      </c>
      <c r="K3298" s="1">
        <f t="shared" si="728"/>
        <v>20</v>
      </c>
      <c r="L3298" s="1">
        <v>1</v>
      </c>
    </row>
    <row r="3299" spans="1:12" hidden="1">
      <c r="A3299">
        <v>3289</v>
      </c>
      <c r="B3299" s="16">
        <v>43767</v>
      </c>
      <c r="C3299" t="s">
        <v>153</v>
      </c>
      <c r="D3299" s="1" t="s">
        <v>31</v>
      </c>
      <c r="E3299" s="1" t="s">
        <v>26</v>
      </c>
      <c r="F3299" s="17">
        <v>0.70833333333333337</v>
      </c>
      <c r="G3299" s="17">
        <v>0.71319444444444446</v>
      </c>
      <c r="H3299" s="17">
        <v>0.72916666666666663</v>
      </c>
      <c r="I3299" s="17">
        <f t="shared" si="730"/>
        <v>1.5972222222222165E-2</v>
      </c>
      <c r="K3299" s="1">
        <f t="shared" si="728"/>
        <v>23</v>
      </c>
      <c r="L3299" s="1">
        <v>1</v>
      </c>
    </row>
    <row r="3300" spans="1:12" hidden="1">
      <c r="A3300">
        <v>3290</v>
      </c>
      <c r="B3300" s="16">
        <v>43768</v>
      </c>
      <c r="C3300" t="s">
        <v>305</v>
      </c>
      <c r="D3300" s="1" t="s">
        <v>106</v>
      </c>
      <c r="E3300" s="1" t="s">
        <v>26</v>
      </c>
      <c r="F3300" s="17">
        <v>0.71805555555555556</v>
      </c>
      <c r="G3300" s="17">
        <v>0.75</v>
      </c>
      <c r="H3300" s="17">
        <v>0.77222222222222225</v>
      </c>
      <c r="I3300" s="17">
        <f t="shared" ref="I3300:I3308" si="731">H3300-G3300</f>
        <v>2.2222222222222254E-2</v>
      </c>
      <c r="K3300" s="1">
        <f t="shared" si="728"/>
        <v>32</v>
      </c>
      <c r="L3300" s="1">
        <v>1</v>
      </c>
    </row>
    <row r="3301" spans="1:12" hidden="1">
      <c r="A3301">
        <v>3291</v>
      </c>
      <c r="B3301" s="16">
        <v>43768</v>
      </c>
      <c r="C3301" t="s">
        <v>267</v>
      </c>
      <c r="D3301" s="1" t="s">
        <v>106</v>
      </c>
      <c r="E3301" s="1" t="s">
        <v>191</v>
      </c>
      <c r="F3301" s="17">
        <v>0.67013888888888884</v>
      </c>
      <c r="G3301" s="17">
        <v>0.67013888888888884</v>
      </c>
      <c r="H3301" s="1" t="s">
        <v>442</v>
      </c>
      <c r="I3301" s="17" t="e">
        <f t="shared" si="731"/>
        <v>#VALUE!</v>
      </c>
      <c r="K3301" s="1" t="e">
        <f t="shared" si="728"/>
        <v>#VALUE!</v>
      </c>
      <c r="L3301" s="1">
        <v>1</v>
      </c>
    </row>
    <row r="3302" spans="1:12" hidden="1">
      <c r="A3302">
        <v>3292</v>
      </c>
      <c r="B3302" s="16">
        <v>43768</v>
      </c>
      <c r="C3302" t="s">
        <v>224</v>
      </c>
      <c r="D3302" s="1" t="s">
        <v>106</v>
      </c>
      <c r="E3302" s="1" t="s">
        <v>45</v>
      </c>
      <c r="F3302" s="17">
        <v>0.39513888888888887</v>
      </c>
      <c r="G3302" s="17">
        <v>0.39513888888888887</v>
      </c>
      <c r="H3302" s="1" t="s">
        <v>442</v>
      </c>
      <c r="I3302" s="17" t="e">
        <f t="shared" si="731"/>
        <v>#VALUE!</v>
      </c>
      <c r="K3302" s="1" t="e">
        <f t="shared" si="728"/>
        <v>#VALUE!</v>
      </c>
      <c r="L3302" s="1">
        <v>1</v>
      </c>
    </row>
    <row r="3303" spans="1:12" hidden="1">
      <c r="A3303">
        <v>3293</v>
      </c>
      <c r="B3303" s="16">
        <v>43768</v>
      </c>
      <c r="C3303" t="s">
        <v>1415</v>
      </c>
      <c r="D3303" s="1" t="s">
        <v>106</v>
      </c>
      <c r="E3303" s="1" t="s">
        <v>26</v>
      </c>
      <c r="F3303" s="17">
        <v>0.50069444444444444</v>
      </c>
      <c r="G3303" s="17">
        <v>0.50347222222222221</v>
      </c>
      <c r="H3303" s="17">
        <v>0.52083333333333337</v>
      </c>
      <c r="I3303" s="17">
        <f t="shared" si="731"/>
        <v>1.736111111111116E-2</v>
      </c>
      <c r="K3303" s="1">
        <f t="shared" si="728"/>
        <v>25</v>
      </c>
      <c r="L3303" s="1">
        <v>1</v>
      </c>
    </row>
    <row r="3304" spans="1:12" hidden="1">
      <c r="A3304">
        <v>3294</v>
      </c>
      <c r="B3304" s="16">
        <v>43768</v>
      </c>
      <c r="C3304" t="s">
        <v>687</v>
      </c>
      <c r="D3304" s="1" t="s">
        <v>31</v>
      </c>
      <c r="E3304" s="1" t="s">
        <v>26</v>
      </c>
      <c r="F3304" s="17">
        <v>0.70763888888888893</v>
      </c>
      <c r="G3304" s="17">
        <v>0.72916666666666663</v>
      </c>
      <c r="H3304" s="1" t="s">
        <v>442</v>
      </c>
      <c r="I3304" s="17" t="e">
        <f t="shared" si="731"/>
        <v>#VALUE!</v>
      </c>
      <c r="K3304" s="1" t="e">
        <f t="shared" si="728"/>
        <v>#VALUE!</v>
      </c>
      <c r="L3304" s="1">
        <v>1</v>
      </c>
    </row>
    <row r="3305" spans="1:12" hidden="1">
      <c r="A3305">
        <v>3295</v>
      </c>
      <c r="B3305" s="16">
        <v>43768</v>
      </c>
      <c r="C3305" t="s">
        <v>1416</v>
      </c>
      <c r="D3305" s="1" t="s">
        <v>31</v>
      </c>
      <c r="E3305" s="1" t="s">
        <v>26</v>
      </c>
      <c r="F3305" s="17">
        <v>0.74652777777777779</v>
      </c>
      <c r="G3305" s="17">
        <v>0.77083333333333337</v>
      </c>
      <c r="H3305" s="1" t="s">
        <v>442</v>
      </c>
      <c r="I3305" s="17" t="e">
        <f t="shared" si="731"/>
        <v>#VALUE!</v>
      </c>
      <c r="K3305" s="1" t="e">
        <f t="shared" si="728"/>
        <v>#VALUE!</v>
      </c>
      <c r="L3305" s="1">
        <v>1</v>
      </c>
    </row>
    <row r="3306" spans="1:12" hidden="1">
      <c r="A3306">
        <v>3296</v>
      </c>
      <c r="B3306" s="16">
        <v>43768</v>
      </c>
      <c r="C3306" t="s">
        <v>1098</v>
      </c>
      <c r="D3306" s="1" t="s">
        <v>409</v>
      </c>
      <c r="E3306" s="1" t="s">
        <v>26</v>
      </c>
      <c r="F3306" s="17">
        <v>0.70138888888888884</v>
      </c>
      <c r="G3306" s="17">
        <v>0.70486111111111116</v>
      </c>
      <c r="H3306" s="17">
        <v>0.75902777777777775</v>
      </c>
      <c r="I3306" s="17">
        <f t="shared" si="731"/>
        <v>5.4166666666666585E-2</v>
      </c>
      <c r="K3306" s="1">
        <v>78</v>
      </c>
      <c r="L3306" s="1">
        <v>1</v>
      </c>
    </row>
    <row r="3307" spans="1:12" hidden="1">
      <c r="A3307">
        <v>3297</v>
      </c>
      <c r="B3307" s="16">
        <v>43768</v>
      </c>
      <c r="C3307" t="s">
        <v>1304</v>
      </c>
      <c r="D3307" s="1" t="s">
        <v>18</v>
      </c>
      <c r="E3307" s="1" t="s">
        <v>26</v>
      </c>
      <c r="F3307" s="17">
        <v>0.76597222222222217</v>
      </c>
      <c r="G3307" s="17">
        <v>0.77083333333333337</v>
      </c>
      <c r="H3307" s="17">
        <v>0.80138888888888893</v>
      </c>
      <c r="I3307" s="17">
        <f t="shared" si="731"/>
        <v>3.0555555555555558E-2</v>
      </c>
      <c r="K3307" s="1">
        <f t="shared" si="728"/>
        <v>44</v>
      </c>
      <c r="L3307" s="1">
        <v>1</v>
      </c>
    </row>
    <row r="3308" spans="1:12" hidden="1">
      <c r="A3308">
        <v>3298</v>
      </c>
      <c r="B3308" s="16">
        <v>43768</v>
      </c>
      <c r="C3308" t="s">
        <v>714</v>
      </c>
      <c r="D3308" s="1" t="s">
        <v>18</v>
      </c>
      <c r="E3308" s="1" t="s">
        <v>95</v>
      </c>
      <c r="F3308" s="17">
        <v>0.71458333333333324</v>
      </c>
      <c r="G3308" s="17">
        <v>0.75</v>
      </c>
      <c r="H3308" s="17">
        <v>0.7583333333333333</v>
      </c>
      <c r="I3308" s="17">
        <f t="shared" si="731"/>
        <v>8.3333333333333037E-3</v>
      </c>
      <c r="K3308" s="1">
        <f t="shared" si="728"/>
        <v>12</v>
      </c>
      <c r="L3308" s="1">
        <v>1</v>
      </c>
    </row>
    <row r="3309" spans="1:12" hidden="1">
      <c r="A3309">
        <v>3299</v>
      </c>
      <c r="B3309" s="16">
        <v>43769</v>
      </c>
      <c r="C3309" t="s">
        <v>224</v>
      </c>
      <c r="D3309" s="1" t="s">
        <v>106</v>
      </c>
      <c r="E3309" s="1" t="s">
        <v>1417</v>
      </c>
      <c r="F3309" s="17">
        <v>0.53819444444444442</v>
      </c>
      <c r="G3309" s="17">
        <v>0.54166666666666663</v>
      </c>
      <c r="H3309" s="17">
        <v>0.56944444444444442</v>
      </c>
      <c r="I3309" s="17">
        <f t="shared" ref="I3309:I3325" si="732">H3309-G3309</f>
        <v>2.777777777777779E-2</v>
      </c>
      <c r="K3309" s="1">
        <f t="shared" si="728"/>
        <v>40</v>
      </c>
      <c r="L3309" s="1">
        <v>1</v>
      </c>
    </row>
    <row r="3310" spans="1:12" hidden="1">
      <c r="A3310">
        <v>3300</v>
      </c>
      <c r="B3310" s="16">
        <v>43769</v>
      </c>
      <c r="C3310" t="s">
        <v>47</v>
      </c>
      <c r="D3310" s="1" t="s">
        <v>106</v>
      </c>
      <c r="E3310" s="1" t="s">
        <v>26</v>
      </c>
      <c r="F3310" s="17">
        <v>0.41944444444444445</v>
      </c>
      <c r="G3310" s="17">
        <v>0.42291666666666666</v>
      </c>
      <c r="H3310" s="17">
        <v>0.44444444444444442</v>
      </c>
      <c r="I3310" s="17">
        <f t="shared" si="732"/>
        <v>2.1527777777777757E-2</v>
      </c>
      <c r="K3310" s="1">
        <f t="shared" si="728"/>
        <v>31</v>
      </c>
      <c r="L3310" s="1">
        <v>1</v>
      </c>
    </row>
    <row r="3311" spans="1:12" hidden="1">
      <c r="A3311">
        <v>3301</v>
      </c>
      <c r="B3311" s="16">
        <v>43769</v>
      </c>
      <c r="C3311" t="s">
        <v>835</v>
      </c>
      <c r="D3311" s="1" t="s">
        <v>106</v>
      </c>
      <c r="E3311" s="1" t="s">
        <v>19</v>
      </c>
      <c r="F3311" s="17">
        <v>0.48819444444444443</v>
      </c>
      <c r="G3311" s="17">
        <v>0.48819444444444443</v>
      </c>
      <c r="H3311" s="17">
        <v>0.52083333333333337</v>
      </c>
      <c r="I3311" s="17">
        <f t="shared" si="732"/>
        <v>3.2638888888888939E-2</v>
      </c>
      <c r="K3311" s="1">
        <f t="shared" si="728"/>
        <v>47</v>
      </c>
      <c r="L3311" s="1">
        <v>1</v>
      </c>
    </row>
    <row r="3312" spans="1:12" hidden="1">
      <c r="A3312">
        <v>3302</v>
      </c>
      <c r="B3312" s="16">
        <v>43769</v>
      </c>
      <c r="C3312" t="s">
        <v>48</v>
      </c>
      <c r="D3312" s="1" t="s">
        <v>18</v>
      </c>
      <c r="E3312" s="1" t="s">
        <v>191</v>
      </c>
      <c r="F3312" s="17">
        <v>0.8027777777777777</v>
      </c>
      <c r="G3312" s="17">
        <v>0.80555555555555547</v>
      </c>
      <c r="H3312" s="17">
        <v>0.84236111111111101</v>
      </c>
      <c r="I3312" s="17">
        <f t="shared" si="732"/>
        <v>3.6805555555555536E-2</v>
      </c>
      <c r="K3312" s="1">
        <f t="shared" si="728"/>
        <v>53</v>
      </c>
      <c r="L3312" s="1">
        <v>1</v>
      </c>
    </row>
    <row r="3313" spans="1:12" hidden="1">
      <c r="A3313">
        <v>3303</v>
      </c>
      <c r="B3313" s="16">
        <v>43769</v>
      </c>
      <c r="C3313" t="s">
        <v>84</v>
      </c>
      <c r="D3313" s="1" t="s">
        <v>18</v>
      </c>
      <c r="E3313" s="1" t="s">
        <v>26</v>
      </c>
      <c r="F3313" s="17">
        <v>0.7715277777777777</v>
      </c>
      <c r="G3313" s="17">
        <v>0.77777777777777779</v>
      </c>
      <c r="H3313" s="17">
        <v>0.8125</v>
      </c>
      <c r="I3313" s="17">
        <f t="shared" si="732"/>
        <v>3.472222222222221E-2</v>
      </c>
      <c r="K3313" s="1">
        <f t="shared" si="728"/>
        <v>50</v>
      </c>
      <c r="L3313" s="1">
        <v>1</v>
      </c>
    </row>
    <row r="3314" spans="1:12" hidden="1">
      <c r="A3314">
        <v>3304</v>
      </c>
      <c r="B3314" s="16">
        <v>43770</v>
      </c>
      <c r="C3314" t="s">
        <v>1419</v>
      </c>
      <c r="D3314" s="1" t="s">
        <v>1418</v>
      </c>
      <c r="E3314" s="1" t="s">
        <v>29</v>
      </c>
      <c r="F3314" s="17">
        <v>0.47430555555555554</v>
      </c>
      <c r="G3314" s="17">
        <v>0.48472222222222222</v>
      </c>
      <c r="H3314" s="17">
        <v>0.4993055555555555</v>
      </c>
      <c r="I3314" s="17">
        <f t="shared" si="732"/>
        <v>1.4583333333333282E-2</v>
      </c>
      <c r="K3314" s="1">
        <f t="shared" si="728"/>
        <v>21</v>
      </c>
      <c r="L3314" s="1">
        <v>1</v>
      </c>
    </row>
    <row r="3315" spans="1:12" hidden="1">
      <c r="A3315">
        <v>3305</v>
      </c>
      <c r="B3315" s="16">
        <v>43770</v>
      </c>
      <c r="C3315" t="s">
        <v>65</v>
      </c>
      <c r="D3315" s="1" t="s">
        <v>1185</v>
      </c>
      <c r="E3315" s="17" t="s">
        <v>19</v>
      </c>
      <c r="F3315" s="17">
        <v>0.47986111111111113</v>
      </c>
      <c r="G3315" s="17">
        <v>0.47986111111111113</v>
      </c>
      <c r="H3315" s="1" t="s">
        <v>442</v>
      </c>
      <c r="I3315" s="17" t="e">
        <f t="shared" si="732"/>
        <v>#VALUE!</v>
      </c>
      <c r="K3315" s="1" t="e">
        <f t="shared" si="728"/>
        <v>#VALUE!</v>
      </c>
      <c r="L3315" s="1">
        <v>1</v>
      </c>
    </row>
    <row r="3316" spans="1:12" hidden="1">
      <c r="A3316">
        <v>3306</v>
      </c>
      <c r="B3316" s="16">
        <v>43770</v>
      </c>
      <c r="C3316" t="s">
        <v>1391</v>
      </c>
      <c r="D3316" s="1" t="s">
        <v>1185</v>
      </c>
      <c r="E3316" s="1" t="s">
        <v>19</v>
      </c>
      <c r="F3316" s="17">
        <v>0.3972222222222222</v>
      </c>
      <c r="G3316" s="17">
        <v>0.3972222222222222</v>
      </c>
      <c r="H3316" s="1" t="s">
        <v>442</v>
      </c>
      <c r="I3316" s="17" t="e">
        <f t="shared" si="732"/>
        <v>#VALUE!</v>
      </c>
      <c r="K3316" s="1" t="e">
        <f t="shared" si="728"/>
        <v>#VALUE!</v>
      </c>
      <c r="L3316" s="1">
        <v>1</v>
      </c>
    </row>
    <row r="3317" spans="1:12" hidden="1">
      <c r="A3317">
        <v>3307</v>
      </c>
      <c r="B3317" s="16">
        <v>43770</v>
      </c>
      <c r="C3317" t="s">
        <v>1399</v>
      </c>
      <c r="D3317" s="1" t="s">
        <v>1185</v>
      </c>
      <c r="E3317" s="1" t="s">
        <v>1420</v>
      </c>
      <c r="F3317" s="17">
        <v>0.48749999999999999</v>
      </c>
      <c r="G3317" s="17">
        <v>0.48749999999999999</v>
      </c>
      <c r="H3317" s="1" t="s">
        <v>442</v>
      </c>
      <c r="I3317" s="17" t="e">
        <f t="shared" si="732"/>
        <v>#VALUE!</v>
      </c>
      <c r="K3317" s="1" t="e">
        <f t="shared" si="728"/>
        <v>#VALUE!</v>
      </c>
      <c r="L3317" s="1">
        <v>1</v>
      </c>
    </row>
    <row r="3318" spans="1:12" hidden="1">
      <c r="A3318">
        <v>3308</v>
      </c>
      <c r="B3318" s="16">
        <v>43770</v>
      </c>
      <c r="C3318" t="s">
        <v>62</v>
      </c>
      <c r="D3318" s="1" t="s">
        <v>1185</v>
      </c>
      <c r="E3318" s="1" t="s">
        <v>217</v>
      </c>
      <c r="F3318" s="17" t="s">
        <v>442</v>
      </c>
      <c r="G3318" s="1" t="s">
        <v>442</v>
      </c>
      <c r="H3318" s="1" t="s">
        <v>442</v>
      </c>
      <c r="I3318" s="17" t="e">
        <f t="shared" si="732"/>
        <v>#VALUE!</v>
      </c>
      <c r="K3318" s="1" t="e">
        <f t="shared" si="728"/>
        <v>#VALUE!</v>
      </c>
      <c r="L3318" s="1">
        <v>1</v>
      </c>
    </row>
    <row r="3319" spans="1:12" hidden="1">
      <c r="A3319">
        <v>3309</v>
      </c>
      <c r="B3319" s="16">
        <v>43771</v>
      </c>
      <c r="C3319" t="s">
        <v>1421</v>
      </c>
      <c r="D3319" s="1" t="s">
        <v>409</v>
      </c>
      <c r="E3319" s="1" t="s">
        <v>26</v>
      </c>
      <c r="F3319" s="17">
        <v>0.48819444444444443</v>
      </c>
      <c r="G3319" s="17">
        <v>0.5</v>
      </c>
      <c r="H3319" s="17">
        <v>0.53888888888888886</v>
      </c>
      <c r="I3319" s="17">
        <f t="shared" si="732"/>
        <v>3.8888888888888862E-2</v>
      </c>
      <c r="K3319" s="1">
        <f t="shared" si="728"/>
        <v>56</v>
      </c>
      <c r="L3319" s="1">
        <v>1</v>
      </c>
    </row>
    <row r="3320" spans="1:12" hidden="1">
      <c r="A3320">
        <v>3310</v>
      </c>
      <c r="B3320" s="16">
        <v>43771</v>
      </c>
      <c r="C3320" t="s">
        <v>1422</v>
      </c>
      <c r="D3320" s="1" t="s">
        <v>409</v>
      </c>
      <c r="E3320" s="1" t="s">
        <v>29</v>
      </c>
      <c r="F3320" s="17">
        <v>0.57777777777777783</v>
      </c>
      <c r="G3320" s="17">
        <v>0.58333333333333337</v>
      </c>
      <c r="H3320" s="17">
        <v>0.61875000000000002</v>
      </c>
      <c r="I3320" s="17">
        <f t="shared" si="732"/>
        <v>3.5416666666666652E-2</v>
      </c>
      <c r="K3320" s="1">
        <f t="shared" si="728"/>
        <v>51</v>
      </c>
      <c r="L3320" s="1">
        <v>1</v>
      </c>
    </row>
    <row r="3321" spans="1:12" hidden="1">
      <c r="A3321">
        <v>3311</v>
      </c>
      <c r="B3321" s="16">
        <v>43771</v>
      </c>
      <c r="C3321" t="s">
        <v>65</v>
      </c>
      <c r="D3321" s="1" t="s">
        <v>409</v>
      </c>
      <c r="E3321" s="1" t="s">
        <v>29</v>
      </c>
      <c r="F3321" s="17">
        <v>0.53611111111111109</v>
      </c>
      <c r="G3321" s="17">
        <v>0.58333333333333337</v>
      </c>
      <c r="H3321" s="17">
        <v>0.61875000000000002</v>
      </c>
      <c r="I3321" s="17">
        <f t="shared" si="732"/>
        <v>3.5416666666666652E-2</v>
      </c>
      <c r="K3321" s="1">
        <f t="shared" si="728"/>
        <v>51</v>
      </c>
      <c r="L3321" s="1">
        <v>1</v>
      </c>
    </row>
    <row r="3322" spans="1:12" hidden="1">
      <c r="A3322">
        <v>3312</v>
      </c>
      <c r="B3322" s="16">
        <v>43771</v>
      </c>
      <c r="C3322" t="s">
        <v>64</v>
      </c>
      <c r="D3322" s="1" t="s">
        <v>409</v>
      </c>
      <c r="E3322" s="1" t="s">
        <v>26</v>
      </c>
      <c r="F3322" s="17">
        <v>0.62708333333333333</v>
      </c>
      <c r="G3322" s="17">
        <v>0.63541666666666663</v>
      </c>
      <c r="H3322" s="17">
        <v>0.65208333333333335</v>
      </c>
      <c r="I3322" s="17">
        <f t="shared" si="732"/>
        <v>1.6666666666666718E-2</v>
      </c>
      <c r="K3322" s="1">
        <f t="shared" si="728"/>
        <v>24</v>
      </c>
      <c r="L3322" s="1">
        <v>1</v>
      </c>
    </row>
    <row r="3323" spans="1:12" hidden="1">
      <c r="A3323">
        <v>3313</v>
      </c>
      <c r="B3323" s="16">
        <v>43771</v>
      </c>
      <c r="C3323" t="s">
        <v>201</v>
      </c>
      <c r="D3323" s="1" t="s">
        <v>409</v>
      </c>
      <c r="E3323" s="1" t="s">
        <v>26</v>
      </c>
      <c r="F3323" s="17">
        <v>0.76388888888888884</v>
      </c>
      <c r="G3323" s="17">
        <v>0.78472222222222221</v>
      </c>
      <c r="H3323" s="17">
        <v>0.80347222222222225</v>
      </c>
      <c r="I3323" s="17">
        <f t="shared" si="732"/>
        <v>1.8750000000000044E-2</v>
      </c>
      <c r="K3323" s="1">
        <f t="shared" si="728"/>
        <v>27</v>
      </c>
      <c r="L3323" s="1">
        <v>1</v>
      </c>
    </row>
    <row r="3324" spans="1:12" hidden="1">
      <c r="A3324">
        <v>3314</v>
      </c>
      <c r="B3324" s="16">
        <v>43771</v>
      </c>
      <c r="C3324" t="s">
        <v>1423</v>
      </c>
      <c r="D3324" s="1" t="s">
        <v>409</v>
      </c>
      <c r="E3324" s="1" t="s">
        <v>26</v>
      </c>
      <c r="F3324" s="17">
        <v>0.75694444444444453</v>
      </c>
      <c r="G3324" s="17">
        <v>0.76041666666666663</v>
      </c>
      <c r="H3324" s="17">
        <v>0.77777777777777779</v>
      </c>
      <c r="I3324" s="17">
        <f t="shared" si="732"/>
        <v>1.736111111111116E-2</v>
      </c>
      <c r="K3324" s="1">
        <f t="shared" si="728"/>
        <v>25</v>
      </c>
      <c r="L3324" s="1">
        <v>1</v>
      </c>
    </row>
    <row r="3325" spans="1:12" hidden="1">
      <c r="A3325">
        <v>3315</v>
      </c>
      <c r="B3325" s="16">
        <v>43771</v>
      </c>
      <c r="C3325" t="s">
        <v>1424</v>
      </c>
      <c r="D3325" s="1" t="s">
        <v>409</v>
      </c>
      <c r="E3325" s="1" t="s">
        <v>26</v>
      </c>
      <c r="F3325" s="17">
        <v>0.72083333333333333</v>
      </c>
      <c r="G3325" s="17">
        <v>0.72222222222222221</v>
      </c>
      <c r="H3325" s="17">
        <v>0.75</v>
      </c>
      <c r="I3325" s="17">
        <f t="shared" si="732"/>
        <v>2.777777777777779E-2</v>
      </c>
      <c r="K3325" s="1">
        <f t="shared" si="728"/>
        <v>40</v>
      </c>
      <c r="L3325" s="1">
        <v>1</v>
      </c>
    </row>
    <row r="3326" spans="1:12" hidden="1">
      <c r="A3326">
        <v>3316</v>
      </c>
      <c r="B3326" s="16">
        <v>43772</v>
      </c>
      <c r="C3326" t="s">
        <v>69</v>
      </c>
      <c r="D3326" s="1" t="s">
        <v>13</v>
      </c>
      <c r="E3326" s="1" t="s">
        <v>26</v>
      </c>
      <c r="F3326" s="17">
        <v>0.9458333333333333</v>
      </c>
      <c r="G3326" s="17">
        <v>0.9458333333333333</v>
      </c>
      <c r="H3326" s="1" t="s">
        <v>442</v>
      </c>
      <c r="I3326" s="17" t="e">
        <f t="shared" ref="I3326:I3338" si="733">H3326-G3326</f>
        <v>#VALUE!</v>
      </c>
      <c r="K3326" s="1" t="e">
        <f t="shared" si="728"/>
        <v>#VALUE!</v>
      </c>
      <c r="L3326" s="1">
        <v>1</v>
      </c>
    </row>
    <row r="3327" spans="1:12" hidden="1">
      <c r="A3327">
        <v>3317</v>
      </c>
      <c r="B3327" s="16">
        <v>43772</v>
      </c>
      <c r="C3327" t="s">
        <v>35</v>
      </c>
      <c r="D3327" s="1" t="s">
        <v>13</v>
      </c>
      <c r="E3327" s="1" t="s">
        <v>1134</v>
      </c>
      <c r="F3327" s="17">
        <v>0.9458333333333333</v>
      </c>
      <c r="G3327" s="17">
        <v>0.9458333333333333</v>
      </c>
      <c r="H3327" s="1" t="s">
        <v>442</v>
      </c>
      <c r="I3327" s="17" t="e">
        <f t="shared" si="733"/>
        <v>#VALUE!</v>
      </c>
      <c r="K3327" s="1" t="e">
        <f t="shared" si="728"/>
        <v>#VALUE!</v>
      </c>
      <c r="L3327" s="1">
        <v>1</v>
      </c>
    </row>
    <row r="3328" spans="1:12" hidden="1">
      <c r="A3328">
        <v>3318</v>
      </c>
      <c r="B3328" s="16">
        <v>43772</v>
      </c>
      <c r="C3328" t="s">
        <v>800</v>
      </c>
      <c r="D3328" s="1" t="s">
        <v>13</v>
      </c>
      <c r="E3328" s="1" t="s">
        <v>26</v>
      </c>
      <c r="F3328" s="17">
        <v>0.67708333333333337</v>
      </c>
      <c r="G3328" s="17">
        <v>0.67708333333333337</v>
      </c>
      <c r="H3328" s="1" t="s">
        <v>442</v>
      </c>
      <c r="I3328" s="17" t="e">
        <f t="shared" si="733"/>
        <v>#VALUE!</v>
      </c>
      <c r="K3328" s="1" t="e">
        <f t="shared" si="728"/>
        <v>#VALUE!</v>
      </c>
      <c r="L3328" s="1">
        <v>1</v>
      </c>
    </row>
    <row r="3329" spans="1:12" hidden="1">
      <c r="A3329">
        <v>3319</v>
      </c>
      <c r="B3329" s="16">
        <v>43772</v>
      </c>
      <c r="C3329" t="s">
        <v>626</v>
      </c>
      <c r="D3329" s="1" t="s">
        <v>13</v>
      </c>
      <c r="E3329" s="1" t="s">
        <v>26</v>
      </c>
      <c r="F3329" s="17">
        <v>0.52083333333333337</v>
      </c>
      <c r="G3329" s="17">
        <v>0.52083333333333337</v>
      </c>
      <c r="H3329" s="1" t="s">
        <v>442</v>
      </c>
      <c r="I3329" s="17" t="e">
        <f t="shared" si="733"/>
        <v>#VALUE!</v>
      </c>
      <c r="K3329" s="1" t="e">
        <f t="shared" si="728"/>
        <v>#VALUE!</v>
      </c>
      <c r="L3329" s="1">
        <v>1</v>
      </c>
    </row>
    <row r="3330" spans="1:12" hidden="1">
      <c r="A3330">
        <v>3320</v>
      </c>
      <c r="B3330" s="16">
        <v>43772</v>
      </c>
      <c r="C3330" t="s">
        <v>718</v>
      </c>
      <c r="D3330" s="1" t="s">
        <v>13</v>
      </c>
      <c r="E3330" s="1" t="s">
        <v>19</v>
      </c>
      <c r="F3330" s="17">
        <v>0.67361111111111116</v>
      </c>
      <c r="G3330" s="17">
        <v>0.67361111111111116</v>
      </c>
      <c r="H3330" s="1" t="s">
        <v>442</v>
      </c>
      <c r="I3330" s="17" t="e">
        <f t="shared" si="733"/>
        <v>#VALUE!</v>
      </c>
      <c r="K3330" s="1" t="e">
        <f t="shared" si="728"/>
        <v>#VALUE!</v>
      </c>
      <c r="L3330" s="1">
        <v>1</v>
      </c>
    </row>
    <row r="3331" spans="1:12" hidden="1">
      <c r="A3331">
        <v>3321</v>
      </c>
      <c r="B3331" s="16">
        <v>43772</v>
      </c>
      <c r="C3331" t="s">
        <v>75</v>
      </c>
      <c r="D3331" s="1" t="s">
        <v>13</v>
      </c>
      <c r="E3331" s="1" t="s">
        <v>26</v>
      </c>
      <c r="F3331" s="17">
        <v>0.59652777777777777</v>
      </c>
      <c r="G3331" s="17">
        <v>0.59652777777777777</v>
      </c>
      <c r="H3331" s="1" t="s">
        <v>442</v>
      </c>
      <c r="I3331" s="17" t="e">
        <f t="shared" si="733"/>
        <v>#VALUE!</v>
      </c>
      <c r="K3331" s="1" t="e">
        <f t="shared" si="728"/>
        <v>#VALUE!</v>
      </c>
      <c r="L3331" s="1">
        <v>1</v>
      </c>
    </row>
    <row r="3332" spans="1:12" hidden="1">
      <c r="A3332">
        <v>3322</v>
      </c>
      <c r="B3332" s="16">
        <v>43772</v>
      </c>
      <c r="C3332" t="s">
        <v>296</v>
      </c>
      <c r="D3332" s="1" t="s">
        <v>18</v>
      </c>
      <c r="E3332" s="1" t="s">
        <v>26</v>
      </c>
      <c r="F3332" s="17">
        <v>0.43055555555555558</v>
      </c>
      <c r="G3332" s="17">
        <v>0.43402777777777773</v>
      </c>
      <c r="H3332" s="17">
        <v>0.46458333333333335</v>
      </c>
      <c r="I3332" s="17">
        <f t="shared" si="733"/>
        <v>3.0555555555555614E-2</v>
      </c>
      <c r="K3332" s="1">
        <f t="shared" si="728"/>
        <v>44</v>
      </c>
      <c r="L3332" s="1">
        <v>1</v>
      </c>
    </row>
    <row r="3333" spans="1:12" hidden="1">
      <c r="A3333">
        <v>3323</v>
      </c>
      <c r="B3333" s="16">
        <v>43772</v>
      </c>
      <c r="C3333" t="s">
        <v>1425</v>
      </c>
      <c r="D3333" s="1" t="s">
        <v>18</v>
      </c>
      <c r="E3333" s="1" t="s">
        <v>29</v>
      </c>
      <c r="F3333" s="17">
        <v>0.69861111111111107</v>
      </c>
      <c r="G3333" s="17">
        <v>0.69930555555555562</v>
      </c>
      <c r="H3333" s="17">
        <v>0.71250000000000002</v>
      </c>
      <c r="I3333" s="17">
        <f t="shared" si="733"/>
        <v>1.3194444444444398E-2</v>
      </c>
      <c r="K3333" s="1">
        <f t="shared" si="728"/>
        <v>19</v>
      </c>
      <c r="L3333" s="1">
        <v>1</v>
      </c>
    </row>
    <row r="3334" spans="1:12" hidden="1">
      <c r="A3334">
        <v>3324</v>
      </c>
      <c r="B3334" s="16">
        <v>43772</v>
      </c>
      <c r="C3334" t="s">
        <v>48</v>
      </c>
      <c r="D3334" s="1" t="s">
        <v>18</v>
      </c>
      <c r="E3334" s="1" t="s">
        <v>191</v>
      </c>
      <c r="F3334" s="17">
        <v>0.75902777777777775</v>
      </c>
      <c r="G3334" s="17">
        <v>0.76388888888888884</v>
      </c>
      <c r="H3334" s="17">
        <v>0.80555555555555547</v>
      </c>
      <c r="I3334" s="17">
        <f t="shared" si="733"/>
        <v>4.166666666666663E-2</v>
      </c>
      <c r="K3334" s="1">
        <v>60</v>
      </c>
      <c r="L3334" s="1">
        <v>1</v>
      </c>
    </row>
    <row r="3335" spans="1:12" hidden="1">
      <c r="A3335">
        <v>3325</v>
      </c>
      <c r="B3335" s="16">
        <v>43772</v>
      </c>
      <c r="C3335" t="s">
        <v>566</v>
      </c>
      <c r="D3335" s="1" t="s">
        <v>18</v>
      </c>
      <c r="E3335" s="1" t="s">
        <v>26</v>
      </c>
      <c r="F3335" s="17">
        <v>0.58472222222222225</v>
      </c>
      <c r="G3335" s="17">
        <v>0.59027777777777779</v>
      </c>
      <c r="H3335" s="17">
        <v>0.6069444444444444</v>
      </c>
      <c r="I3335" s="17">
        <f t="shared" si="733"/>
        <v>1.6666666666666607E-2</v>
      </c>
      <c r="K3335" s="1">
        <f t="shared" si="728"/>
        <v>24</v>
      </c>
      <c r="L3335" s="1">
        <v>1</v>
      </c>
    </row>
    <row r="3336" spans="1:12" hidden="1">
      <c r="A3336">
        <v>3326</v>
      </c>
      <c r="B3336" s="16">
        <v>43772</v>
      </c>
      <c r="C3336" t="s">
        <v>59</v>
      </c>
      <c r="D3336" s="1" t="s">
        <v>18</v>
      </c>
      <c r="E3336" s="1" t="s">
        <v>26</v>
      </c>
      <c r="F3336" s="17">
        <v>0.6430555555555556</v>
      </c>
      <c r="G3336" s="17">
        <v>0.64583333333333337</v>
      </c>
      <c r="H3336" s="1" t="s">
        <v>442</v>
      </c>
      <c r="I3336" s="17" t="e">
        <f t="shared" si="733"/>
        <v>#VALUE!</v>
      </c>
      <c r="K3336" s="1" t="e">
        <f t="shared" si="728"/>
        <v>#VALUE!</v>
      </c>
      <c r="L3336" s="1">
        <v>1</v>
      </c>
    </row>
    <row r="3337" spans="1:12" hidden="1">
      <c r="A3337">
        <v>3327</v>
      </c>
      <c r="B3337" s="16">
        <v>43772</v>
      </c>
      <c r="C3337" t="s">
        <v>33</v>
      </c>
      <c r="D3337" s="1" t="s">
        <v>18</v>
      </c>
      <c r="E3337" s="1" t="s">
        <v>647</v>
      </c>
      <c r="F3337" s="17">
        <v>0.48541666666666666</v>
      </c>
      <c r="G3337" s="17">
        <v>0.49861111111111112</v>
      </c>
      <c r="H3337" s="17">
        <v>0.52430555555555558</v>
      </c>
      <c r="I3337" s="17">
        <f t="shared" si="733"/>
        <v>2.5694444444444464E-2</v>
      </c>
      <c r="K3337" s="1">
        <f t="shared" si="728"/>
        <v>37</v>
      </c>
      <c r="L3337" s="1">
        <v>1</v>
      </c>
    </row>
    <row r="3338" spans="1:12" hidden="1">
      <c r="A3338">
        <v>3328</v>
      </c>
      <c r="B3338" s="16">
        <v>43772</v>
      </c>
      <c r="C3338" t="s">
        <v>1426</v>
      </c>
      <c r="D3338" s="1" t="s">
        <v>18</v>
      </c>
      <c r="E3338" s="1" t="s">
        <v>26</v>
      </c>
      <c r="F3338" s="17">
        <v>0.47083333333333338</v>
      </c>
      <c r="G3338" s="17">
        <v>0.47222222222222227</v>
      </c>
      <c r="H3338" s="17">
        <v>0.49305555555555558</v>
      </c>
      <c r="I3338" s="17">
        <f t="shared" si="733"/>
        <v>2.0833333333333315E-2</v>
      </c>
      <c r="K3338" s="1">
        <f t="shared" si="728"/>
        <v>30</v>
      </c>
      <c r="L3338" s="1">
        <v>1</v>
      </c>
    </row>
    <row r="3339" spans="1:12" hidden="1">
      <c r="A3339">
        <v>3329</v>
      </c>
      <c r="B3339" s="16">
        <v>43773</v>
      </c>
      <c r="C3339" t="s">
        <v>1427</v>
      </c>
      <c r="D3339" s="1" t="s">
        <v>13</v>
      </c>
      <c r="E3339" s="1" t="s">
        <v>647</v>
      </c>
      <c r="F3339" s="17">
        <v>0.37013888888888885</v>
      </c>
      <c r="G3339" s="17">
        <v>0.37013888888888885</v>
      </c>
      <c r="H3339" s="1" t="s">
        <v>442</v>
      </c>
      <c r="I3339" s="17" t="e">
        <f t="shared" ref="I3339:I3398" si="734">H3339-G3339</f>
        <v>#VALUE!</v>
      </c>
      <c r="K3339" s="1" t="e">
        <f t="shared" si="728"/>
        <v>#VALUE!</v>
      </c>
      <c r="L3339" s="1">
        <v>1</v>
      </c>
    </row>
    <row r="3340" spans="1:12" hidden="1">
      <c r="A3340">
        <v>3330</v>
      </c>
      <c r="B3340" s="16">
        <v>43773</v>
      </c>
      <c r="C3340" t="s">
        <v>65</v>
      </c>
      <c r="D3340" s="1" t="s">
        <v>13</v>
      </c>
      <c r="E3340" s="1" t="s">
        <v>29</v>
      </c>
      <c r="F3340" s="17">
        <v>0.57708333333333328</v>
      </c>
      <c r="G3340" s="17">
        <v>0.57986111111111105</v>
      </c>
      <c r="H3340" s="17">
        <v>0.58750000000000002</v>
      </c>
      <c r="I3340" s="17">
        <f t="shared" si="734"/>
        <v>7.6388888888889728E-3</v>
      </c>
      <c r="K3340" s="1">
        <f t="shared" si="728"/>
        <v>11</v>
      </c>
      <c r="L3340" s="1">
        <v>1</v>
      </c>
    </row>
    <row r="3341" spans="1:12" hidden="1">
      <c r="A3341">
        <v>3331</v>
      </c>
      <c r="B3341" s="16">
        <v>43773</v>
      </c>
      <c r="C3341" t="s">
        <v>545</v>
      </c>
      <c r="D3341" s="1" t="s">
        <v>409</v>
      </c>
      <c r="E3341" s="1" t="s">
        <v>29</v>
      </c>
      <c r="F3341" s="17">
        <v>0.62847222222222221</v>
      </c>
      <c r="G3341" s="17">
        <v>0.62847222222222221</v>
      </c>
      <c r="H3341" s="1" t="s">
        <v>442</v>
      </c>
      <c r="I3341" s="17" t="e">
        <f t="shared" si="734"/>
        <v>#VALUE!</v>
      </c>
      <c r="K3341" s="1" t="e">
        <f t="shared" ref="K3341:K3404" si="735">MINUTE(I3341)</f>
        <v>#VALUE!</v>
      </c>
      <c r="L3341" s="1">
        <v>1</v>
      </c>
    </row>
    <row r="3342" spans="1:12" hidden="1">
      <c r="A3342">
        <v>3332</v>
      </c>
      <c r="B3342" s="16">
        <v>43773</v>
      </c>
      <c r="C3342" t="s">
        <v>1428</v>
      </c>
      <c r="D3342" s="1" t="s">
        <v>409</v>
      </c>
      <c r="E3342" s="1" t="s">
        <v>26</v>
      </c>
      <c r="F3342" s="17">
        <v>0.73819444444444438</v>
      </c>
      <c r="G3342" s="17">
        <v>0.75</v>
      </c>
      <c r="H3342" s="17">
        <v>0.77986111111111101</v>
      </c>
      <c r="I3342" s="17">
        <f t="shared" si="734"/>
        <v>2.9861111111111005E-2</v>
      </c>
      <c r="K3342" s="1">
        <f t="shared" si="735"/>
        <v>43</v>
      </c>
      <c r="L3342" s="1">
        <v>1</v>
      </c>
    </row>
    <row r="3343" spans="1:12" hidden="1">
      <c r="A3343">
        <v>3333</v>
      </c>
      <c r="B3343" s="16">
        <v>43773</v>
      </c>
      <c r="C3343" t="s">
        <v>125</v>
      </c>
      <c r="D3343" s="1" t="s">
        <v>409</v>
      </c>
      <c r="E3343" s="1" t="s">
        <v>26</v>
      </c>
      <c r="F3343" s="17">
        <v>0.76597222222222217</v>
      </c>
      <c r="G3343" s="17">
        <v>0.76597222222222217</v>
      </c>
      <c r="H3343" s="1" t="s">
        <v>442</v>
      </c>
      <c r="I3343" s="17" t="e">
        <f t="shared" si="734"/>
        <v>#VALUE!</v>
      </c>
      <c r="K3343" s="1" t="e">
        <f t="shared" si="735"/>
        <v>#VALUE!</v>
      </c>
      <c r="L3343" s="1">
        <v>1</v>
      </c>
    </row>
    <row r="3344" spans="1:12" hidden="1">
      <c r="A3344">
        <v>3334</v>
      </c>
      <c r="B3344" s="16">
        <v>43773</v>
      </c>
      <c r="C3344" t="s">
        <v>1429</v>
      </c>
      <c r="D3344" s="1" t="s">
        <v>409</v>
      </c>
      <c r="E3344" s="1" t="s">
        <v>19</v>
      </c>
      <c r="F3344" s="17">
        <v>0.80555555555555547</v>
      </c>
      <c r="G3344" s="17">
        <v>0.81944444444444453</v>
      </c>
      <c r="H3344" s="17">
        <v>0.82638888888888884</v>
      </c>
      <c r="I3344" s="17">
        <f t="shared" si="734"/>
        <v>6.9444444444443088E-3</v>
      </c>
      <c r="K3344" s="1">
        <f t="shared" si="735"/>
        <v>10</v>
      </c>
      <c r="L3344" s="1">
        <v>1</v>
      </c>
    </row>
    <row r="3345" spans="1:12" hidden="1">
      <c r="A3345">
        <v>3335</v>
      </c>
      <c r="B3345" s="16">
        <v>43773</v>
      </c>
      <c r="C3345" t="s">
        <v>1430</v>
      </c>
      <c r="D3345" s="1" t="s">
        <v>106</v>
      </c>
      <c r="E3345" s="1" t="s">
        <v>29</v>
      </c>
      <c r="F3345" s="17">
        <v>0.60555555555555551</v>
      </c>
      <c r="G3345" s="17">
        <v>0.60555555555555551</v>
      </c>
      <c r="H3345" s="17">
        <v>0.61111111111111105</v>
      </c>
      <c r="I3345" s="17">
        <f t="shared" si="734"/>
        <v>5.5555555555555358E-3</v>
      </c>
      <c r="K3345" s="1">
        <f t="shared" si="735"/>
        <v>8</v>
      </c>
      <c r="L3345" s="1">
        <v>1</v>
      </c>
    </row>
    <row r="3346" spans="1:12" hidden="1">
      <c r="A3346">
        <v>3336</v>
      </c>
      <c r="B3346" s="16">
        <v>43773</v>
      </c>
      <c r="C3346" t="s">
        <v>908</v>
      </c>
      <c r="D3346" s="1" t="s">
        <v>106</v>
      </c>
      <c r="E3346" s="1" t="s">
        <v>29</v>
      </c>
      <c r="F3346" s="17">
        <v>0.62847222222222221</v>
      </c>
      <c r="G3346" s="17">
        <v>0.62847222222222221</v>
      </c>
      <c r="H3346" s="1" t="s">
        <v>442</v>
      </c>
      <c r="I3346" s="17" t="e">
        <f t="shared" si="734"/>
        <v>#VALUE!</v>
      </c>
      <c r="K3346" s="1" t="e">
        <f t="shared" si="735"/>
        <v>#VALUE!</v>
      </c>
      <c r="L3346" s="1">
        <v>1</v>
      </c>
    </row>
    <row r="3347" spans="1:12" hidden="1">
      <c r="A3347">
        <v>3337</v>
      </c>
      <c r="B3347" s="16">
        <v>43774</v>
      </c>
      <c r="C3347" t="s">
        <v>12</v>
      </c>
      <c r="D3347" s="1" t="s">
        <v>31</v>
      </c>
      <c r="E3347" s="1" t="s">
        <v>26</v>
      </c>
      <c r="F3347" s="17">
        <v>0.81666666666666676</v>
      </c>
      <c r="G3347" s="17">
        <v>0.81666666666666676</v>
      </c>
      <c r="H3347" s="1" t="s">
        <v>442</v>
      </c>
      <c r="I3347" s="17" t="e">
        <f t="shared" si="734"/>
        <v>#VALUE!</v>
      </c>
      <c r="K3347" s="1" t="e">
        <f t="shared" si="735"/>
        <v>#VALUE!</v>
      </c>
      <c r="L3347" s="1">
        <v>1</v>
      </c>
    </row>
    <row r="3348" spans="1:12" hidden="1">
      <c r="A3348">
        <v>3338</v>
      </c>
      <c r="B3348" s="16">
        <v>43774</v>
      </c>
      <c r="C3348" t="s">
        <v>1447</v>
      </c>
      <c r="D3348" s="1" t="s">
        <v>106</v>
      </c>
      <c r="E3348" s="1" t="s">
        <v>29</v>
      </c>
      <c r="F3348" s="17" t="s">
        <v>442</v>
      </c>
      <c r="G3348" s="1" t="s">
        <v>442</v>
      </c>
      <c r="H3348" s="1" t="s">
        <v>442</v>
      </c>
      <c r="I3348" s="17" t="e">
        <f t="shared" si="734"/>
        <v>#VALUE!</v>
      </c>
      <c r="K3348" s="1" t="e">
        <f t="shared" si="735"/>
        <v>#VALUE!</v>
      </c>
      <c r="L3348" s="1">
        <v>1</v>
      </c>
    </row>
    <row r="3349" spans="1:12" hidden="1">
      <c r="A3349">
        <v>3339</v>
      </c>
      <c r="B3349" s="16">
        <v>43774</v>
      </c>
      <c r="C3349" t="s">
        <v>1448</v>
      </c>
      <c r="D3349" s="1" t="s">
        <v>106</v>
      </c>
      <c r="E3349" s="1" t="s">
        <v>21</v>
      </c>
      <c r="F3349" s="17">
        <v>0.70138888888888884</v>
      </c>
      <c r="G3349" s="17">
        <v>0.72222222222222221</v>
      </c>
      <c r="H3349" s="17">
        <v>0.72916666666666663</v>
      </c>
      <c r="I3349" s="17">
        <f t="shared" si="734"/>
        <v>6.9444444444444198E-3</v>
      </c>
      <c r="K3349" s="1">
        <f t="shared" si="735"/>
        <v>10</v>
      </c>
      <c r="L3349" s="1">
        <v>1</v>
      </c>
    </row>
    <row r="3350" spans="1:12" hidden="1">
      <c r="A3350">
        <v>3340</v>
      </c>
      <c r="B3350" s="16">
        <v>43774</v>
      </c>
      <c r="C3350" t="s">
        <v>165</v>
      </c>
      <c r="D3350" s="1" t="s">
        <v>106</v>
      </c>
      <c r="E3350" s="1" t="s">
        <v>19</v>
      </c>
      <c r="F3350" s="17">
        <v>0.76041666666666663</v>
      </c>
      <c r="G3350" s="17">
        <v>0.76041666666666663</v>
      </c>
      <c r="H3350" s="17">
        <v>0.77083333333333337</v>
      </c>
      <c r="I3350" s="17">
        <f t="shared" si="734"/>
        <v>1.0416666666666741E-2</v>
      </c>
      <c r="K3350" s="1">
        <f t="shared" si="735"/>
        <v>15</v>
      </c>
      <c r="L3350" s="1">
        <v>1</v>
      </c>
    </row>
    <row r="3351" spans="1:12" hidden="1">
      <c r="A3351">
        <v>3341</v>
      </c>
      <c r="B3351" s="16">
        <v>43774</v>
      </c>
      <c r="C3351" t="s">
        <v>117</v>
      </c>
      <c r="D3351" s="1" t="s">
        <v>106</v>
      </c>
      <c r="E3351" s="1" t="s">
        <v>26</v>
      </c>
      <c r="F3351" s="17">
        <v>0.51458333333333328</v>
      </c>
      <c r="G3351" s="17">
        <v>0.52500000000000002</v>
      </c>
      <c r="H3351" s="17">
        <v>0.52708333333333335</v>
      </c>
      <c r="I3351" s="17">
        <f t="shared" si="734"/>
        <v>2.0833333333333259E-3</v>
      </c>
      <c r="K3351" s="1">
        <f t="shared" si="735"/>
        <v>3</v>
      </c>
      <c r="L3351" s="1">
        <v>1</v>
      </c>
    </row>
    <row r="3352" spans="1:12" hidden="1">
      <c r="A3352">
        <v>3342</v>
      </c>
      <c r="B3352" s="16">
        <v>43774</v>
      </c>
      <c r="C3352" t="s">
        <v>91</v>
      </c>
      <c r="D3352" s="1" t="s">
        <v>106</v>
      </c>
      <c r="E3352" s="1" t="s">
        <v>26</v>
      </c>
      <c r="F3352" s="17">
        <v>0.4284722222222222</v>
      </c>
      <c r="G3352" s="17">
        <v>0.4284722222222222</v>
      </c>
      <c r="H3352" s="17">
        <v>0.4513888888888889</v>
      </c>
      <c r="I3352" s="17">
        <f t="shared" si="734"/>
        <v>2.2916666666666696E-2</v>
      </c>
      <c r="K3352" s="1">
        <f t="shared" si="735"/>
        <v>33</v>
      </c>
      <c r="L3352" s="1">
        <v>1</v>
      </c>
    </row>
    <row r="3353" spans="1:12" hidden="1">
      <c r="A3353">
        <v>3343</v>
      </c>
      <c r="B3353" s="16">
        <v>43774</v>
      </c>
      <c r="C3353" t="s">
        <v>84</v>
      </c>
      <c r="D3353" s="1" t="s">
        <v>106</v>
      </c>
      <c r="E3353" s="1" t="s">
        <v>19</v>
      </c>
      <c r="F3353" s="17">
        <v>0.4548611111111111</v>
      </c>
      <c r="G3353" s="17">
        <v>0.4548611111111111</v>
      </c>
      <c r="H3353" s="17">
        <v>0.46180555555555558</v>
      </c>
      <c r="I3353" s="17">
        <f t="shared" si="734"/>
        <v>6.9444444444444753E-3</v>
      </c>
      <c r="K3353" s="1">
        <f t="shared" si="735"/>
        <v>10</v>
      </c>
      <c r="L3353" s="1">
        <v>1</v>
      </c>
    </row>
    <row r="3354" spans="1:12" hidden="1">
      <c r="A3354">
        <v>3344</v>
      </c>
      <c r="B3354" s="16">
        <v>43774</v>
      </c>
      <c r="C3354" t="s">
        <v>1445</v>
      </c>
      <c r="D3354" s="1" t="s">
        <v>106</v>
      </c>
      <c r="E3354" s="1" t="s">
        <v>26</v>
      </c>
      <c r="F3354" s="17">
        <v>0.48888888888888887</v>
      </c>
      <c r="G3354" s="17">
        <v>0.48888888888888887</v>
      </c>
      <c r="H3354" s="17">
        <v>0.50694444444444442</v>
      </c>
      <c r="I3354" s="17">
        <f t="shared" si="734"/>
        <v>1.8055555555555547E-2</v>
      </c>
      <c r="K3354" s="1">
        <f t="shared" si="735"/>
        <v>26</v>
      </c>
      <c r="L3354" s="1">
        <v>1</v>
      </c>
    </row>
    <row r="3355" spans="1:12" hidden="1">
      <c r="A3355">
        <v>3345</v>
      </c>
      <c r="B3355" s="16">
        <v>43774</v>
      </c>
      <c r="C3355" t="s">
        <v>65</v>
      </c>
      <c r="D3355" s="1" t="s">
        <v>106</v>
      </c>
      <c r="E3355" s="1" t="s">
        <v>21</v>
      </c>
      <c r="F3355" s="17">
        <v>0.70208333333333339</v>
      </c>
      <c r="G3355" s="17">
        <v>0.72916666666666663</v>
      </c>
      <c r="H3355" s="17">
        <v>0.74305555555555547</v>
      </c>
      <c r="I3355" s="17">
        <f t="shared" si="734"/>
        <v>1.388888888888884E-2</v>
      </c>
      <c r="K3355" s="1">
        <f t="shared" si="735"/>
        <v>20</v>
      </c>
      <c r="L3355" s="1">
        <v>1</v>
      </c>
    </row>
    <row r="3356" spans="1:12" hidden="1">
      <c r="A3356">
        <v>3346</v>
      </c>
      <c r="B3356" s="16">
        <v>43774</v>
      </c>
      <c r="C3356" t="s">
        <v>125</v>
      </c>
      <c r="D3356" s="1" t="s">
        <v>38</v>
      </c>
      <c r="E3356" s="1" t="s">
        <v>55</v>
      </c>
      <c r="F3356" s="17">
        <v>0.33680555555555558</v>
      </c>
      <c r="G3356" s="17">
        <v>0.33749999999999997</v>
      </c>
      <c r="H3356" s="17">
        <v>0.34166666666666662</v>
      </c>
      <c r="I3356" s="17">
        <f t="shared" si="734"/>
        <v>4.1666666666666519E-3</v>
      </c>
      <c r="K3356" s="1">
        <f t="shared" si="735"/>
        <v>6</v>
      </c>
      <c r="L3356" s="1">
        <v>1</v>
      </c>
    </row>
    <row r="3357" spans="1:12" hidden="1">
      <c r="A3357">
        <v>3347</v>
      </c>
      <c r="B3357" s="16">
        <v>43774</v>
      </c>
      <c r="C3357" t="s">
        <v>270</v>
      </c>
      <c r="D3357" s="1" t="s">
        <v>38</v>
      </c>
      <c r="E3357" s="1" t="s">
        <v>29</v>
      </c>
      <c r="F3357" s="17">
        <v>0.56944444444444442</v>
      </c>
      <c r="G3357" s="17">
        <v>0.56944444444444442</v>
      </c>
      <c r="H3357" s="17">
        <v>0.58402777777777781</v>
      </c>
      <c r="I3357" s="17">
        <f t="shared" si="734"/>
        <v>1.4583333333333393E-2</v>
      </c>
      <c r="K3357" s="1">
        <f t="shared" si="735"/>
        <v>21</v>
      </c>
      <c r="L3357" s="1">
        <v>1</v>
      </c>
    </row>
    <row r="3358" spans="1:12" hidden="1">
      <c r="A3358">
        <v>3348</v>
      </c>
      <c r="B3358" s="16">
        <v>43774</v>
      </c>
      <c r="C3358" t="s">
        <v>1446</v>
      </c>
      <c r="D3358" s="1" t="s">
        <v>38</v>
      </c>
      <c r="E3358" s="1" t="s">
        <v>26</v>
      </c>
      <c r="F3358" s="17">
        <v>0.79236111111111107</v>
      </c>
      <c r="G3358" s="17">
        <v>0.79652777777777783</v>
      </c>
      <c r="H3358" s="17">
        <v>0.84305555555555556</v>
      </c>
      <c r="I3358" s="17">
        <f t="shared" si="734"/>
        <v>4.6527777777777724E-2</v>
      </c>
      <c r="K3358" s="1">
        <v>67</v>
      </c>
      <c r="L3358" s="1">
        <v>1</v>
      </c>
    </row>
    <row r="3359" spans="1:12" hidden="1">
      <c r="A3359">
        <v>3349</v>
      </c>
      <c r="B3359" s="16">
        <v>43774</v>
      </c>
      <c r="C3359" t="s">
        <v>607</v>
      </c>
      <c r="D3359" s="1" t="s">
        <v>38</v>
      </c>
      <c r="E3359" s="1" t="s">
        <v>16</v>
      </c>
      <c r="F3359" s="17">
        <v>0.68958333333333333</v>
      </c>
      <c r="G3359" s="17">
        <v>0.70624999999999993</v>
      </c>
      <c r="H3359" s="17">
        <v>0.72916666666666663</v>
      </c>
      <c r="I3359" s="17">
        <f t="shared" si="734"/>
        <v>2.2916666666666696E-2</v>
      </c>
      <c r="K3359" s="1">
        <f t="shared" si="735"/>
        <v>33</v>
      </c>
      <c r="L3359" s="1">
        <v>1</v>
      </c>
    </row>
    <row r="3360" spans="1:12" hidden="1">
      <c r="A3360">
        <v>3350</v>
      </c>
      <c r="B3360" s="16">
        <v>43774</v>
      </c>
      <c r="C3360" t="s">
        <v>717</v>
      </c>
      <c r="D3360" s="1" t="s">
        <v>38</v>
      </c>
      <c r="E3360" s="1" t="s">
        <v>29</v>
      </c>
      <c r="F3360" s="17">
        <v>0.6875</v>
      </c>
      <c r="G3360" s="17">
        <v>0.69166666666666676</v>
      </c>
      <c r="H3360" s="17">
        <v>0.70138888888888884</v>
      </c>
      <c r="I3360" s="17">
        <f t="shared" si="734"/>
        <v>9.7222222222220767E-3</v>
      </c>
      <c r="K3360" s="1">
        <f t="shared" si="735"/>
        <v>14</v>
      </c>
      <c r="L3360" s="1">
        <v>1</v>
      </c>
    </row>
    <row r="3361" spans="1:12" hidden="1">
      <c r="A3361">
        <v>3351</v>
      </c>
      <c r="B3361" s="16">
        <v>43775</v>
      </c>
      <c r="C3361" t="s">
        <v>289</v>
      </c>
      <c r="D3361" s="1" t="s">
        <v>18</v>
      </c>
      <c r="E3361" s="1" t="s">
        <v>26</v>
      </c>
      <c r="F3361" s="17">
        <v>0.40763888888888888</v>
      </c>
      <c r="G3361" s="17">
        <v>0.40972222222222227</v>
      </c>
      <c r="H3361" s="17">
        <v>0.42708333333333331</v>
      </c>
      <c r="I3361" s="17">
        <f t="shared" si="734"/>
        <v>1.7361111111111049E-2</v>
      </c>
      <c r="K3361" s="1">
        <f t="shared" si="735"/>
        <v>25</v>
      </c>
      <c r="L3361" s="1">
        <v>1</v>
      </c>
    </row>
    <row r="3362" spans="1:12" hidden="1">
      <c r="A3362">
        <v>3352</v>
      </c>
      <c r="B3362" s="16">
        <v>43775</v>
      </c>
      <c r="C3362" t="s">
        <v>199</v>
      </c>
      <c r="D3362" s="1" t="s">
        <v>18</v>
      </c>
      <c r="E3362" s="1" t="s">
        <v>95</v>
      </c>
      <c r="F3362" s="17">
        <v>0.44027777777777777</v>
      </c>
      <c r="G3362" s="17">
        <v>0.44097222222222227</v>
      </c>
      <c r="H3362" s="17">
        <v>0.45833333333333331</v>
      </c>
      <c r="I3362" s="17">
        <f t="shared" si="734"/>
        <v>1.7361111111111049E-2</v>
      </c>
      <c r="K3362" s="1">
        <f t="shared" si="735"/>
        <v>25</v>
      </c>
      <c r="L3362" s="1">
        <v>1</v>
      </c>
    </row>
    <row r="3363" spans="1:12" hidden="1">
      <c r="A3363">
        <v>3353</v>
      </c>
      <c r="B3363" s="16">
        <v>43775</v>
      </c>
      <c r="C3363" t="s">
        <v>1105</v>
      </c>
      <c r="D3363" s="1" t="s">
        <v>18</v>
      </c>
      <c r="E3363" s="1" t="s">
        <v>21</v>
      </c>
      <c r="F3363" s="17">
        <v>0.66180555555555554</v>
      </c>
      <c r="G3363" s="17">
        <v>0.66249999999999998</v>
      </c>
      <c r="H3363" s="17">
        <v>0.67708333333333337</v>
      </c>
      <c r="I3363" s="17">
        <f t="shared" si="734"/>
        <v>1.4583333333333393E-2</v>
      </c>
      <c r="K3363" s="1">
        <f t="shared" si="735"/>
        <v>21</v>
      </c>
      <c r="L3363" s="1">
        <v>1</v>
      </c>
    </row>
    <row r="3364" spans="1:12" hidden="1">
      <c r="A3364">
        <v>3354</v>
      </c>
      <c r="B3364" s="16">
        <v>43775</v>
      </c>
      <c r="C3364" t="s">
        <v>192</v>
      </c>
      <c r="D3364" s="1" t="s">
        <v>31</v>
      </c>
      <c r="E3364" s="1" t="s">
        <v>26</v>
      </c>
      <c r="F3364" s="17">
        <v>0.75694444444444453</v>
      </c>
      <c r="G3364" s="17">
        <v>0.75694444444444453</v>
      </c>
      <c r="H3364" s="1" t="s">
        <v>442</v>
      </c>
      <c r="I3364" s="17" t="e">
        <f t="shared" si="734"/>
        <v>#VALUE!</v>
      </c>
      <c r="K3364" s="1" t="e">
        <f t="shared" si="735"/>
        <v>#VALUE!</v>
      </c>
      <c r="L3364" s="1">
        <v>1</v>
      </c>
    </row>
    <row r="3365" spans="1:12" hidden="1">
      <c r="A3365">
        <v>3355</v>
      </c>
      <c r="B3365" s="16">
        <v>43775</v>
      </c>
      <c r="C3365" t="s">
        <v>1449</v>
      </c>
      <c r="D3365" s="1" t="s">
        <v>13</v>
      </c>
      <c r="E3365" s="1" t="s">
        <v>26</v>
      </c>
      <c r="F3365" s="17">
        <v>0.45208333333333334</v>
      </c>
      <c r="G3365" s="17">
        <v>0.45208333333333334</v>
      </c>
      <c r="H3365" s="1" t="s">
        <v>442</v>
      </c>
      <c r="I3365" s="17" t="e">
        <f t="shared" si="734"/>
        <v>#VALUE!</v>
      </c>
      <c r="K3365" s="1" t="e">
        <f t="shared" si="735"/>
        <v>#VALUE!</v>
      </c>
      <c r="L3365" s="1">
        <v>1</v>
      </c>
    </row>
    <row r="3366" spans="1:12" hidden="1">
      <c r="A3366">
        <v>3356</v>
      </c>
      <c r="B3366" s="16">
        <v>43775</v>
      </c>
      <c r="C3366" t="s">
        <v>46</v>
      </c>
      <c r="D3366" s="1" t="s">
        <v>13</v>
      </c>
      <c r="E3366" s="1" t="s">
        <v>55</v>
      </c>
      <c r="F3366" s="17">
        <v>0.37986111111111115</v>
      </c>
      <c r="G3366" s="17">
        <v>0.37986111111111115</v>
      </c>
      <c r="H3366" s="1" t="s">
        <v>442</v>
      </c>
      <c r="I3366" s="17" t="e">
        <f t="shared" si="734"/>
        <v>#VALUE!</v>
      </c>
      <c r="K3366" s="1" t="e">
        <f t="shared" si="735"/>
        <v>#VALUE!</v>
      </c>
      <c r="L3366" s="1">
        <v>1</v>
      </c>
    </row>
    <row r="3367" spans="1:12" hidden="1">
      <c r="A3367">
        <v>3357</v>
      </c>
      <c r="B3367" s="16">
        <v>43775</v>
      </c>
      <c r="C3367" t="s">
        <v>1389</v>
      </c>
      <c r="D3367" s="1" t="s">
        <v>13</v>
      </c>
      <c r="E3367" s="1" t="s">
        <v>19</v>
      </c>
      <c r="F3367" s="17">
        <v>0.54236111111111118</v>
      </c>
      <c r="G3367" s="17">
        <v>0.54236111111111118</v>
      </c>
      <c r="H3367" s="1" t="s">
        <v>442</v>
      </c>
      <c r="I3367" s="17" t="e">
        <f t="shared" si="734"/>
        <v>#VALUE!</v>
      </c>
      <c r="K3367" s="1" t="e">
        <f t="shared" si="735"/>
        <v>#VALUE!</v>
      </c>
      <c r="L3367" s="1">
        <v>1</v>
      </c>
    </row>
    <row r="3368" spans="1:12" hidden="1">
      <c r="A3368">
        <v>3358</v>
      </c>
      <c r="B3368" s="16">
        <v>43775</v>
      </c>
      <c r="C3368" t="s">
        <v>545</v>
      </c>
      <c r="D3368" s="1" t="s">
        <v>13</v>
      </c>
      <c r="E3368" s="1" t="s">
        <v>122</v>
      </c>
      <c r="F3368" s="17">
        <v>0.7715277777777777</v>
      </c>
      <c r="G3368" s="17">
        <v>0.7715277777777777</v>
      </c>
      <c r="H3368" s="1" t="s">
        <v>442</v>
      </c>
      <c r="I3368" s="17" t="e">
        <f t="shared" si="734"/>
        <v>#VALUE!</v>
      </c>
      <c r="K3368" s="1" t="e">
        <f t="shared" si="735"/>
        <v>#VALUE!</v>
      </c>
      <c r="L3368" s="1">
        <v>1</v>
      </c>
    </row>
    <row r="3369" spans="1:12" hidden="1">
      <c r="A3369">
        <v>3359</v>
      </c>
      <c r="B3369" s="16">
        <v>43775</v>
      </c>
      <c r="C3369" t="s">
        <v>1239</v>
      </c>
      <c r="D3369" s="1" t="s">
        <v>13</v>
      </c>
      <c r="E3369" s="1" t="s">
        <v>19</v>
      </c>
      <c r="F3369" s="17">
        <v>0.78472222222222221</v>
      </c>
      <c r="G3369" s="17">
        <v>0.78472222222222221</v>
      </c>
      <c r="H3369" s="1" t="s">
        <v>442</v>
      </c>
      <c r="I3369" s="17" t="e">
        <f t="shared" si="734"/>
        <v>#VALUE!</v>
      </c>
      <c r="K3369" s="1" t="e">
        <f t="shared" si="735"/>
        <v>#VALUE!</v>
      </c>
      <c r="L3369" s="1">
        <v>1</v>
      </c>
    </row>
    <row r="3370" spans="1:12" hidden="1">
      <c r="A3370">
        <v>3360</v>
      </c>
      <c r="B3370" s="16">
        <v>43776</v>
      </c>
      <c r="C3370" t="s">
        <v>100</v>
      </c>
      <c r="D3370" s="1" t="s">
        <v>31</v>
      </c>
      <c r="E3370" s="1" t="s">
        <v>26</v>
      </c>
      <c r="F3370" s="17">
        <v>0.74722222222222223</v>
      </c>
      <c r="G3370" s="17">
        <v>0.75</v>
      </c>
      <c r="H3370" s="1" t="s">
        <v>442</v>
      </c>
      <c r="I3370" s="17" t="e">
        <f t="shared" si="734"/>
        <v>#VALUE!</v>
      </c>
      <c r="K3370" s="1" t="e">
        <f t="shared" si="735"/>
        <v>#VALUE!</v>
      </c>
      <c r="L3370" s="1">
        <v>1</v>
      </c>
    </row>
    <row r="3371" spans="1:12" hidden="1">
      <c r="A3371">
        <v>3361</v>
      </c>
      <c r="B3371" s="16">
        <v>43776</v>
      </c>
      <c r="C3371" t="s">
        <v>1431</v>
      </c>
      <c r="D3371" s="1" t="s">
        <v>13</v>
      </c>
      <c r="E3371" s="1" t="s">
        <v>26</v>
      </c>
      <c r="F3371" s="17">
        <v>0.43263888888888885</v>
      </c>
      <c r="G3371" s="17">
        <v>0.43263888888888885</v>
      </c>
      <c r="H3371" s="1" t="s">
        <v>442</v>
      </c>
      <c r="I3371" s="17" t="e">
        <f t="shared" si="734"/>
        <v>#VALUE!</v>
      </c>
      <c r="K3371" s="1" t="e">
        <f t="shared" si="735"/>
        <v>#VALUE!</v>
      </c>
      <c r="L3371" s="1">
        <v>1</v>
      </c>
    </row>
    <row r="3372" spans="1:12" hidden="1">
      <c r="A3372">
        <v>3362</v>
      </c>
      <c r="B3372" s="16">
        <v>43776</v>
      </c>
      <c r="C3372" t="s">
        <v>1432</v>
      </c>
      <c r="D3372" s="1" t="s">
        <v>13</v>
      </c>
      <c r="E3372" s="1" t="s">
        <v>19</v>
      </c>
      <c r="F3372" s="17">
        <v>0.39444444444444443</v>
      </c>
      <c r="G3372" s="17">
        <v>0.39444444444444443</v>
      </c>
      <c r="H3372" s="1" t="s">
        <v>442</v>
      </c>
      <c r="I3372" s="17" t="e">
        <f t="shared" si="734"/>
        <v>#VALUE!</v>
      </c>
      <c r="K3372" s="1" t="e">
        <f t="shared" si="735"/>
        <v>#VALUE!</v>
      </c>
      <c r="L3372" s="1">
        <v>1</v>
      </c>
    </row>
    <row r="3373" spans="1:12" hidden="1">
      <c r="A3373">
        <v>3363</v>
      </c>
      <c r="B3373" s="16">
        <v>43776</v>
      </c>
      <c r="C3373" t="s">
        <v>597</v>
      </c>
      <c r="D3373" s="1" t="s">
        <v>13</v>
      </c>
      <c r="E3373" s="1" t="s">
        <v>26</v>
      </c>
      <c r="F3373" s="17">
        <v>0.75277777777777777</v>
      </c>
      <c r="G3373" s="17">
        <v>0.75277777777777777</v>
      </c>
      <c r="H3373" s="1" t="s">
        <v>442</v>
      </c>
      <c r="I3373" s="17" t="e">
        <f t="shared" si="734"/>
        <v>#VALUE!</v>
      </c>
      <c r="K3373" s="1" t="e">
        <f t="shared" si="735"/>
        <v>#VALUE!</v>
      </c>
      <c r="L3373" s="1">
        <v>1</v>
      </c>
    </row>
    <row r="3374" spans="1:12" hidden="1">
      <c r="A3374">
        <v>3364</v>
      </c>
      <c r="B3374" s="16">
        <v>43776</v>
      </c>
      <c r="C3374" t="s">
        <v>1433</v>
      </c>
      <c r="D3374" s="1" t="s">
        <v>1050</v>
      </c>
      <c r="E3374" s="1" t="s">
        <v>21</v>
      </c>
      <c r="F3374" s="17">
        <v>0.5444444444444444</v>
      </c>
      <c r="G3374" s="17">
        <v>0.5444444444444444</v>
      </c>
      <c r="H3374" s="17">
        <v>0.57777777777777783</v>
      </c>
      <c r="I3374" s="17">
        <f t="shared" si="734"/>
        <v>3.3333333333333437E-2</v>
      </c>
      <c r="K3374" s="1">
        <f t="shared" si="735"/>
        <v>48</v>
      </c>
      <c r="L3374" s="1">
        <v>1</v>
      </c>
    </row>
    <row r="3375" spans="1:12" hidden="1">
      <c r="A3375">
        <v>3365</v>
      </c>
      <c r="B3375" s="16">
        <v>43776</v>
      </c>
      <c r="C3375" t="s">
        <v>700</v>
      </c>
      <c r="D3375" s="1" t="s">
        <v>1050</v>
      </c>
      <c r="E3375" s="1" t="s">
        <v>21</v>
      </c>
      <c r="F3375" s="17">
        <v>0.54166666666666663</v>
      </c>
      <c r="G3375" s="17">
        <v>0.54166666666666663</v>
      </c>
      <c r="H3375" s="1" t="s">
        <v>442</v>
      </c>
      <c r="I3375" s="17" t="e">
        <f t="shared" si="734"/>
        <v>#VALUE!</v>
      </c>
      <c r="K3375" s="1" t="e">
        <f t="shared" si="735"/>
        <v>#VALUE!</v>
      </c>
      <c r="L3375" s="1">
        <v>1</v>
      </c>
    </row>
    <row r="3376" spans="1:12" hidden="1">
      <c r="A3376">
        <v>3366</v>
      </c>
      <c r="B3376" s="16">
        <v>43776</v>
      </c>
      <c r="C3376" t="s">
        <v>57</v>
      </c>
      <c r="D3376" s="1" t="s">
        <v>1050</v>
      </c>
      <c r="E3376" s="1" t="s">
        <v>21</v>
      </c>
      <c r="F3376" s="17">
        <v>0.65694444444444444</v>
      </c>
      <c r="G3376" s="17">
        <v>0.65694444444444444</v>
      </c>
      <c r="H3376" s="17">
        <v>0.67013888888888884</v>
      </c>
      <c r="I3376" s="17">
        <f t="shared" si="734"/>
        <v>1.3194444444444398E-2</v>
      </c>
      <c r="K3376" s="1">
        <f t="shared" si="735"/>
        <v>19</v>
      </c>
      <c r="L3376" s="1">
        <v>1</v>
      </c>
    </row>
    <row r="3377" spans="1:12" hidden="1">
      <c r="A3377">
        <v>3367</v>
      </c>
      <c r="B3377" s="16">
        <v>43776</v>
      </c>
      <c r="C3377" t="s">
        <v>1434</v>
      </c>
      <c r="D3377" s="1" t="s">
        <v>18</v>
      </c>
      <c r="E3377" s="1" t="s">
        <v>26</v>
      </c>
      <c r="F3377" s="17">
        <v>0.3444444444444445</v>
      </c>
      <c r="G3377" s="17">
        <v>0.34722222222222227</v>
      </c>
      <c r="H3377" s="17">
        <v>0.375</v>
      </c>
      <c r="I3377" s="17">
        <f t="shared" si="734"/>
        <v>2.7777777777777735E-2</v>
      </c>
      <c r="K3377" s="1">
        <f t="shared" si="735"/>
        <v>40</v>
      </c>
      <c r="L3377" s="1">
        <v>1</v>
      </c>
    </row>
    <row r="3378" spans="1:12" hidden="1">
      <c r="A3378">
        <v>3368</v>
      </c>
      <c r="B3378" s="16">
        <v>43776</v>
      </c>
      <c r="C3378" t="s">
        <v>137</v>
      </c>
      <c r="D3378" s="1" t="s">
        <v>18</v>
      </c>
      <c r="E3378" s="1" t="s">
        <v>872</v>
      </c>
      <c r="F3378" s="17">
        <v>0.4368055555555555</v>
      </c>
      <c r="G3378" s="17">
        <v>0.45833333333333331</v>
      </c>
      <c r="H3378" s="17">
        <v>0.46875</v>
      </c>
      <c r="I3378" s="17">
        <f t="shared" si="734"/>
        <v>1.0416666666666685E-2</v>
      </c>
      <c r="K3378" s="1">
        <f t="shared" si="735"/>
        <v>15</v>
      </c>
      <c r="L3378" s="1">
        <v>1</v>
      </c>
    </row>
    <row r="3379" spans="1:12" hidden="1">
      <c r="A3379">
        <v>3369</v>
      </c>
      <c r="B3379" s="16">
        <v>43776</v>
      </c>
      <c r="C3379" t="s">
        <v>107</v>
      </c>
      <c r="D3379" s="1" t="s">
        <v>18</v>
      </c>
      <c r="E3379" s="1" t="s">
        <v>26</v>
      </c>
      <c r="F3379" s="17">
        <v>0.60763888888888895</v>
      </c>
      <c r="G3379" s="17">
        <v>0.60763888888888895</v>
      </c>
      <c r="H3379" s="17">
        <v>0.63541666666666663</v>
      </c>
      <c r="I3379" s="17">
        <f t="shared" si="734"/>
        <v>2.7777777777777679E-2</v>
      </c>
      <c r="K3379" s="1">
        <f t="shared" si="735"/>
        <v>40</v>
      </c>
      <c r="L3379" s="1">
        <v>1</v>
      </c>
    </row>
    <row r="3380" spans="1:12" hidden="1">
      <c r="A3380">
        <v>3370</v>
      </c>
      <c r="B3380" s="16">
        <v>43777</v>
      </c>
      <c r="C3380" t="s">
        <v>1450</v>
      </c>
      <c r="D3380" s="1" t="s">
        <v>13</v>
      </c>
      <c r="E3380" s="1" t="s">
        <v>26</v>
      </c>
      <c r="F3380" s="17">
        <v>0.69861111111111107</v>
      </c>
      <c r="G3380" s="17">
        <v>0.69861111111111107</v>
      </c>
      <c r="H3380" s="1" t="s">
        <v>442</v>
      </c>
      <c r="I3380" s="17" t="e">
        <f t="shared" si="734"/>
        <v>#VALUE!</v>
      </c>
      <c r="K3380" s="1" t="e">
        <f t="shared" si="735"/>
        <v>#VALUE!</v>
      </c>
      <c r="L3380" s="1">
        <v>1</v>
      </c>
    </row>
    <row r="3381" spans="1:12" hidden="1">
      <c r="A3381">
        <v>3371</v>
      </c>
      <c r="B3381" s="16">
        <v>43777</v>
      </c>
      <c r="C3381" t="s">
        <v>1451</v>
      </c>
      <c r="D3381" s="1" t="s">
        <v>13</v>
      </c>
      <c r="E3381" s="1" t="s">
        <v>21</v>
      </c>
      <c r="F3381" s="17">
        <v>0.83680555555555547</v>
      </c>
      <c r="G3381" s="17">
        <v>0.83680555555555547</v>
      </c>
      <c r="H3381" s="1" t="s">
        <v>442</v>
      </c>
      <c r="I3381" s="17" t="e">
        <f t="shared" si="734"/>
        <v>#VALUE!</v>
      </c>
      <c r="K3381" s="1" t="e">
        <f t="shared" si="735"/>
        <v>#VALUE!</v>
      </c>
      <c r="L3381" s="1">
        <v>1</v>
      </c>
    </row>
    <row r="3382" spans="1:12" hidden="1">
      <c r="A3382">
        <v>3372</v>
      </c>
      <c r="B3382" s="16">
        <v>43777</v>
      </c>
      <c r="C3382" t="s">
        <v>1445</v>
      </c>
      <c r="D3382" s="1" t="s">
        <v>13</v>
      </c>
      <c r="E3382" s="1" t="s">
        <v>278</v>
      </c>
      <c r="F3382" s="17">
        <v>0.7715277777777777</v>
      </c>
      <c r="G3382" s="17">
        <v>0.7715277777777777</v>
      </c>
      <c r="H3382" s="1" t="s">
        <v>442</v>
      </c>
      <c r="I3382" s="17" t="e">
        <f t="shared" si="734"/>
        <v>#VALUE!</v>
      </c>
      <c r="K3382" s="1" t="e">
        <f t="shared" si="735"/>
        <v>#VALUE!</v>
      </c>
      <c r="L3382" s="1">
        <v>1</v>
      </c>
    </row>
    <row r="3383" spans="1:12" hidden="1">
      <c r="A3383">
        <v>3373</v>
      </c>
      <c r="B3383" s="16">
        <v>43777</v>
      </c>
      <c r="C3383" t="s">
        <v>296</v>
      </c>
      <c r="D3383" s="1" t="s">
        <v>13</v>
      </c>
      <c r="E3383" s="1" t="s">
        <v>29</v>
      </c>
      <c r="F3383" s="17">
        <v>0.68611111111111101</v>
      </c>
      <c r="G3383" s="17">
        <v>0.68611111111111101</v>
      </c>
      <c r="H3383" s="1" t="s">
        <v>442</v>
      </c>
      <c r="I3383" s="17" t="e">
        <f t="shared" si="734"/>
        <v>#VALUE!</v>
      </c>
      <c r="K3383" s="1" t="e">
        <f t="shared" si="735"/>
        <v>#VALUE!</v>
      </c>
      <c r="L3383" s="1">
        <v>1</v>
      </c>
    </row>
    <row r="3384" spans="1:12" hidden="1">
      <c r="A3384">
        <v>3374</v>
      </c>
      <c r="B3384" s="16">
        <v>43777</v>
      </c>
      <c r="C3384" t="s">
        <v>1112</v>
      </c>
      <c r="D3384" s="1" t="s">
        <v>13</v>
      </c>
      <c r="E3384" s="1" t="s">
        <v>19</v>
      </c>
      <c r="F3384" s="17">
        <v>0.38263888888888892</v>
      </c>
      <c r="G3384" s="17">
        <v>0.38263888888888892</v>
      </c>
      <c r="H3384" s="1" t="s">
        <v>442</v>
      </c>
      <c r="I3384" s="17" t="e">
        <f t="shared" si="734"/>
        <v>#VALUE!</v>
      </c>
      <c r="K3384" s="1" t="e">
        <f t="shared" si="735"/>
        <v>#VALUE!</v>
      </c>
      <c r="L3384" s="1">
        <v>1</v>
      </c>
    </row>
    <row r="3385" spans="1:12" hidden="1">
      <c r="A3385">
        <v>3375</v>
      </c>
      <c r="B3385" s="16">
        <v>43777</v>
      </c>
      <c r="C3385" t="s">
        <v>305</v>
      </c>
      <c r="D3385" s="1" t="s">
        <v>13</v>
      </c>
      <c r="E3385" s="1" t="s">
        <v>26</v>
      </c>
      <c r="F3385" s="17">
        <v>0.4826388888888889</v>
      </c>
      <c r="G3385" s="17">
        <v>0.4826388888888889</v>
      </c>
      <c r="H3385" s="1" t="s">
        <v>442</v>
      </c>
      <c r="I3385" s="17" t="e">
        <f t="shared" si="734"/>
        <v>#VALUE!</v>
      </c>
      <c r="K3385" s="1" t="e">
        <f t="shared" si="735"/>
        <v>#VALUE!</v>
      </c>
      <c r="L3385" s="1">
        <v>1</v>
      </c>
    </row>
    <row r="3386" spans="1:12" hidden="1">
      <c r="A3386">
        <v>3376</v>
      </c>
      <c r="B3386" s="16">
        <v>43777</v>
      </c>
      <c r="C3386" t="s">
        <v>1452</v>
      </c>
      <c r="D3386" s="1" t="s">
        <v>31</v>
      </c>
      <c r="E3386" s="1" t="s">
        <v>26</v>
      </c>
      <c r="F3386" s="17">
        <v>0.70833333333333337</v>
      </c>
      <c r="G3386" s="17">
        <v>0.70833333333333337</v>
      </c>
      <c r="H3386" s="1" t="s">
        <v>442</v>
      </c>
      <c r="I3386" s="17" t="e">
        <f t="shared" si="734"/>
        <v>#VALUE!</v>
      </c>
      <c r="K3386" s="1" t="e">
        <f t="shared" si="735"/>
        <v>#VALUE!</v>
      </c>
      <c r="L3386" s="1">
        <v>1</v>
      </c>
    </row>
    <row r="3387" spans="1:12" hidden="1">
      <c r="A3387">
        <v>3377</v>
      </c>
      <c r="B3387" s="16">
        <v>43777</v>
      </c>
      <c r="C3387" t="s">
        <v>583</v>
      </c>
      <c r="D3387" s="1" t="s">
        <v>31</v>
      </c>
      <c r="E3387" s="1" t="s">
        <v>26</v>
      </c>
      <c r="F3387" s="17">
        <v>0.75347222222222221</v>
      </c>
      <c r="G3387" s="17">
        <v>0.77083333333333337</v>
      </c>
      <c r="H3387" s="1" t="s">
        <v>442</v>
      </c>
      <c r="I3387" s="17" t="e">
        <f t="shared" si="734"/>
        <v>#VALUE!</v>
      </c>
      <c r="K3387" s="1" t="e">
        <f t="shared" si="735"/>
        <v>#VALUE!</v>
      </c>
      <c r="L3387" s="1">
        <v>1</v>
      </c>
    </row>
    <row r="3388" spans="1:12" hidden="1">
      <c r="A3388">
        <v>3378</v>
      </c>
      <c r="B3388" s="16">
        <v>43777</v>
      </c>
      <c r="C3388" t="s">
        <v>100</v>
      </c>
      <c r="D3388" s="1" t="s">
        <v>31</v>
      </c>
      <c r="E3388" s="1" t="s">
        <v>26</v>
      </c>
      <c r="F3388" s="17">
        <v>0.80208333333333337</v>
      </c>
      <c r="G3388" s="17">
        <v>0.80208333333333337</v>
      </c>
      <c r="H3388" s="1" t="s">
        <v>442</v>
      </c>
      <c r="I3388" s="17" t="e">
        <f t="shared" si="734"/>
        <v>#VALUE!</v>
      </c>
      <c r="K3388" s="1" t="e">
        <f t="shared" si="735"/>
        <v>#VALUE!</v>
      </c>
      <c r="L3388" s="1">
        <v>1</v>
      </c>
    </row>
    <row r="3389" spans="1:12" hidden="1">
      <c r="A3389">
        <v>3379</v>
      </c>
      <c r="B3389" s="16">
        <v>43777</v>
      </c>
      <c r="C3389" t="s">
        <v>1356</v>
      </c>
      <c r="D3389" s="1" t="s">
        <v>31</v>
      </c>
      <c r="E3389" s="1" t="s">
        <v>26</v>
      </c>
      <c r="F3389" s="17">
        <v>0.82500000000000007</v>
      </c>
      <c r="G3389" s="17">
        <v>0.83333333333333337</v>
      </c>
      <c r="H3389" s="1" t="s">
        <v>442</v>
      </c>
      <c r="I3389" s="17" t="e">
        <f t="shared" si="734"/>
        <v>#VALUE!</v>
      </c>
      <c r="K3389" s="1" t="e">
        <f t="shared" si="735"/>
        <v>#VALUE!</v>
      </c>
      <c r="L3389" s="1">
        <v>1</v>
      </c>
    </row>
    <row r="3390" spans="1:12" hidden="1">
      <c r="A3390">
        <v>3380</v>
      </c>
      <c r="B3390" s="16">
        <v>43777</v>
      </c>
      <c r="C3390" t="s">
        <v>1453</v>
      </c>
      <c r="D3390" s="1" t="s">
        <v>31</v>
      </c>
      <c r="E3390" s="1" t="s">
        <v>26</v>
      </c>
      <c r="F3390" s="17">
        <v>0.7944444444444444</v>
      </c>
      <c r="G3390" s="17">
        <v>0.7944444444444444</v>
      </c>
      <c r="H3390" s="1" t="s">
        <v>442</v>
      </c>
      <c r="I3390" s="17" t="e">
        <f t="shared" si="734"/>
        <v>#VALUE!</v>
      </c>
      <c r="K3390" s="1" t="e">
        <f t="shared" si="735"/>
        <v>#VALUE!</v>
      </c>
      <c r="L3390" s="1">
        <v>1</v>
      </c>
    </row>
    <row r="3391" spans="1:12" hidden="1">
      <c r="A3391">
        <v>3381</v>
      </c>
      <c r="B3391" s="16">
        <v>43777</v>
      </c>
      <c r="C3391" t="s">
        <v>137</v>
      </c>
      <c r="D3391" s="1" t="s">
        <v>31</v>
      </c>
      <c r="E3391" s="1" t="s">
        <v>26</v>
      </c>
      <c r="F3391" s="17">
        <v>0.71111111111111114</v>
      </c>
      <c r="G3391" s="17">
        <v>0.71111111111111114</v>
      </c>
      <c r="H3391" s="1" t="s">
        <v>442</v>
      </c>
      <c r="I3391" s="17" t="e">
        <f t="shared" si="734"/>
        <v>#VALUE!</v>
      </c>
      <c r="K3391" s="1" t="e">
        <f t="shared" si="735"/>
        <v>#VALUE!</v>
      </c>
      <c r="L3391" s="1">
        <v>1</v>
      </c>
    </row>
    <row r="3392" spans="1:12" hidden="1">
      <c r="A3392">
        <v>3382</v>
      </c>
      <c r="B3392" s="16">
        <v>43777</v>
      </c>
      <c r="C3392" t="s">
        <v>1454</v>
      </c>
      <c r="D3392" s="1" t="s">
        <v>1128</v>
      </c>
      <c r="E3392" s="1" t="s">
        <v>21</v>
      </c>
      <c r="F3392" s="17">
        <v>0.80763888888888891</v>
      </c>
      <c r="G3392" s="17">
        <v>0.80763888888888891</v>
      </c>
      <c r="H3392" s="1" t="s">
        <v>442</v>
      </c>
      <c r="I3392" s="17" t="e">
        <f t="shared" si="734"/>
        <v>#VALUE!</v>
      </c>
      <c r="K3392" s="1" t="e">
        <f t="shared" si="735"/>
        <v>#VALUE!</v>
      </c>
      <c r="L3392" s="1">
        <v>1</v>
      </c>
    </row>
    <row r="3393" spans="1:12" hidden="1">
      <c r="A3393">
        <v>3383</v>
      </c>
      <c r="B3393" s="16">
        <v>43777</v>
      </c>
      <c r="C3393" t="s">
        <v>153</v>
      </c>
      <c r="D3393" s="1" t="s">
        <v>1418</v>
      </c>
      <c r="E3393" s="1" t="s">
        <v>21</v>
      </c>
      <c r="F3393" s="17">
        <v>0.57638888888888895</v>
      </c>
      <c r="G3393" s="17">
        <v>0.57708333333333328</v>
      </c>
      <c r="H3393" s="1" t="s">
        <v>442</v>
      </c>
      <c r="I3393" s="17" t="e">
        <f t="shared" si="734"/>
        <v>#VALUE!</v>
      </c>
      <c r="K3393" s="1" t="e">
        <f t="shared" si="735"/>
        <v>#VALUE!</v>
      </c>
      <c r="L3393" s="1">
        <v>1</v>
      </c>
    </row>
    <row r="3394" spans="1:12" hidden="1">
      <c r="A3394">
        <v>3384</v>
      </c>
      <c r="B3394" s="16">
        <v>43777</v>
      </c>
      <c r="C3394" t="s">
        <v>1170</v>
      </c>
      <c r="D3394" s="1" t="s">
        <v>18</v>
      </c>
      <c r="E3394" s="1" t="s">
        <v>26</v>
      </c>
      <c r="F3394" s="17">
        <v>0.6972222222222223</v>
      </c>
      <c r="G3394" s="17">
        <v>0.70138888888888884</v>
      </c>
      <c r="H3394" s="17">
        <v>0.73958333333333337</v>
      </c>
      <c r="I3394" s="17">
        <f t="shared" si="734"/>
        <v>3.8194444444444531E-2</v>
      </c>
      <c r="K3394" s="1">
        <f t="shared" si="735"/>
        <v>55</v>
      </c>
      <c r="L3394" s="1">
        <v>1</v>
      </c>
    </row>
    <row r="3395" spans="1:12" hidden="1">
      <c r="A3395">
        <v>3385</v>
      </c>
      <c r="B3395" s="16">
        <v>43777</v>
      </c>
      <c r="C3395" t="s">
        <v>1237</v>
      </c>
      <c r="D3395" s="1" t="s">
        <v>18</v>
      </c>
      <c r="E3395" s="1" t="s">
        <v>26</v>
      </c>
      <c r="F3395" s="17">
        <v>0.68611111111111101</v>
      </c>
      <c r="G3395" s="17">
        <v>0.68680555555555556</v>
      </c>
      <c r="H3395" s="17">
        <v>0.71458333333333324</v>
      </c>
      <c r="I3395" s="17">
        <f t="shared" si="734"/>
        <v>2.7777777777777679E-2</v>
      </c>
      <c r="K3395" s="1">
        <f t="shared" si="735"/>
        <v>40</v>
      </c>
      <c r="L3395" s="1">
        <v>1</v>
      </c>
    </row>
    <row r="3396" spans="1:12" hidden="1">
      <c r="A3396">
        <v>3386</v>
      </c>
      <c r="B3396" s="16">
        <v>43777</v>
      </c>
      <c r="C3396" t="s">
        <v>1455</v>
      </c>
      <c r="D3396" s="1" t="s">
        <v>18</v>
      </c>
      <c r="E3396" s="1" t="s">
        <v>647</v>
      </c>
      <c r="F3396" s="17">
        <v>0.74791666666666667</v>
      </c>
      <c r="G3396" s="17">
        <v>0.75</v>
      </c>
      <c r="H3396" s="17">
        <v>0.79166666666666663</v>
      </c>
      <c r="I3396" s="17">
        <f t="shared" si="734"/>
        <v>4.166666666666663E-2</v>
      </c>
      <c r="K3396" s="1">
        <v>60</v>
      </c>
      <c r="L3396" s="1">
        <v>1</v>
      </c>
    </row>
    <row r="3397" spans="1:12" hidden="1">
      <c r="A3397">
        <v>3387</v>
      </c>
      <c r="B3397" s="16">
        <v>43777</v>
      </c>
      <c r="C3397" t="s">
        <v>358</v>
      </c>
      <c r="D3397" s="1" t="s">
        <v>18</v>
      </c>
      <c r="E3397" s="1" t="s">
        <v>26</v>
      </c>
      <c r="F3397" s="17">
        <v>0.43055555555555558</v>
      </c>
      <c r="G3397" s="17">
        <v>0.43194444444444446</v>
      </c>
      <c r="H3397" s="17">
        <v>0.4375</v>
      </c>
      <c r="I3397" s="17">
        <f t="shared" si="734"/>
        <v>5.5555555555555358E-3</v>
      </c>
      <c r="K3397" s="1">
        <f t="shared" si="735"/>
        <v>8</v>
      </c>
      <c r="L3397" s="1">
        <v>1</v>
      </c>
    </row>
    <row r="3398" spans="1:12" hidden="1">
      <c r="A3398">
        <v>3388</v>
      </c>
      <c r="B3398" s="16">
        <v>43777</v>
      </c>
      <c r="C3398" t="s">
        <v>769</v>
      </c>
      <c r="D3398" s="1" t="s">
        <v>18</v>
      </c>
      <c r="E3398" s="1" t="s">
        <v>26</v>
      </c>
      <c r="F3398" s="17">
        <v>0.45347222222222222</v>
      </c>
      <c r="G3398" s="17">
        <v>0.45833333333333331</v>
      </c>
      <c r="H3398" s="17">
        <v>0.50069444444444444</v>
      </c>
      <c r="I3398" s="17">
        <f t="shared" si="734"/>
        <v>4.2361111111111127E-2</v>
      </c>
      <c r="K3398" s="1">
        <v>61</v>
      </c>
      <c r="L3398" s="1">
        <v>1</v>
      </c>
    </row>
    <row r="3399" spans="1:12" hidden="1">
      <c r="A3399">
        <v>3389</v>
      </c>
      <c r="B3399" s="16">
        <v>43778</v>
      </c>
      <c r="C3399" t="s">
        <v>1456</v>
      </c>
      <c r="D3399" s="1" t="s">
        <v>1050</v>
      </c>
      <c r="E3399" s="1" t="s">
        <v>29</v>
      </c>
      <c r="F3399" s="17">
        <v>0.67152777777777783</v>
      </c>
      <c r="G3399" s="17">
        <v>0.67152777777777783</v>
      </c>
      <c r="H3399" s="17">
        <v>0.71527777777777779</v>
      </c>
      <c r="I3399" s="17">
        <f t="shared" ref="I3399:I3455" si="736">H3399-G3399</f>
        <v>4.3749999999999956E-2</v>
      </c>
      <c r="K3399" s="1">
        <v>63</v>
      </c>
      <c r="L3399" s="1">
        <v>1</v>
      </c>
    </row>
    <row r="3400" spans="1:12" hidden="1">
      <c r="A3400">
        <v>3390</v>
      </c>
      <c r="B3400" s="16">
        <v>43778</v>
      </c>
      <c r="C3400" t="s">
        <v>91</v>
      </c>
      <c r="D3400" s="1" t="s">
        <v>1050</v>
      </c>
      <c r="E3400" s="1" t="s">
        <v>26</v>
      </c>
      <c r="F3400" s="17">
        <v>0.37222222222222223</v>
      </c>
      <c r="G3400" s="17">
        <v>0.37222222222222223</v>
      </c>
      <c r="H3400" s="17">
        <v>0.39583333333333331</v>
      </c>
      <c r="I3400" s="17">
        <f t="shared" si="736"/>
        <v>2.3611111111111083E-2</v>
      </c>
      <c r="K3400" s="1">
        <f t="shared" si="735"/>
        <v>34</v>
      </c>
      <c r="L3400" s="1">
        <v>1</v>
      </c>
    </row>
    <row r="3401" spans="1:12" hidden="1">
      <c r="A3401">
        <v>3391</v>
      </c>
      <c r="B3401" s="16">
        <v>43778</v>
      </c>
      <c r="C3401" t="s">
        <v>1239</v>
      </c>
      <c r="D3401" s="1" t="s">
        <v>80</v>
      </c>
      <c r="E3401" s="1" t="s">
        <v>191</v>
      </c>
      <c r="F3401" s="17">
        <v>0.71666666666666667</v>
      </c>
      <c r="G3401" s="17">
        <v>0.71666666666666667</v>
      </c>
      <c r="H3401" s="1" t="s">
        <v>442</v>
      </c>
      <c r="I3401" s="17" t="e">
        <f t="shared" si="736"/>
        <v>#VALUE!</v>
      </c>
      <c r="K3401" s="1" t="e">
        <f t="shared" si="735"/>
        <v>#VALUE!</v>
      </c>
      <c r="L3401" s="1">
        <v>1</v>
      </c>
    </row>
    <row r="3402" spans="1:12" hidden="1">
      <c r="A3402">
        <v>3392</v>
      </c>
      <c r="B3402" s="16">
        <v>43778</v>
      </c>
      <c r="C3402" t="s">
        <v>1458</v>
      </c>
      <c r="D3402" s="1" t="s">
        <v>80</v>
      </c>
      <c r="E3402" s="1" t="s">
        <v>26</v>
      </c>
      <c r="F3402" s="17">
        <v>0.74861111111111101</v>
      </c>
      <c r="G3402" s="17">
        <v>0.74861111111111101</v>
      </c>
      <c r="H3402" s="17">
        <v>0.80069444444444438</v>
      </c>
      <c r="I3402" s="17">
        <f t="shared" si="736"/>
        <v>5.208333333333337E-2</v>
      </c>
      <c r="K3402" s="1">
        <v>75</v>
      </c>
      <c r="L3402" s="1">
        <v>1</v>
      </c>
    </row>
    <row r="3403" spans="1:12" hidden="1">
      <c r="A3403">
        <v>3393</v>
      </c>
      <c r="B3403" s="16">
        <v>43778</v>
      </c>
      <c r="C3403" t="s">
        <v>1389</v>
      </c>
      <c r="D3403" s="1" t="s">
        <v>13</v>
      </c>
      <c r="E3403" s="1" t="s">
        <v>19</v>
      </c>
      <c r="F3403" s="17">
        <v>0.70208333333333339</v>
      </c>
      <c r="G3403" s="17">
        <v>0.70208333333333339</v>
      </c>
      <c r="H3403" s="1" t="s">
        <v>442</v>
      </c>
      <c r="I3403" s="17" t="e">
        <f t="shared" si="736"/>
        <v>#VALUE!</v>
      </c>
      <c r="K3403" s="1" t="e">
        <f t="shared" si="735"/>
        <v>#VALUE!</v>
      </c>
      <c r="L3403" s="1">
        <v>1</v>
      </c>
    </row>
    <row r="3404" spans="1:12" hidden="1">
      <c r="A3404">
        <v>3394</v>
      </c>
      <c r="B3404" s="16">
        <v>43778</v>
      </c>
      <c r="C3404" t="s">
        <v>13</v>
      </c>
      <c r="D3404" s="1" t="s">
        <v>13</v>
      </c>
      <c r="E3404" s="1" t="s">
        <v>19</v>
      </c>
      <c r="F3404" s="17">
        <v>0.57291666666666663</v>
      </c>
      <c r="G3404" s="17">
        <v>0.57291666666666663</v>
      </c>
      <c r="H3404" s="1" t="s">
        <v>442</v>
      </c>
      <c r="I3404" s="17" t="e">
        <f t="shared" si="736"/>
        <v>#VALUE!</v>
      </c>
      <c r="K3404" s="1" t="e">
        <f t="shared" si="735"/>
        <v>#VALUE!</v>
      </c>
      <c r="L3404" s="1">
        <v>1</v>
      </c>
    </row>
    <row r="3405" spans="1:12" hidden="1">
      <c r="A3405">
        <v>3395</v>
      </c>
      <c r="B3405" s="16">
        <v>43778</v>
      </c>
      <c r="C3405" t="s">
        <v>109</v>
      </c>
      <c r="D3405" s="1" t="s">
        <v>13</v>
      </c>
      <c r="E3405" s="1" t="s">
        <v>21</v>
      </c>
      <c r="F3405" s="17">
        <v>0.45624999999999999</v>
      </c>
      <c r="G3405" s="17">
        <v>0.45624999999999999</v>
      </c>
      <c r="H3405" s="1" t="s">
        <v>442</v>
      </c>
      <c r="I3405" s="17" t="e">
        <f t="shared" si="736"/>
        <v>#VALUE!</v>
      </c>
      <c r="K3405" s="1" t="e">
        <f t="shared" ref="K3405:K3468" si="737">MINUTE(I3405)</f>
        <v>#VALUE!</v>
      </c>
      <c r="L3405" s="1">
        <v>1</v>
      </c>
    </row>
    <row r="3406" spans="1:12" hidden="1">
      <c r="A3406">
        <v>3396</v>
      </c>
      <c r="B3406" s="16">
        <v>43778</v>
      </c>
      <c r="C3406" t="s">
        <v>1254</v>
      </c>
      <c r="D3406" s="1" t="s">
        <v>13</v>
      </c>
      <c r="E3406" s="1" t="s">
        <v>19</v>
      </c>
      <c r="F3406" s="17">
        <v>0.44930555555555557</v>
      </c>
      <c r="G3406" s="17">
        <v>0.44930555555555557</v>
      </c>
      <c r="H3406" s="1" t="s">
        <v>442</v>
      </c>
      <c r="I3406" s="17" t="e">
        <f t="shared" si="736"/>
        <v>#VALUE!</v>
      </c>
      <c r="K3406" s="1" t="e">
        <f t="shared" si="737"/>
        <v>#VALUE!</v>
      </c>
      <c r="L3406" s="1">
        <v>1</v>
      </c>
    </row>
    <row r="3407" spans="1:12" hidden="1">
      <c r="A3407">
        <v>3397</v>
      </c>
      <c r="B3407" s="16">
        <v>43778</v>
      </c>
      <c r="C3407" t="s">
        <v>1459</v>
      </c>
      <c r="D3407" s="1" t="s">
        <v>13</v>
      </c>
      <c r="E3407" s="1" t="s">
        <v>797</v>
      </c>
      <c r="F3407" s="17">
        <v>0.33749999999999997</v>
      </c>
      <c r="G3407" s="17">
        <v>0.33749999999999997</v>
      </c>
      <c r="H3407" s="1" t="s">
        <v>442</v>
      </c>
      <c r="I3407" s="17" t="e">
        <f t="shared" si="736"/>
        <v>#VALUE!</v>
      </c>
      <c r="K3407" s="1" t="e">
        <f t="shared" si="737"/>
        <v>#VALUE!</v>
      </c>
      <c r="L3407" s="1">
        <v>1</v>
      </c>
    </row>
    <row r="3408" spans="1:12" hidden="1">
      <c r="A3408">
        <v>3398</v>
      </c>
      <c r="B3408" s="16">
        <v>43779</v>
      </c>
      <c r="C3408" t="s">
        <v>1074</v>
      </c>
      <c r="D3408" s="1" t="s">
        <v>80</v>
      </c>
      <c r="E3408" s="1" t="s">
        <v>21</v>
      </c>
      <c r="F3408" s="17">
        <v>0.50694444444444442</v>
      </c>
      <c r="G3408" s="17">
        <v>0.50694444444444442</v>
      </c>
      <c r="H3408" s="17">
        <v>0.5229166666666667</v>
      </c>
      <c r="I3408" s="17">
        <f t="shared" si="736"/>
        <v>1.5972222222222276E-2</v>
      </c>
      <c r="K3408" s="1">
        <f t="shared" si="737"/>
        <v>23</v>
      </c>
      <c r="L3408" s="1">
        <v>1</v>
      </c>
    </row>
    <row r="3409" spans="1:12" hidden="1">
      <c r="A3409">
        <v>3399</v>
      </c>
      <c r="B3409" s="16">
        <v>43779</v>
      </c>
      <c r="C3409" t="s">
        <v>1435</v>
      </c>
      <c r="D3409" s="1" t="s">
        <v>80</v>
      </c>
      <c r="E3409" s="1" t="s">
        <v>26</v>
      </c>
      <c r="F3409" s="17">
        <v>0.78263888888888899</v>
      </c>
      <c r="G3409" s="17">
        <v>0.78263888888888899</v>
      </c>
      <c r="H3409" s="1" t="s">
        <v>442</v>
      </c>
      <c r="I3409" s="17" t="e">
        <f t="shared" si="736"/>
        <v>#VALUE!</v>
      </c>
      <c r="K3409" s="1" t="e">
        <f t="shared" si="737"/>
        <v>#VALUE!</v>
      </c>
      <c r="L3409" s="1">
        <v>1</v>
      </c>
    </row>
    <row r="3410" spans="1:12" hidden="1">
      <c r="A3410">
        <v>3400</v>
      </c>
      <c r="B3410" s="16">
        <v>43779</v>
      </c>
      <c r="C3410" t="s">
        <v>75</v>
      </c>
      <c r="D3410" s="1" t="s">
        <v>18</v>
      </c>
      <c r="E3410" s="1" t="s">
        <v>26</v>
      </c>
      <c r="F3410" s="17">
        <v>0.68819444444444444</v>
      </c>
      <c r="G3410" s="17">
        <v>0.68819444444444444</v>
      </c>
      <c r="H3410" s="17">
        <v>0.72430555555555554</v>
      </c>
      <c r="I3410" s="17">
        <f t="shared" si="736"/>
        <v>3.6111111111111094E-2</v>
      </c>
      <c r="K3410" s="1">
        <f t="shared" si="737"/>
        <v>52</v>
      </c>
      <c r="L3410" s="1">
        <v>1</v>
      </c>
    </row>
    <row r="3411" spans="1:12" hidden="1">
      <c r="A3411">
        <v>3401</v>
      </c>
      <c r="B3411" s="16">
        <v>43779</v>
      </c>
      <c r="C3411" t="s">
        <v>1436</v>
      </c>
      <c r="D3411" s="1" t="s">
        <v>18</v>
      </c>
      <c r="E3411" s="1" t="s">
        <v>26</v>
      </c>
      <c r="F3411" s="17">
        <v>0.5854166666666667</v>
      </c>
      <c r="G3411" s="17">
        <v>0.58750000000000002</v>
      </c>
      <c r="H3411" s="17">
        <v>0.6</v>
      </c>
      <c r="I3411" s="17">
        <f t="shared" si="736"/>
        <v>1.2499999999999956E-2</v>
      </c>
      <c r="K3411" s="1">
        <f t="shared" si="737"/>
        <v>18</v>
      </c>
      <c r="L3411" s="1">
        <v>1</v>
      </c>
    </row>
    <row r="3412" spans="1:12" hidden="1">
      <c r="A3412">
        <v>3402</v>
      </c>
      <c r="B3412" s="16">
        <v>43779</v>
      </c>
      <c r="C3412" t="s">
        <v>1032</v>
      </c>
      <c r="D3412" s="1" t="s">
        <v>18</v>
      </c>
      <c r="E3412" s="1" t="s">
        <v>21</v>
      </c>
      <c r="F3412" s="17">
        <v>0.74652777777777779</v>
      </c>
      <c r="G3412" s="17">
        <v>0.74722222222222223</v>
      </c>
      <c r="H3412" s="17">
        <v>0.75624999999999998</v>
      </c>
      <c r="I3412" s="17">
        <f t="shared" si="736"/>
        <v>9.0277777777777457E-3</v>
      </c>
      <c r="K3412" s="1">
        <f t="shared" si="737"/>
        <v>13</v>
      </c>
      <c r="L3412" s="1">
        <v>1</v>
      </c>
    </row>
    <row r="3413" spans="1:12" hidden="1">
      <c r="A3413">
        <v>3403</v>
      </c>
      <c r="B3413" s="16">
        <v>43780</v>
      </c>
      <c r="C3413" t="s">
        <v>216</v>
      </c>
      <c r="D3413" s="1" t="s">
        <v>106</v>
      </c>
      <c r="E3413" s="1" t="s">
        <v>26</v>
      </c>
      <c r="F3413" s="17">
        <v>0.39930555555555558</v>
      </c>
      <c r="G3413" s="17">
        <v>0.39999999999999997</v>
      </c>
      <c r="H3413" s="17">
        <v>0.43055555555555558</v>
      </c>
      <c r="I3413" s="17">
        <f t="shared" si="736"/>
        <v>3.0555555555555614E-2</v>
      </c>
      <c r="K3413" s="1">
        <f t="shared" si="737"/>
        <v>44</v>
      </c>
      <c r="L3413" s="1">
        <v>1</v>
      </c>
    </row>
    <row r="3414" spans="1:12" hidden="1">
      <c r="A3414">
        <v>3404</v>
      </c>
      <c r="B3414" s="16">
        <v>43780</v>
      </c>
      <c r="C3414" t="s">
        <v>1281</v>
      </c>
      <c r="D3414" s="1" t="s">
        <v>106</v>
      </c>
      <c r="E3414" s="1" t="s">
        <v>26</v>
      </c>
      <c r="F3414" s="17">
        <v>0.57013888888888886</v>
      </c>
      <c r="G3414" s="17">
        <v>0.58333333333333337</v>
      </c>
      <c r="H3414" s="17">
        <v>0.60277777777777775</v>
      </c>
      <c r="I3414" s="17">
        <f t="shared" si="736"/>
        <v>1.9444444444444375E-2</v>
      </c>
      <c r="K3414" s="1">
        <f t="shared" si="737"/>
        <v>28</v>
      </c>
      <c r="L3414" s="1">
        <v>1</v>
      </c>
    </row>
    <row r="3415" spans="1:12" hidden="1">
      <c r="A3415">
        <v>3405</v>
      </c>
      <c r="B3415" s="16">
        <v>43780</v>
      </c>
      <c r="C3415" t="s">
        <v>91</v>
      </c>
      <c r="D3415" s="1" t="s">
        <v>106</v>
      </c>
      <c r="E3415" s="1" t="s">
        <v>58</v>
      </c>
      <c r="F3415" s="17">
        <v>0.71388888888888891</v>
      </c>
      <c r="G3415" s="17">
        <v>0.72222222222222221</v>
      </c>
      <c r="H3415" s="17">
        <v>0.75</v>
      </c>
      <c r="I3415" s="17">
        <f t="shared" si="736"/>
        <v>2.777777777777779E-2</v>
      </c>
      <c r="K3415" s="1">
        <f t="shared" si="737"/>
        <v>40</v>
      </c>
      <c r="L3415" s="1">
        <v>1</v>
      </c>
    </row>
    <row r="3416" spans="1:12" hidden="1">
      <c r="A3416">
        <v>3406</v>
      </c>
      <c r="B3416" s="16">
        <v>43780</v>
      </c>
      <c r="C3416" t="s">
        <v>1460</v>
      </c>
      <c r="D3416" s="1" t="s">
        <v>106</v>
      </c>
      <c r="E3416" s="1" t="s">
        <v>26</v>
      </c>
      <c r="F3416" s="17">
        <v>0.80555555555555547</v>
      </c>
      <c r="G3416" s="17">
        <v>0.8125</v>
      </c>
      <c r="H3416" s="17">
        <v>0.84027777777777779</v>
      </c>
      <c r="I3416" s="17">
        <f t="shared" si="736"/>
        <v>2.777777777777779E-2</v>
      </c>
      <c r="K3416" s="1">
        <f t="shared" si="737"/>
        <v>40</v>
      </c>
      <c r="L3416" s="1">
        <v>1</v>
      </c>
    </row>
    <row r="3417" spans="1:12" hidden="1">
      <c r="A3417">
        <v>3407</v>
      </c>
      <c r="B3417" s="16">
        <v>43780</v>
      </c>
      <c r="C3417" t="s">
        <v>64</v>
      </c>
      <c r="D3417" s="1" t="s">
        <v>13</v>
      </c>
      <c r="E3417" s="1" t="s">
        <v>19</v>
      </c>
      <c r="F3417" s="17">
        <v>0.40902777777777777</v>
      </c>
      <c r="G3417" s="17">
        <v>0.40902777777777777</v>
      </c>
      <c r="H3417" s="1" t="s">
        <v>442</v>
      </c>
      <c r="I3417" s="17" t="e">
        <f t="shared" si="736"/>
        <v>#VALUE!</v>
      </c>
      <c r="K3417" s="1" t="e">
        <f t="shared" si="737"/>
        <v>#VALUE!</v>
      </c>
      <c r="L3417" s="1">
        <v>1</v>
      </c>
    </row>
    <row r="3418" spans="1:12" hidden="1">
      <c r="A3418">
        <v>3408</v>
      </c>
      <c r="B3418" s="16">
        <v>43780</v>
      </c>
      <c r="C3418" t="s">
        <v>1461</v>
      </c>
      <c r="D3418" s="1" t="s">
        <v>13</v>
      </c>
      <c r="E3418" s="1" t="s">
        <v>26</v>
      </c>
      <c r="F3418" s="17">
        <v>0.6020833333333333</v>
      </c>
      <c r="G3418" s="17">
        <v>0.6020833333333333</v>
      </c>
      <c r="H3418" s="1" t="s">
        <v>442</v>
      </c>
      <c r="I3418" s="17" t="e">
        <f t="shared" si="736"/>
        <v>#VALUE!</v>
      </c>
      <c r="K3418" s="1" t="e">
        <f t="shared" si="737"/>
        <v>#VALUE!</v>
      </c>
      <c r="L3418" s="1">
        <v>1</v>
      </c>
    </row>
    <row r="3419" spans="1:12" hidden="1">
      <c r="A3419">
        <v>3409</v>
      </c>
      <c r="B3419" s="16">
        <v>43780</v>
      </c>
      <c r="C3419" t="s">
        <v>12</v>
      </c>
      <c r="D3419" s="1" t="s">
        <v>409</v>
      </c>
      <c r="E3419" s="1" t="s">
        <v>26</v>
      </c>
      <c r="F3419" s="17">
        <v>0.79027777777777775</v>
      </c>
      <c r="G3419" s="17">
        <v>0.83333333333333337</v>
      </c>
      <c r="H3419" s="17">
        <v>0.86249999999999993</v>
      </c>
      <c r="I3419" s="17">
        <f t="shared" si="736"/>
        <v>2.9166666666666563E-2</v>
      </c>
      <c r="K3419" s="1">
        <f t="shared" si="737"/>
        <v>42</v>
      </c>
      <c r="L3419" s="1">
        <v>1</v>
      </c>
    </row>
    <row r="3420" spans="1:12" hidden="1">
      <c r="A3420">
        <v>3410</v>
      </c>
      <c r="B3420" s="16">
        <v>43780</v>
      </c>
      <c r="C3420" t="s">
        <v>596</v>
      </c>
      <c r="D3420" s="1" t="s">
        <v>409</v>
      </c>
      <c r="E3420" s="1" t="s">
        <v>26</v>
      </c>
      <c r="F3420" s="17">
        <v>0.74375000000000002</v>
      </c>
      <c r="G3420" s="17">
        <v>0.76388888888888884</v>
      </c>
      <c r="H3420" s="17">
        <v>0.78125</v>
      </c>
      <c r="I3420" s="17">
        <f t="shared" si="736"/>
        <v>1.736111111111116E-2</v>
      </c>
      <c r="K3420" s="1">
        <f t="shared" si="737"/>
        <v>25</v>
      </c>
      <c r="L3420" s="1">
        <v>1</v>
      </c>
    </row>
    <row r="3421" spans="1:12" hidden="1">
      <c r="A3421">
        <v>3411</v>
      </c>
      <c r="B3421" s="16">
        <v>43780</v>
      </c>
      <c r="C3421" t="s">
        <v>267</v>
      </c>
      <c r="D3421" s="1" t="s">
        <v>409</v>
      </c>
      <c r="E3421" s="1" t="s">
        <v>19</v>
      </c>
      <c r="F3421" s="17">
        <v>0.68333333333333324</v>
      </c>
      <c r="G3421" s="17">
        <v>0.68333333333333324</v>
      </c>
      <c r="H3421" s="17">
        <v>0.73611111111111116</v>
      </c>
      <c r="I3421" s="17">
        <f t="shared" si="736"/>
        <v>5.2777777777777923E-2</v>
      </c>
      <c r="K3421" s="1">
        <v>76</v>
      </c>
      <c r="L3421" s="1">
        <v>1</v>
      </c>
    </row>
    <row r="3422" spans="1:12" hidden="1">
      <c r="A3422">
        <v>3412</v>
      </c>
      <c r="B3422" s="16">
        <v>43780</v>
      </c>
      <c r="C3422" t="s">
        <v>277</v>
      </c>
      <c r="D3422" s="1" t="s">
        <v>409</v>
      </c>
      <c r="E3422" s="1" t="s">
        <v>26</v>
      </c>
      <c r="F3422" s="17">
        <v>0.73611111111111116</v>
      </c>
      <c r="G3422" s="17">
        <v>0.75347222222222221</v>
      </c>
      <c r="H3422" s="17">
        <v>0.76041666666666663</v>
      </c>
      <c r="I3422" s="17">
        <f t="shared" si="736"/>
        <v>6.9444444444444198E-3</v>
      </c>
      <c r="K3422" s="1">
        <f t="shared" si="737"/>
        <v>10</v>
      </c>
      <c r="L3422" s="1">
        <v>1</v>
      </c>
    </row>
    <row r="3423" spans="1:12" hidden="1">
      <c r="A3423">
        <v>3413</v>
      </c>
      <c r="B3423" s="16">
        <v>43780</v>
      </c>
      <c r="C3423" t="s">
        <v>1448</v>
      </c>
      <c r="D3423" s="1" t="s">
        <v>409</v>
      </c>
      <c r="E3423" s="1" t="s">
        <v>21</v>
      </c>
      <c r="F3423" s="17">
        <v>0.68194444444444446</v>
      </c>
      <c r="G3423" s="17">
        <v>0.68194444444444446</v>
      </c>
      <c r="H3423" s="17">
        <v>0.7416666666666667</v>
      </c>
      <c r="I3423" s="17">
        <f t="shared" si="736"/>
        <v>5.9722222222222232E-2</v>
      </c>
      <c r="K3423" s="1">
        <f t="shared" si="737"/>
        <v>26</v>
      </c>
      <c r="L3423" s="1">
        <v>1</v>
      </c>
    </row>
    <row r="3424" spans="1:12" hidden="1">
      <c r="A3424">
        <v>3414</v>
      </c>
      <c r="B3424" s="16">
        <v>43780</v>
      </c>
      <c r="C3424" t="s">
        <v>1141</v>
      </c>
      <c r="D3424" s="1" t="s">
        <v>409</v>
      </c>
      <c r="E3424" s="1" t="s">
        <v>26</v>
      </c>
      <c r="F3424" s="17">
        <v>0.77430555555555547</v>
      </c>
      <c r="G3424" s="17">
        <v>0.78472222222222221</v>
      </c>
      <c r="H3424" s="17">
        <v>0.8125</v>
      </c>
      <c r="I3424" s="17">
        <f t="shared" si="736"/>
        <v>2.777777777777779E-2</v>
      </c>
      <c r="K3424" s="1">
        <f t="shared" si="737"/>
        <v>40</v>
      </c>
      <c r="L3424" s="1">
        <v>1</v>
      </c>
    </row>
    <row r="3425" spans="1:12" hidden="1">
      <c r="A3425">
        <v>3415</v>
      </c>
      <c r="B3425" s="16">
        <v>43781</v>
      </c>
      <c r="C3425" t="s">
        <v>1297</v>
      </c>
      <c r="D3425" s="1" t="s">
        <v>31</v>
      </c>
      <c r="E3425" s="1" t="s">
        <v>26</v>
      </c>
      <c r="F3425" s="17">
        <v>0.71180555555555547</v>
      </c>
      <c r="G3425" s="17">
        <v>0.71180555555555547</v>
      </c>
      <c r="H3425" s="1" t="s">
        <v>442</v>
      </c>
      <c r="I3425" s="17" t="e">
        <f t="shared" si="736"/>
        <v>#VALUE!</v>
      </c>
      <c r="K3425" s="1" t="e">
        <f t="shared" si="737"/>
        <v>#VALUE!</v>
      </c>
      <c r="L3425" s="1">
        <v>1</v>
      </c>
    </row>
    <row r="3426" spans="1:12" hidden="1">
      <c r="A3426">
        <v>3416</v>
      </c>
      <c r="B3426" s="16">
        <v>43781</v>
      </c>
      <c r="C3426" t="s">
        <v>445</v>
      </c>
      <c r="D3426" s="1" t="s">
        <v>31</v>
      </c>
      <c r="E3426" s="1" t="s">
        <v>26</v>
      </c>
      <c r="F3426" s="17">
        <v>0.77777777777777779</v>
      </c>
      <c r="G3426" s="17">
        <v>0.79166666666666663</v>
      </c>
      <c r="H3426" s="1" t="s">
        <v>442</v>
      </c>
      <c r="I3426" s="17" t="e">
        <f t="shared" si="736"/>
        <v>#VALUE!</v>
      </c>
      <c r="K3426" s="1" t="e">
        <f t="shared" si="737"/>
        <v>#VALUE!</v>
      </c>
      <c r="L3426" s="1">
        <v>1</v>
      </c>
    </row>
    <row r="3427" spans="1:12" hidden="1">
      <c r="A3427">
        <v>3417</v>
      </c>
      <c r="B3427" s="16">
        <v>43781</v>
      </c>
      <c r="C3427" t="s">
        <v>101</v>
      </c>
      <c r="D3427" s="1" t="s">
        <v>31</v>
      </c>
      <c r="E3427" s="1" t="s">
        <v>26</v>
      </c>
      <c r="F3427" s="17">
        <v>0.8125</v>
      </c>
      <c r="G3427" s="17">
        <v>0.8125</v>
      </c>
      <c r="H3427" s="1" t="s">
        <v>442</v>
      </c>
      <c r="I3427" s="17" t="e">
        <f t="shared" si="736"/>
        <v>#VALUE!</v>
      </c>
      <c r="K3427" s="1" t="e">
        <f t="shared" si="737"/>
        <v>#VALUE!</v>
      </c>
      <c r="L3427" s="1">
        <v>1</v>
      </c>
    </row>
    <row r="3428" spans="1:12" hidden="1">
      <c r="A3428">
        <v>3418</v>
      </c>
      <c r="B3428" s="16">
        <v>43781</v>
      </c>
      <c r="C3428" t="s">
        <v>1098</v>
      </c>
      <c r="D3428" s="1" t="s">
        <v>31</v>
      </c>
      <c r="E3428" s="1" t="s">
        <v>26</v>
      </c>
      <c r="F3428" s="17">
        <v>0.76944444444444438</v>
      </c>
      <c r="G3428" s="17">
        <v>0.76944444444444438</v>
      </c>
      <c r="H3428" s="1" t="s">
        <v>442</v>
      </c>
      <c r="I3428" s="17" t="e">
        <f t="shared" si="736"/>
        <v>#VALUE!</v>
      </c>
      <c r="K3428" s="1" t="e">
        <f t="shared" si="737"/>
        <v>#VALUE!</v>
      </c>
      <c r="L3428" s="1">
        <v>1</v>
      </c>
    </row>
    <row r="3429" spans="1:12" hidden="1">
      <c r="A3429">
        <v>3419</v>
      </c>
      <c r="B3429" s="16">
        <v>43781</v>
      </c>
      <c r="C3429" t="s">
        <v>1354</v>
      </c>
      <c r="D3429" s="1" t="s">
        <v>31</v>
      </c>
      <c r="E3429" s="1" t="s">
        <v>26</v>
      </c>
      <c r="F3429" s="17">
        <v>0.74652777777777779</v>
      </c>
      <c r="G3429" s="17">
        <v>0.74652777777777779</v>
      </c>
      <c r="H3429" s="1" t="s">
        <v>442</v>
      </c>
      <c r="I3429" s="17" t="e">
        <f t="shared" si="736"/>
        <v>#VALUE!</v>
      </c>
      <c r="K3429" s="1" t="e">
        <f t="shared" si="737"/>
        <v>#VALUE!</v>
      </c>
      <c r="L3429" s="1">
        <v>1</v>
      </c>
    </row>
    <row r="3430" spans="1:12" hidden="1">
      <c r="A3430">
        <v>3420</v>
      </c>
      <c r="B3430" s="16">
        <v>43781</v>
      </c>
      <c r="C3430" t="s">
        <v>137</v>
      </c>
      <c r="D3430" s="1" t="s">
        <v>106</v>
      </c>
      <c r="E3430" s="1" t="s">
        <v>1417</v>
      </c>
      <c r="F3430" s="17">
        <v>0.40902777777777777</v>
      </c>
      <c r="G3430" s="17">
        <v>0.41319444444444442</v>
      </c>
      <c r="H3430" s="17">
        <v>0.4236111111111111</v>
      </c>
      <c r="I3430" s="17">
        <f t="shared" si="736"/>
        <v>1.0416666666666685E-2</v>
      </c>
      <c r="K3430" s="1">
        <f t="shared" si="737"/>
        <v>15</v>
      </c>
      <c r="L3430" s="1">
        <v>1</v>
      </c>
    </row>
    <row r="3431" spans="1:12" hidden="1">
      <c r="A3431">
        <v>3421</v>
      </c>
      <c r="B3431" s="16">
        <v>43781</v>
      </c>
      <c r="C3431" t="s">
        <v>84</v>
      </c>
      <c r="D3431" s="1" t="s">
        <v>106</v>
      </c>
      <c r="E3431" s="1" t="s">
        <v>19</v>
      </c>
      <c r="F3431" s="17">
        <v>0.4152777777777778</v>
      </c>
      <c r="G3431" s="17">
        <v>0.42708333333333331</v>
      </c>
      <c r="H3431" s="17">
        <v>0.4375</v>
      </c>
      <c r="I3431" s="17">
        <f t="shared" si="736"/>
        <v>1.0416666666666685E-2</v>
      </c>
      <c r="K3431" s="1">
        <f t="shared" si="737"/>
        <v>15</v>
      </c>
      <c r="L3431" s="1">
        <v>1</v>
      </c>
    </row>
    <row r="3432" spans="1:12" hidden="1">
      <c r="A3432">
        <v>3422</v>
      </c>
      <c r="B3432" s="16">
        <v>43781</v>
      </c>
      <c r="C3432" t="s">
        <v>1281</v>
      </c>
      <c r="D3432" s="1" t="s">
        <v>106</v>
      </c>
      <c r="E3432" s="1" t="s">
        <v>45</v>
      </c>
      <c r="F3432" s="17">
        <v>0.5756944444444444</v>
      </c>
      <c r="G3432" s="17">
        <v>0.58333333333333337</v>
      </c>
      <c r="H3432" s="17">
        <v>0.59375</v>
      </c>
      <c r="I3432" s="17">
        <f t="shared" si="736"/>
        <v>1.041666666666663E-2</v>
      </c>
      <c r="K3432" s="1">
        <f t="shared" si="737"/>
        <v>15</v>
      </c>
      <c r="L3432" s="1">
        <v>1</v>
      </c>
    </row>
    <row r="3433" spans="1:12" hidden="1">
      <c r="A3433">
        <v>3423</v>
      </c>
      <c r="B3433" s="16">
        <v>43781</v>
      </c>
      <c r="C3433" t="s">
        <v>131</v>
      </c>
      <c r="D3433" s="1" t="s">
        <v>80</v>
      </c>
      <c r="E3433" s="1" t="s">
        <v>21</v>
      </c>
      <c r="F3433" s="17">
        <v>0.625</v>
      </c>
      <c r="G3433" s="17">
        <v>0.625</v>
      </c>
      <c r="H3433" s="17">
        <v>0.62847222222222221</v>
      </c>
      <c r="I3433" s="17">
        <f t="shared" si="736"/>
        <v>3.4722222222222099E-3</v>
      </c>
      <c r="K3433" s="1">
        <f t="shared" si="737"/>
        <v>5</v>
      </c>
      <c r="L3433" s="1">
        <v>1</v>
      </c>
    </row>
    <row r="3434" spans="1:12" hidden="1">
      <c r="A3434">
        <v>3424</v>
      </c>
      <c r="B3434" s="16">
        <v>43781</v>
      </c>
      <c r="C3434" t="s">
        <v>320</v>
      </c>
      <c r="D3434" s="1" t="s">
        <v>80</v>
      </c>
      <c r="E3434" s="1" t="s">
        <v>1462</v>
      </c>
      <c r="F3434" s="17">
        <v>0.74930555555555556</v>
      </c>
      <c r="G3434" s="17">
        <v>0.74930555555555556</v>
      </c>
      <c r="H3434" s="1" t="s">
        <v>442</v>
      </c>
      <c r="I3434" s="17" t="e">
        <f t="shared" si="736"/>
        <v>#VALUE!</v>
      </c>
      <c r="K3434" s="1" t="e">
        <f t="shared" si="737"/>
        <v>#VALUE!</v>
      </c>
      <c r="L3434" s="1">
        <v>1</v>
      </c>
    </row>
    <row r="3435" spans="1:12" hidden="1">
      <c r="A3435">
        <v>3425</v>
      </c>
      <c r="B3435" s="16">
        <v>43781</v>
      </c>
      <c r="C3435" t="s">
        <v>456</v>
      </c>
      <c r="D3435" s="1" t="s">
        <v>80</v>
      </c>
      <c r="E3435" s="1" t="s">
        <v>19</v>
      </c>
      <c r="F3435" s="17">
        <v>0.44791666666666669</v>
      </c>
      <c r="G3435" s="17">
        <v>0.44791666666666669</v>
      </c>
      <c r="H3435" s="1" t="s">
        <v>442</v>
      </c>
      <c r="I3435" s="17" t="e">
        <f t="shared" si="736"/>
        <v>#VALUE!</v>
      </c>
      <c r="K3435" s="1" t="e">
        <f t="shared" si="737"/>
        <v>#VALUE!</v>
      </c>
      <c r="L3435" s="1">
        <v>1</v>
      </c>
    </row>
    <row r="3436" spans="1:12" hidden="1">
      <c r="A3436">
        <v>3426</v>
      </c>
      <c r="B3436" s="16">
        <v>43781</v>
      </c>
      <c r="C3436" t="s">
        <v>1457</v>
      </c>
      <c r="D3436" s="1" t="s">
        <v>80</v>
      </c>
      <c r="E3436" s="1" t="s">
        <v>19</v>
      </c>
      <c r="F3436" s="17">
        <v>0.44791666666666669</v>
      </c>
      <c r="G3436" s="17">
        <v>0.44791666666666669</v>
      </c>
      <c r="H3436" s="17">
        <v>0.46597222222222223</v>
      </c>
      <c r="I3436" s="17">
        <f t="shared" si="736"/>
        <v>1.8055555555555547E-2</v>
      </c>
      <c r="K3436" s="1">
        <f t="shared" si="737"/>
        <v>26</v>
      </c>
      <c r="L3436" s="1">
        <v>1</v>
      </c>
    </row>
    <row r="3437" spans="1:12" hidden="1">
      <c r="A3437">
        <v>3427</v>
      </c>
      <c r="B3437" s="16">
        <v>43781</v>
      </c>
      <c r="C3437" t="s">
        <v>270</v>
      </c>
      <c r="D3437" s="1" t="s">
        <v>38</v>
      </c>
      <c r="E3437" s="1" t="s">
        <v>19</v>
      </c>
      <c r="F3437" s="17">
        <v>0.52638888888888891</v>
      </c>
      <c r="G3437" s="17">
        <v>0.52777777777777779</v>
      </c>
      <c r="H3437" s="17">
        <v>0.56736111111111109</v>
      </c>
      <c r="I3437" s="17">
        <f t="shared" si="736"/>
        <v>3.9583333333333304E-2</v>
      </c>
      <c r="K3437" s="1">
        <f t="shared" si="737"/>
        <v>57</v>
      </c>
      <c r="L3437" s="1">
        <v>1</v>
      </c>
    </row>
    <row r="3438" spans="1:12" hidden="1">
      <c r="A3438">
        <v>3428</v>
      </c>
      <c r="B3438" s="16">
        <v>43781</v>
      </c>
      <c r="C3438" t="s">
        <v>1463</v>
      </c>
      <c r="D3438" s="1" t="s">
        <v>38</v>
      </c>
      <c r="E3438" s="1" t="s">
        <v>55</v>
      </c>
      <c r="F3438" s="17">
        <v>0.46180555555555558</v>
      </c>
      <c r="G3438" s="17">
        <v>0.46666666666666662</v>
      </c>
      <c r="H3438" s="17">
        <v>0.48055555555555557</v>
      </c>
      <c r="I3438" s="17">
        <f t="shared" si="736"/>
        <v>1.3888888888888951E-2</v>
      </c>
      <c r="K3438" s="1">
        <f t="shared" si="737"/>
        <v>20</v>
      </c>
      <c r="L3438" s="1">
        <v>1</v>
      </c>
    </row>
    <row r="3439" spans="1:12" hidden="1">
      <c r="A3439">
        <v>3429</v>
      </c>
      <c r="B3439" s="16">
        <v>43781</v>
      </c>
      <c r="C3439" t="s">
        <v>71</v>
      </c>
      <c r="D3439" s="1" t="s">
        <v>38</v>
      </c>
      <c r="E3439" s="1" t="s">
        <v>55</v>
      </c>
      <c r="F3439" s="17">
        <v>0.40208333333333335</v>
      </c>
      <c r="G3439" s="17">
        <v>0.40416666666666662</v>
      </c>
      <c r="H3439" s="17">
        <v>0.42708333333333331</v>
      </c>
      <c r="I3439" s="17">
        <f t="shared" si="736"/>
        <v>2.2916666666666696E-2</v>
      </c>
      <c r="K3439" s="1">
        <f t="shared" si="737"/>
        <v>33</v>
      </c>
      <c r="L3439" s="1">
        <v>1</v>
      </c>
    </row>
    <row r="3440" spans="1:12" hidden="1">
      <c r="A3440">
        <v>3430</v>
      </c>
      <c r="B3440" s="16">
        <v>43781</v>
      </c>
      <c r="C3440" t="s">
        <v>411</v>
      </c>
      <c r="D3440" s="1" t="s">
        <v>13</v>
      </c>
      <c r="E3440" s="1" t="s">
        <v>647</v>
      </c>
      <c r="F3440" s="17">
        <v>0.63124999999999998</v>
      </c>
      <c r="G3440" s="17">
        <v>0.63472222222222219</v>
      </c>
      <c r="H3440" s="17">
        <v>0.66666666666666663</v>
      </c>
      <c r="I3440" s="17">
        <f t="shared" si="736"/>
        <v>3.1944444444444442E-2</v>
      </c>
      <c r="K3440" s="1">
        <f t="shared" si="737"/>
        <v>46</v>
      </c>
      <c r="L3440" s="1">
        <v>1</v>
      </c>
    </row>
    <row r="3441" spans="1:12" hidden="1">
      <c r="A3441">
        <v>3431</v>
      </c>
      <c r="B3441" s="16">
        <v>43781</v>
      </c>
      <c r="C3441" t="s">
        <v>597</v>
      </c>
      <c r="D3441" s="1" t="s">
        <v>13</v>
      </c>
      <c r="E3441" s="1" t="s">
        <v>58</v>
      </c>
      <c r="F3441" s="17">
        <v>0.7895833333333333</v>
      </c>
      <c r="G3441" s="17">
        <v>0.7895833333333333</v>
      </c>
      <c r="H3441" s="1" t="s">
        <v>442</v>
      </c>
      <c r="I3441" s="17" t="e">
        <f t="shared" si="736"/>
        <v>#VALUE!</v>
      </c>
      <c r="K3441" s="1" t="e">
        <f t="shared" si="737"/>
        <v>#VALUE!</v>
      </c>
      <c r="L3441" s="1">
        <v>1</v>
      </c>
    </row>
    <row r="3442" spans="1:12" hidden="1">
      <c r="A3442">
        <v>3432</v>
      </c>
      <c r="B3442" s="16">
        <v>43782</v>
      </c>
      <c r="C3442" t="s">
        <v>200</v>
      </c>
      <c r="D3442" s="1" t="s">
        <v>31</v>
      </c>
      <c r="E3442" s="1" t="s">
        <v>26</v>
      </c>
      <c r="F3442" s="17">
        <v>0.82430555555555562</v>
      </c>
      <c r="G3442" s="17">
        <v>0.83333333333333337</v>
      </c>
      <c r="H3442" s="1" t="s">
        <v>442</v>
      </c>
      <c r="I3442" s="17" t="e">
        <f t="shared" si="736"/>
        <v>#VALUE!</v>
      </c>
      <c r="K3442" s="1" t="e">
        <f t="shared" si="737"/>
        <v>#VALUE!</v>
      </c>
      <c r="L3442" s="1">
        <v>1</v>
      </c>
    </row>
    <row r="3443" spans="1:12" hidden="1">
      <c r="A3443">
        <v>3433</v>
      </c>
      <c r="B3443" s="16">
        <v>43782</v>
      </c>
      <c r="C3443" t="s">
        <v>803</v>
      </c>
      <c r="D3443" s="1" t="s">
        <v>31</v>
      </c>
      <c r="E3443" s="1" t="s">
        <v>26</v>
      </c>
      <c r="F3443" s="17">
        <v>0.81736111111111109</v>
      </c>
      <c r="G3443" s="17">
        <v>0.81736111111111109</v>
      </c>
      <c r="H3443" s="1" t="s">
        <v>442</v>
      </c>
      <c r="I3443" s="17" t="e">
        <f t="shared" si="736"/>
        <v>#VALUE!</v>
      </c>
      <c r="K3443" s="1" t="e">
        <f t="shared" si="737"/>
        <v>#VALUE!</v>
      </c>
      <c r="L3443" s="1">
        <v>1</v>
      </c>
    </row>
    <row r="3444" spans="1:12" hidden="1">
      <c r="A3444">
        <v>3434</v>
      </c>
      <c r="B3444" s="16">
        <v>43782</v>
      </c>
      <c r="C3444" t="s">
        <v>1437</v>
      </c>
      <c r="D3444" s="1" t="s">
        <v>31</v>
      </c>
      <c r="E3444" s="1" t="s">
        <v>26</v>
      </c>
      <c r="F3444" s="17">
        <v>0.74861111111111101</v>
      </c>
      <c r="G3444" s="17">
        <v>0.77083333333333337</v>
      </c>
      <c r="H3444" s="1" t="s">
        <v>442</v>
      </c>
      <c r="I3444" s="17" t="e">
        <f t="shared" si="736"/>
        <v>#VALUE!</v>
      </c>
      <c r="K3444" s="1" t="e">
        <f t="shared" si="737"/>
        <v>#VALUE!</v>
      </c>
      <c r="L3444" s="1">
        <v>1</v>
      </c>
    </row>
    <row r="3445" spans="1:12" hidden="1">
      <c r="A3445">
        <v>3435</v>
      </c>
      <c r="B3445" s="16">
        <v>43782</v>
      </c>
      <c r="C3445" t="s">
        <v>1053</v>
      </c>
      <c r="D3445" s="1" t="s">
        <v>31</v>
      </c>
      <c r="E3445" s="1" t="s">
        <v>26</v>
      </c>
      <c r="F3445" s="17">
        <v>0.7729166666666667</v>
      </c>
      <c r="G3445" s="17">
        <v>0.7729166666666667</v>
      </c>
      <c r="H3445" s="1" t="s">
        <v>442</v>
      </c>
      <c r="I3445" s="17" t="e">
        <f t="shared" si="736"/>
        <v>#VALUE!</v>
      </c>
      <c r="K3445" s="1" t="e">
        <f t="shared" si="737"/>
        <v>#VALUE!</v>
      </c>
      <c r="L3445" s="1">
        <v>1</v>
      </c>
    </row>
    <row r="3446" spans="1:12" hidden="1">
      <c r="A3446">
        <v>3436</v>
      </c>
      <c r="B3446" s="16">
        <v>43782</v>
      </c>
      <c r="C3446" t="s">
        <v>224</v>
      </c>
      <c r="D3446" s="1" t="s">
        <v>31</v>
      </c>
      <c r="E3446" s="1" t="s">
        <v>26</v>
      </c>
      <c r="F3446" s="17">
        <v>0.71111111111111114</v>
      </c>
      <c r="G3446" s="17">
        <v>0.71111111111111114</v>
      </c>
      <c r="H3446" s="1" t="s">
        <v>442</v>
      </c>
      <c r="I3446" s="17" t="e">
        <f t="shared" si="736"/>
        <v>#VALUE!</v>
      </c>
      <c r="K3446" s="1" t="e">
        <f t="shared" si="737"/>
        <v>#VALUE!</v>
      </c>
      <c r="L3446" s="1">
        <v>1</v>
      </c>
    </row>
    <row r="3447" spans="1:12" hidden="1">
      <c r="A3447">
        <v>3437</v>
      </c>
      <c r="B3447" s="16">
        <v>43782</v>
      </c>
      <c r="C3447" t="s">
        <v>296</v>
      </c>
      <c r="D3447" s="1" t="s">
        <v>18</v>
      </c>
      <c r="E3447" s="1" t="s">
        <v>26</v>
      </c>
      <c r="F3447" s="17">
        <v>0.75624999999999998</v>
      </c>
      <c r="G3447" s="17">
        <v>0.75763888888888886</v>
      </c>
      <c r="H3447" s="17">
        <v>0.78541666666666676</v>
      </c>
      <c r="I3447" s="17">
        <f t="shared" si="736"/>
        <v>2.7777777777777901E-2</v>
      </c>
      <c r="K3447" s="1">
        <f t="shared" si="737"/>
        <v>40</v>
      </c>
      <c r="L3447" s="1">
        <v>1</v>
      </c>
    </row>
    <row r="3448" spans="1:12" hidden="1">
      <c r="A3448">
        <v>3438</v>
      </c>
      <c r="B3448" s="16">
        <v>43782</v>
      </c>
      <c r="C3448" t="s">
        <v>1438</v>
      </c>
      <c r="D3448" s="1" t="s">
        <v>106</v>
      </c>
      <c r="E3448" s="1" t="s">
        <v>55</v>
      </c>
      <c r="F3448" s="17">
        <v>0.41111111111111115</v>
      </c>
      <c r="G3448" s="17">
        <v>0.41944444444444445</v>
      </c>
      <c r="H3448" s="17">
        <v>0.42638888888888887</v>
      </c>
      <c r="I3448" s="17">
        <f t="shared" si="736"/>
        <v>6.9444444444444198E-3</v>
      </c>
      <c r="K3448" s="1">
        <f t="shared" si="737"/>
        <v>10</v>
      </c>
      <c r="L3448" s="1">
        <v>1</v>
      </c>
    </row>
    <row r="3449" spans="1:12" hidden="1">
      <c r="A3449">
        <v>3439</v>
      </c>
      <c r="B3449" s="16">
        <v>43782</v>
      </c>
      <c r="C3449" t="s">
        <v>137</v>
      </c>
      <c r="D3449" s="1" t="s">
        <v>106</v>
      </c>
      <c r="E3449" s="1" t="s">
        <v>1417</v>
      </c>
      <c r="F3449" s="17">
        <v>0.39513888888888887</v>
      </c>
      <c r="G3449" s="17">
        <v>0.40277777777777773</v>
      </c>
      <c r="H3449" s="17">
        <v>0.41666666666666669</v>
      </c>
      <c r="I3449" s="17">
        <f t="shared" si="736"/>
        <v>1.3888888888888951E-2</v>
      </c>
      <c r="K3449" s="1">
        <f t="shared" si="737"/>
        <v>20</v>
      </c>
      <c r="L3449" s="1">
        <v>1</v>
      </c>
    </row>
    <row r="3450" spans="1:12" hidden="1">
      <c r="A3450">
        <v>3440</v>
      </c>
      <c r="B3450" s="16">
        <v>43782</v>
      </c>
      <c r="C3450" t="s">
        <v>12</v>
      </c>
      <c r="D3450" s="1" t="s">
        <v>106</v>
      </c>
      <c r="E3450" s="1" t="s">
        <v>26</v>
      </c>
      <c r="F3450" s="17">
        <v>0.53749999999999998</v>
      </c>
      <c r="G3450" s="17">
        <v>0.53749999999999998</v>
      </c>
      <c r="H3450" s="17">
        <v>0.55555555555555558</v>
      </c>
      <c r="I3450" s="17">
        <f t="shared" si="736"/>
        <v>1.8055555555555602E-2</v>
      </c>
      <c r="K3450" s="1">
        <f t="shared" si="737"/>
        <v>26</v>
      </c>
      <c r="L3450" s="1">
        <v>1</v>
      </c>
    </row>
    <row r="3451" spans="1:12" hidden="1">
      <c r="A3451">
        <v>3441</v>
      </c>
      <c r="B3451" s="16">
        <v>43782</v>
      </c>
      <c r="C3451" t="s">
        <v>1165</v>
      </c>
      <c r="D3451" s="1" t="s">
        <v>1050</v>
      </c>
      <c r="E3451" s="1" t="s">
        <v>19</v>
      </c>
      <c r="F3451" s="17">
        <v>0.40138888888888885</v>
      </c>
      <c r="G3451" s="17">
        <v>0.40138888888888885</v>
      </c>
      <c r="H3451" s="17">
        <v>0.43055555555555558</v>
      </c>
      <c r="I3451" s="17">
        <f t="shared" si="736"/>
        <v>2.916666666666673E-2</v>
      </c>
      <c r="K3451" s="1">
        <f t="shared" si="737"/>
        <v>42</v>
      </c>
      <c r="L3451" s="1">
        <v>1</v>
      </c>
    </row>
    <row r="3452" spans="1:12" hidden="1">
      <c r="A3452">
        <v>3442</v>
      </c>
      <c r="B3452" s="16">
        <v>43782</v>
      </c>
      <c r="C3452" t="s">
        <v>1439</v>
      </c>
      <c r="D3452" s="1" t="s">
        <v>409</v>
      </c>
      <c r="E3452" s="1" t="s">
        <v>29</v>
      </c>
      <c r="F3452" s="17">
        <v>0.64583333333333337</v>
      </c>
      <c r="G3452" s="17">
        <v>0.64583333333333337</v>
      </c>
      <c r="H3452" s="1" t="s">
        <v>442</v>
      </c>
      <c r="I3452" s="17" t="e">
        <f t="shared" si="736"/>
        <v>#VALUE!</v>
      </c>
      <c r="K3452" s="1" t="e">
        <f t="shared" si="737"/>
        <v>#VALUE!</v>
      </c>
      <c r="L3452" s="1">
        <v>1</v>
      </c>
    </row>
    <row r="3453" spans="1:12" hidden="1">
      <c r="A3453">
        <v>3443</v>
      </c>
      <c r="B3453" s="16">
        <v>43782</v>
      </c>
      <c r="C3453" t="s">
        <v>1440</v>
      </c>
      <c r="D3453" s="1" t="s">
        <v>409</v>
      </c>
      <c r="E3453" s="1" t="s">
        <v>21</v>
      </c>
      <c r="F3453" s="17">
        <v>0.68194444444444446</v>
      </c>
      <c r="G3453" s="17">
        <v>0.68263888888888891</v>
      </c>
      <c r="H3453" s="17">
        <v>0.69027777777777777</v>
      </c>
      <c r="I3453" s="17">
        <f t="shared" si="736"/>
        <v>7.6388888888888618E-3</v>
      </c>
      <c r="K3453" s="1">
        <f t="shared" si="737"/>
        <v>11</v>
      </c>
      <c r="L3453" s="1">
        <v>1</v>
      </c>
    </row>
    <row r="3454" spans="1:12" hidden="1">
      <c r="A3454">
        <v>3444</v>
      </c>
      <c r="B3454" s="16">
        <v>43782</v>
      </c>
      <c r="C3454" t="s">
        <v>65</v>
      </c>
      <c r="D3454" s="1" t="s">
        <v>409</v>
      </c>
      <c r="E3454" s="1" t="s">
        <v>26</v>
      </c>
      <c r="F3454" s="17">
        <v>0.37013888888888885</v>
      </c>
      <c r="G3454" s="17">
        <v>0.37361111111111112</v>
      </c>
      <c r="H3454" s="17">
        <v>0.41666666666666669</v>
      </c>
      <c r="I3454" s="17">
        <f t="shared" si="736"/>
        <v>4.3055555555555569E-2</v>
      </c>
      <c r="K3454" s="1">
        <f t="shared" si="737"/>
        <v>2</v>
      </c>
      <c r="L3454" s="1">
        <v>1</v>
      </c>
    </row>
    <row r="3455" spans="1:12" hidden="1">
      <c r="A3455">
        <v>3445</v>
      </c>
      <c r="B3455" s="16">
        <v>43782</v>
      </c>
      <c r="C3455" t="s">
        <v>603</v>
      </c>
      <c r="D3455" s="1" t="s">
        <v>409</v>
      </c>
      <c r="E3455" s="1" t="s">
        <v>21</v>
      </c>
      <c r="F3455" s="17">
        <v>0.57291666666666663</v>
      </c>
      <c r="G3455" s="17">
        <v>0.57638888888888895</v>
      </c>
      <c r="H3455" s="17">
        <v>0.58472222222222225</v>
      </c>
      <c r="I3455" s="17">
        <f t="shared" si="736"/>
        <v>8.3333333333333037E-3</v>
      </c>
      <c r="K3455" s="1">
        <f t="shared" si="737"/>
        <v>12</v>
      </c>
      <c r="L3455" s="1">
        <v>1</v>
      </c>
    </row>
    <row r="3456" spans="1:12" hidden="1">
      <c r="A3456">
        <v>3446</v>
      </c>
      <c r="B3456" s="16">
        <v>43783</v>
      </c>
      <c r="C3456" t="s">
        <v>1635</v>
      </c>
      <c r="D3456" s="1" t="s">
        <v>13</v>
      </c>
      <c r="E3456" s="1" t="s">
        <v>26</v>
      </c>
      <c r="F3456" s="17">
        <v>0.4548611111111111</v>
      </c>
      <c r="G3456" s="17">
        <v>0.4548611111111111</v>
      </c>
      <c r="H3456" s="17" t="s">
        <v>442</v>
      </c>
      <c r="I3456" s="17" t="e">
        <f t="shared" ref="I3456:I3519" si="738">H3456-G3456</f>
        <v>#VALUE!</v>
      </c>
      <c r="K3456" s="1" t="e">
        <f t="shared" si="737"/>
        <v>#VALUE!</v>
      </c>
      <c r="L3456" s="1">
        <v>1</v>
      </c>
    </row>
    <row r="3457" spans="1:12" hidden="1">
      <c r="A3457">
        <v>3447</v>
      </c>
      <c r="B3457" s="16">
        <v>43783</v>
      </c>
      <c r="C3457" t="s">
        <v>12</v>
      </c>
      <c r="D3457" s="1" t="s">
        <v>13</v>
      </c>
      <c r="E3457" s="1" t="s">
        <v>26</v>
      </c>
      <c r="F3457" s="17">
        <v>0.57361111111111118</v>
      </c>
      <c r="G3457" s="17">
        <v>0.57361111111111118</v>
      </c>
      <c r="H3457" s="17">
        <v>0.58263888888888882</v>
      </c>
      <c r="I3457" s="17">
        <f t="shared" si="738"/>
        <v>9.0277777777776347E-3</v>
      </c>
      <c r="K3457" s="1">
        <f t="shared" si="737"/>
        <v>13</v>
      </c>
      <c r="L3457" s="1">
        <v>1</v>
      </c>
    </row>
    <row r="3458" spans="1:12" hidden="1">
      <c r="A3458">
        <v>3448</v>
      </c>
      <c r="B3458" s="16">
        <v>43783</v>
      </c>
      <c r="C3458" t="s">
        <v>521</v>
      </c>
      <c r="D3458" s="1" t="s">
        <v>1050</v>
      </c>
      <c r="E3458" s="1" t="s">
        <v>21</v>
      </c>
      <c r="F3458" s="17">
        <v>0.50902777777777775</v>
      </c>
      <c r="G3458" s="17">
        <v>0.50902777777777775</v>
      </c>
      <c r="H3458" s="17">
        <v>0.52777777777777779</v>
      </c>
      <c r="I3458" s="17">
        <f t="shared" si="738"/>
        <v>1.8750000000000044E-2</v>
      </c>
      <c r="K3458" s="1">
        <f t="shared" si="737"/>
        <v>27</v>
      </c>
      <c r="L3458" s="1">
        <v>1</v>
      </c>
    </row>
    <row r="3459" spans="1:12" hidden="1">
      <c r="A3459">
        <v>3449</v>
      </c>
      <c r="B3459" s="16">
        <v>43783</v>
      </c>
      <c r="C3459" t="s">
        <v>140</v>
      </c>
      <c r="D3459" s="1" t="s">
        <v>106</v>
      </c>
      <c r="E3459" s="1" t="s">
        <v>26</v>
      </c>
      <c r="F3459" s="17" t="s">
        <v>442</v>
      </c>
      <c r="G3459" s="17" t="s">
        <v>442</v>
      </c>
      <c r="H3459" s="17" t="s">
        <v>442</v>
      </c>
      <c r="I3459" s="17" t="e">
        <f t="shared" si="738"/>
        <v>#VALUE!</v>
      </c>
      <c r="K3459" s="1" t="e">
        <f t="shared" si="737"/>
        <v>#VALUE!</v>
      </c>
      <c r="L3459" s="1">
        <v>1</v>
      </c>
    </row>
    <row r="3460" spans="1:12" hidden="1">
      <c r="A3460">
        <v>3450</v>
      </c>
      <c r="B3460" s="16">
        <v>43783</v>
      </c>
      <c r="C3460" t="s">
        <v>59</v>
      </c>
      <c r="D3460" s="1" t="s">
        <v>106</v>
      </c>
      <c r="E3460" s="1" t="s">
        <v>26</v>
      </c>
      <c r="F3460" s="17">
        <v>0.52708333333333335</v>
      </c>
      <c r="G3460" s="17">
        <v>0.52708333333333335</v>
      </c>
      <c r="H3460" s="17">
        <v>0.54861111111111105</v>
      </c>
      <c r="I3460" s="17">
        <f t="shared" si="738"/>
        <v>2.1527777777777701E-2</v>
      </c>
      <c r="K3460" s="1">
        <f t="shared" si="737"/>
        <v>31</v>
      </c>
      <c r="L3460" s="1">
        <v>1</v>
      </c>
    </row>
    <row r="3461" spans="1:12" hidden="1">
      <c r="A3461">
        <v>3451</v>
      </c>
      <c r="B3461" s="16">
        <v>43783</v>
      </c>
      <c r="C3461" t="s">
        <v>84</v>
      </c>
      <c r="D3461" s="1" t="s">
        <v>106</v>
      </c>
      <c r="E3461" s="1" t="s">
        <v>45</v>
      </c>
      <c r="F3461" s="17">
        <v>0.35625000000000001</v>
      </c>
      <c r="G3461" s="17">
        <v>0.35625000000000001</v>
      </c>
      <c r="H3461" s="17">
        <v>0.36041666666666666</v>
      </c>
      <c r="I3461" s="17">
        <f t="shared" si="738"/>
        <v>4.1666666666666519E-3</v>
      </c>
      <c r="K3461" s="1">
        <f t="shared" si="737"/>
        <v>6</v>
      </c>
      <c r="L3461" s="1">
        <v>1</v>
      </c>
    </row>
    <row r="3462" spans="1:12" hidden="1">
      <c r="A3462">
        <v>3452</v>
      </c>
      <c r="B3462" s="16">
        <v>43783</v>
      </c>
      <c r="C3462" t="s">
        <v>137</v>
      </c>
      <c r="D3462" s="1" t="s">
        <v>106</v>
      </c>
      <c r="E3462" s="1" t="s">
        <v>1417</v>
      </c>
      <c r="F3462" s="17">
        <v>0.39652777777777781</v>
      </c>
      <c r="G3462" s="17">
        <v>0.3972222222222222</v>
      </c>
      <c r="H3462" s="17">
        <v>0.4069444444444445</v>
      </c>
      <c r="I3462" s="17">
        <f t="shared" si="738"/>
        <v>9.7222222222222987E-3</v>
      </c>
      <c r="K3462" s="1">
        <f t="shared" si="737"/>
        <v>14</v>
      </c>
      <c r="L3462" s="1">
        <v>1</v>
      </c>
    </row>
    <row r="3463" spans="1:12" hidden="1">
      <c r="A3463">
        <v>3453</v>
      </c>
      <c r="B3463" s="16">
        <v>43783</v>
      </c>
      <c r="C3463" t="s">
        <v>240</v>
      </c>
      <c r="D3463" s="1" t="s">
        <v>1185</v>
      </c>
      <c r="E3463" s="1" t="s">
        <v>421</v>
      </c>
      <c r="F3463" s="17">
        <v>0.54861111111111105</v>
      </c>
      <c r="G3463" s="17">
        <v>0.54861111111111105</v>
      </c>
      <c r="H3463" s="17" t="s">
        <v>442</v>
      </c>
      <c r="I3463" s="17" t="e">
        <f t="shared" si="738"/>
        <v>#VALUE!</v>
      </c>
      <c r="K3463" s="1" t="e">
        <f t="shared" si="737"/>
        <v>#VALUE!</v>
      </c>
      <c r="L3463" s="1">
        <v>1</v>
      </c>
    </row>
    <row r="3464" spans="1:12" hidden="1">
      <c r="A3464">
        <v>3454</v>
      </c>
      <c r="B3464" s="16">
        <v>43783</v>
      </c>
      <c r="C3464" t="s">
        <v>788</v>
      </c>
      <c r="D3464" s="1" t="s">
        <v>1185</v>
      </c>
      <c r="E3464" s="1" t="s">
        <v>302</v>
      </c>
      <c r="F3464" s="17">
        <v>0.59513888888888888</v>
      </c>
      <c r="G3464" s="17">
        <v>0.59513888888888888</v>
      </c>
      <c r="H3464" s="17" t="s">
        <v>442</v>
      </c>
      <c r="I3464" s="17" t="e">
        <f t="shared" si="738"/>
        <v>#VALUE!</v>
      </c>
      <c r="K3464" s="1" t="e">
        <f t="shared" si="737"/>
        <v>#VALUE!</v>
      </c>
      <c r="L3464" s="1">
        <v>1</v>
      </c>
    </row>
    <row r="3465" spans="1:12" hidden="1">
      <c r="A3465">
        <v>3455</v>
      </c>
      <c r="B3465" s="16">
        <v>43783</v>
      </c>
      <c r="C3465" t="s">
        <v>1155</v>
      </c>
      <c r="D3465" s="1" t="s">
        <v>1185</v>
      </c>
      <c r="E3465" s="1" t="s">
        <v>1636</v>
      </c>
      <c r="F3465" s="17">
        <v>0.3972222222222222</v>
      </c>
      <c r="G3465" s="17">
        <v>0.3972222222222222</v>
      </c>
      <c r="H3465" s="17" t="s">
        <v>442</v>
      </c>
      <c r="I3465" s="17" t="e">
        <f t="shared" si="738"/>
        <v>#VALUE!</v>
      </c>
      <c r="K3465" s="1" t="e">
        <f t="shared" si="737"/>
        <v>#VALUE!</v>
      </c>
      <c r="L3465" s="1">
        <v>1</v>
      </c>
    </row>
    <row r="3466" spans="1:12" hidden="1">
      <c r="A3466">
        <v>3456</v>
      </c>
      <c r="B3466" s="16">
        <v>43783</v>
      </c>
      <c r="C3466" t="s">
        <v>107</v>
      </c>
      <c r="D3466" s="1" t="s">
        <v>1185</v>
      </c>
      <c r="E3466" s="1" t="s">
        <v>318</v>
      </c>
      <c r="F3466" s="17">
        <v>0.51388888888888895</v>
      </c>
      <c r="G3466" s="17">
        <v>0.51388888888888895</v>
      </c>
      <c r="H3466" s="17" t="s">
        <v>442</v>
      </c>
      <c r="I3466" s="17" t="e">
        <f t="shared" si="738"/>
        <v>#VALUE!</v>
      </c>
      <c r="K3466" s="1" t="e">
        <f t="shared" si="737"/>
        <v>#VALUE!</v>
      </c>
      <c r="L3466" s="1">
        <v>1</v>
      </c>
    </row>
    <row r="3467" spans="1:12" hidden="1">
      <c r="A3467">
        <v>3457</v>
      </c>
      <c r="B3467" s="16">
        <v>43783</v>
      </c>
      <c r="C3467" t="s">
        <v>64</v>
      </c>
      <c r="D3467" s="1" t="s">
        <v>18</v>
      </c>
      <c r="E3467" s="1" t="s">
        <v>797</v>
      </c>
      <c r="F3467" s="17">
        <v>0.41805555555555557</v>
      </c>
      <c r="G3467" s="17">
        <v>0.41875000000000001</v>
      </c>
      <c r="H3467" s="17">
        <v>0.43541666666666662</v>
      </c>
      <c r="I3467" s="17">
        <f t="shared" si="738"/>
        <v>1.6666666666666607E-2</v>
      </c>
      <c r="K3467" s="1">
        <f t="shared" si="737"/>
        <v>24</v>
      </c>
      <c r="L3467" s="1">
        <v>1</v>
      </c>
    </row>
    <row r="3468" spans="1:12" hidden="1">
      <c r="A3468">
        <v>3458</v>
      </c>
      <c r="B3468" s="16">
        <v>43783</v>
      </c>
      <c r="C3468" t="s">
        <v>748</v>
      </c>
      <c r="D3468" s="1" t="s">
        <v>106</v>
      </c>
      <c r="E3468" s="1" t="s">
        <v>19</v>
      </c>
      <c r="F3468" s="17">
        <v>0.76597222222222217</v>
      </c>
      <c r="G3468" s="17">
        <v>0.76597222222222217</v>
      </c>
      <c r="H3468" s="17">
        <v>0.77777777777777779</v>
      </c>
      <c r="I3468" s="17">
        <f t="shared" si="738"/>
        <v>1.1805555555555625E-2</v>
      </c>
      <c r="K3468" s="1">
        <f t="shared" si="737"/>
        <v>17</v>
      </c>
      <c r="L3468" s="1">
        <v>1</v>
      </c>
    </row>
    <row r="3469" spans="1:12" hidden="1">
      <c r="A3469">
        <v>3459</v>
      </c>
      <c r="B3469" s="16">
        <v>43783</v>
      </c>
      <c r="C3469" t="s">
        <v>1237</v>
      </c>
      <c r="D3469" s="1" t="s">
        <v>106</v>
      </c>
      <c r="E3469" s="1" t="s">
        <v>1441</v>
      </c>
      <c r="F3469" s="17">
        <v>0.84305555555555556</v>
      </c>
      <c r="G3469" s="17">
        <v>0.84722222222222221</v>
      </c>
      <c r="H3469" s="17">
        <v>0.85972222222222217</v>
      </c>
      <c r="I3469" s="17">
        <f t="shared" si="738"/>
        <v>1.2499999999999956E-2</v>
      </c>
      <c r="K3469" s="1">
        <f t="shared" ref="K3469:K3532" si="739">MINUTE(I3469)</f>
        <v>18</v>
      </c>
      <c r="L3469" s="1">
        <v>1</v>
      </c>
    </row>
    <row r="3470" spans="1:12" hidden="1">
      <c r="A3470">
        <v>3460</v>
      </c>
      <c r="B3470" s="16">
        <v>43783</v>
      </c>
      <c r="C3470" t="s">
        <v>1442</v>
      </c>
      <c r="D3470" s="1" t="s">
        <v>1185</v>
      </c>
      <c r="E3470" s="1" t="s">
        <v>21</v>
      </c>
      <c r="F3470" s="17">
        <v>0.39444444444444443</v>
      </c>
      <c r="G3470" s="17">
        <v>0.39444444444444443</v>
      </c>
      <c r="H3470" s="1" t="s">
        <v>442</v>
      </c>
      <c r="I3470" s="17" t="e">
        <f t="shared" si="738"/>
        <v>#VALUE!</v>
      </c>
      <c r="K3470" s="1" t="e">
        <f t="shared" si="739"/>
        <v>#VALUE!</v>
      </c>
      <c r="L3470" s="1">
        <v>1</v>
      </c>
    </row>
    <row r="3471" spans="1:12" hidden="1">
      <c r="A3471">
        <v>3461</v>
      </c>
      <c r="B3471" s="16">
        <v>43783</v>
      </c>
      <c r="C3471" t="s">
        <v>1443</v>
      </c>
      <c r="D3471" s="1" t="s">
        <v>1185</v>
      </c>
      <c r="E3471" s="1" t="s">
        <v>1444</v>
      </c>
      <c r="F3471" s="17">
        <v>0.41666666666666669</v>
      </c>
      <c r="G3471" s="17">
        <v>0.41666666666666669</v>
      </c>
      <c r="H3471" s="1" t="s">
        <v>442</v>
      </c>
      <c r="I3471" s="17" t="e">
        <f t="shared" si="738"/>
        <v>#VALUE!</v>
      </c>
      <c r="K3471" s="1" t="e">
        <f t="shared" si="739"/>
        <v>#VALUE!</v>
      </c>
      <c r="L3471" s="1">
        <v>1</v>
      </c>
    </row>
    <row r="3472" spans="1:12" hidden="1">
      <c r="A3472">
        <v>3462</v>
      </c>
      <c r="B3472" s="16">
        <v>43783</v>
      </c>
      <c r="C3472" t="s">
        <v>1304</v>
      </c>
      <c r="D3472" s="1" t="s">
        <v>1185</v>
      </c>
      <c r="E3472" s="1" t="s">
        <v>45</v>
      </c>
      <c r="F3472" s="17">
        <v>0.42083333333333334</v>
      </c>
      <c r="G3472" s="17">
        <v>0.42083333333333334</v>
      </c>
      <c r="H3472" s="1" t="s">
        <v>442</v>
      </c>
      <c r="I3472" s="17" t="e">
        <f t="shared" si="738"/>
        <v>#VALUE!</v>
      </c>
      <c r="K3472" s="1" t="e">
        <f t="shared" si="739"/>
        <v>#VALUE!</v>
      </c>
      <c r="L3472" s="1">
        <v>1</v>
      </c>
    </row>
    <row r="3473" spans="1:12" hidden="1">
      <c r="A3473">
        <v>3463</v>
      </c>
      <c r="B3473" s="16">
        <v>43783</v>
      </c>
      <c r="C3473" t="s">
        <v>62</v>
      </c>
      <c r="D3473" s="1" t="s">
        <v>1185</v>
      </c>
      <c r="E3473" s="1" t="s">
        <v>26</v>
      </c>
      <c r="F3473" s="17">
        <v>0.6645833333333333</v>
      </c>
      <c r="G3473" s="17">
        <v>0.6645833333333333</v>
      </c>
      <c r="H3473" s="17">
        <v>0.70208333333333339</v>
      </c>
      <c r="I3473" s="17">
        <f t="shared" si="738"/>
        <v>3.7500000000000089E-2</v>
      </c>
      <c r="K3473" s="1">
        <f t="shared" si="739"/>
        <v>54</v>
      </c>
      <c r="L3473" s="1">
        <v>1</v>
      </c>
    </row>
    <row r="3474" spans="1:12" hidden="1">
      <c r="A3474">
        <v>3464</v>
      </c>
      <c r="B3474" s="16">
        <v>43783</v>
      </c>
      <c r="C3474" t="s">
        <v>70</v>
      </c>
      <c r="D3474" s="1" t="s">
        <v>1185</v>
      </c>
      <c r="E3474" s="1" t="s">
        <v>1420</v>
      </c>
      <c r="F3474" s="17">
        <v>0.69513888888888886</v>
      </c>
      <c r="G3474" s="17">
        <v>0.69513888888888886</v>
      </c>
      <c r="H3474" s="1" t="s">
        <v>442</v>
      </c>
      <c r="I3474" s="17" t="e">
        <f t="shared" si="738"/>
        <v>#VALUE!</v>
      </c>
      <c r="K3474" s="1" t="e">
        <f t="shared" si="739"/>
        <v>#VALUE!</v>
      </c>
      <c r="L3474" s="1">
        <v>1</v>
      </c>
    </row>
    <row r="3475" spans="1:12" hidden="1">
      <c r="A3475">
        <v>3465</v>
      </c>
      <c r="B3475" s="16">
        <v>43783</v>
      </c>
      <c r="C3475" t="s">
        <v>70</v>
      </c>
      <c r="D3475" s="1" t="s">
        <v>1185</v>
      </c>
      <c r="E3475" s="1" t="s">
        <v>26</v>
      </c>
      <c r="F3475" s="17"/>
      <c r="G3475" s="17"/>
      <c r="I3475" s="17">
        <f t="shared" si="738"/>
        <v>0</v>
      </c>
      <c r="K3475" s="1">
        <f t="shared" si="739"/>
        <v>0</v>
      </c>
      <c r="L3475" s="1">
        <v>1</v>
      </c>
    </row>
    <row r="3476" spans="1:12" hidden="1">
      <c r="A3476">
        <v>3466</v>
      </c>
      <c r="B3476" s="16">
        <v>43784</v>
      </c>
      <c r="C3476" t="s">
        <v>70</v>
      </c>
      <c r="D3476" s="1" t="s">
        <v>1185</v>
      </c>
      <c r="E3476" s="1" t="s">
        <v>26</v>
      </c>
      <c r="F3476" s="17"/>
      <c r="G3476" s="17"/>
      <c r="I3476" s="17">
        <f t="shared" si="738"/>
        <v>0</v>
      </c>
      <c r="K3476" s="1">
        <f t="shared" si="739"/>
        <v>0</v>
      </c>
      <c r="L3476" s="1">
        <v>1</v>
      </c>
    </row>
    <row r="3477" spans="1:12" hidden="1">
      <c r="A3477">
        <v>3467</v>
      </c>
      <c r="B3477" s="16">
        <v>43785</v>
      </c>
      <c r="C3477" t="s">
        <v>1549</v>
      </c>
      <c r="D3477" s="1" t="s">
        <v>80</v>
      </c>
      <c r="E3477" s="1" t="s">
        <v>191</v>
      </c>
      <c r="F3477" s="17">
        <v>0.51666666666666672</v>
      </c>
      <c r="G3477" s="17">
        <v>0.51666666666666672</v>
      </c>
      <c r="H3477" s="17">
        <v>0.53472222222222221</v>
      </c>
      <c r="I3477" s="17">
        <f t="shared" si="738"/>
        <v>1.8055555555555491E-2</v>
      </c>
      <c r="K3477" s="1">
        <f t="shared" si="739"/>
        <v>26</v>
      </c>
      <c r="L3477" s="1">
        <v>1</v>
      </c>
    </row>
    <row r="3478" spans="1:12" hidden="1">
      <c r="A3478">
        <v>3468</v>
      </c>
      <c r="B3478" s="16">
        <v>43785</v>
      </c>
      <c r="C3478" t="s">
        <v>508</v>
      </c>
      <c r="D3478" s="1" t="s">
        <v>80</v>
      </c>
      <c r="E3478" s="1" t="s">
        <v>26</v>
      </c>
      <c r="F3478" s="17">
        <v>0.41250000000000003</v>
      </c>
      <c r="G3478" s="17">
        <v>0.41250000000000003</v>
      </c>
      <c r="H3478" s="17">
        <v>0.4861111111111111</v>
      </c>
      <c r="I3478" s="17">
        <f t="shared" si="738"/>
        <v>7.3611111111111072E-2</v>
      </c>
      <c r="K3478" s="1">
        <v>106</v>
      </c>
      <c r="L3478" s="1">
        <v>1</v>
      </c>
    </row>
    <row r="3479" spans="1:12" hidden="1">
      <c r="A3479">
        <v>3469</v>
      </c>
      <c r="B3479" s="16">
        <v>43785</v>
      </c>
      <c r="C3479" t="s">
        <v>439</v>
      </c>
      <c r="D3479" s="1" t="s">
        <v>80</v>
      </c>
      <c r="E3479" s="1" t="s">
        <v>26</v>
      </c>
      <c r="F3479" s="17">
        <v>0.59513888888888888</v>
      </c>
      <c r="G3479" s="17">
        <v>0.59513888888888888</v>
      </c>
      <c r="H3479" s="17">
        <v>0.6166666666666667</v>
      </c>
      <c r="I3479" s="17">
        <f t="shared" si="738"/>
        <v>2.1527777777777812E-2</v>
      </c>
      <c r="K3479" s="1">
        <f t="shared" si="739"/>
        <v>31</v>
      </c>
      <c r="L3479" s="1">
        <v>1</v>
      </c>
    </row>
    <row r="3480" spans="1:12" hidden="1">
      <c r="A3480">
        <v>3470</v>
      </c>
      <c r="B3480" s="16">
        <v>43785</v>
      </c>
      <c r="C3480" t="s">
        <v>1608</v>
      </c>
      <c r="D3480" s="1" t="s">
        <v>1128</v>
      </c>
      <c r="E3480" s="1" t="s">
        <v>29</v>
      </c>
      <c r="F3480" s="17">
        <v>0.41805555555555557</v>
      </c>
      <c r="G3480" s="17">
        <v>0.42708333333333331</v>
      </c>
      <c r="H3480" s="17">
        <v>0.45</v>
      </c>
      <c r="I3480" s="17">
        <f t="shared" si="738"/>
        <v>2.2916666666666696E-2</v>
      </c>
      <c r="K3480" s="1">
        <f t="shared" si="739"/>
        <v>33</v>
      </c>
      <c r="L3480" s="1">
        <v>1</v>
      </c>
    </row>
    <row r="3481" spans="1:12" hidden="1">
      <c r="A3481">
        <v>3471</v>
      </c>
      <c r="B3481" s="16">
        <v>43785</v>
      </c>
      <c r="C3481" t="s">
        <v>1609</v>
      </c>
      <c r="D3481" s="1" t="s">
        <v>1128</v>
      </c>
      <c r="E3481" s="1" t="s">
        <v>29</v>
      </c>
      <c r="F3481" s="17">
        <v>0.46597222222222223</v>
      </c>
      <c r="G3481" s="17">
        <v>0.47222222222222227</v>
      </c>
      <c r="H3481" s="17">
        <v>0.48333333333333334</v>
      </c>
      <c r="I3481" s="17">
        <f t="shared" si="738"/>
        <v>1.1111111111111072E-2</v>
      </c>
      <c r="K3481" s="1">
        <f t="shared" si="739"/>
        <v>16</v>
      </c>
      <c r="L3481" s="1">
        <v>1</v>
      </c>
    </row>
    <row r="3482" spans="1:12" hidden="1">
      <c r="A3482">
        <v>3472</v>
      </c>
      <c r="B3482" s="16">
        <v>43785</v>
      </c>
      <c r="C3482" t="s">
        <v>65</v>
      </c>
      <c r="D3482" s="1" t="s">
        <v>1128</v>
      </c>
      <c r="E3482" s="1" t="s">
        <v>29</v>
      </c>
      <c r="F3482" s="17">
        <v>0.65972222222222221</v>
      </c>
      <c r="G3482" s="17">
        <v>0.65972222222222221</v>
      </c>
      <c r="H3482" s="1" t="s">
        <v>442</v>
      </c>
      <c r="I3482" s="17" t="e">
        <f t="shared" si="738"/>
        <v>#VALUE!</v>
      </c>
      <c r="K3482" s="1" t="e">
        <f t="shared" si="739"/>
        <v>#VALUE!</v>
      </c>
      <c r="L3482" s="1">
        <v>1</v>
      </c>
    </row>
    <row r="3483" spans="1:12" hidden="1">
      <c r="A3483">
        <v>3473</v>
      </c>
      <c r="B3483" s="16">
        <v>43785</v>
      </c>
      <c r="C3483" t="s">
        <v>1610</v>
      </c>
      <c r="D3483" s="1" t="s">
        <v>1128</v>
      </c>
      <c r="E3483" s="1" t="s">
        <v>797</v>
      </c>
      <c r="F3483" s="17">
        <v>0.7055555555555556</v>
      </c>
      <c r="G3483" s="17">
        <v>0.71875</v>
      </c>
      <c r="H3483" s="17">
        <v>0.72916666666666663</v>
      </c>
      <c r="I3483" s="17">
        <f t="shared" si="738"/>
        <v>1.041666666666663E-2</v>
      </c>
      <c r="K3483" s="1">
        <f t="shared" si="739"/>
        <v>15</v>
      </c>
      <c r="L3483" s="1">
        <v>1</v>
      </c>
    </row>
    <row r="3484" spans="1:12" hidden="1">
      <c r="A3484">
        <v>3474</v>
      </c>
      <c r="B3484" s="16">
        <v>43785</v>
      </c>
      <c r="C3484" t="s">
        <v>1612</v>
      </c>
      <c r="D3484" s="1" t="s">
        <v>106</v>
      </c>
      <c r="E3484" s="1" t="s">
        <v>26</v>
      </c>
      <c r="F3484" s="17">
        <v>0.60625000000000007</v>
      </c>
      <c r="G3484" s="17">
        <v>0.625</v>
      </c>
      <c r="H3484" s="17">
        <v>0.63194444444444442</v>
      </c>
      <c r="I3484" s="17">
        <f t="shared" si="738"/>
        <v>6.9444444444444198E-3</v>
      </c>
      <c r="K3484" s="1">
        <f t="shared" si="739"/>
        <v>10</v>
      </c>
      <c r="L3484" s="1">
        <v>1</v>
      </c>
    </row>
    <row r="3485" spans="1:12" hidden="1">
      <c r="A3485">
        <v>3475</v>
      </c>
      <c r="B3485" s="16">
        <v>43785</v>
      </c>
      <c r="C3485" t="s">
        <v>1390</v>
      </c>
      <c r="D3485" s="1" t="s">
        <v>106</v>
      </c>
      <c r="E3485" s="1" t="s">
        <v>26</v>
      </c>
      <c r="F3485" s="17">
        <v>0.43611111111111112</v>
      </c>
      <c r="G3485" s="17">
        <v>0.44444444444444442</v>
      </c>
      <c r="H3485" s="1" t="s">
        <v>442</v>
      </c>
      <c r="I3485" s="17" t="e">
        <f t="shared" si="738"/>
        <v>#VALUE!</v>
      </c>
      <c r="K3485" s="1" t="e">
        <f t="shared" si="739"/>
        <v>#VALUE!</v>
      </c>
      <c r="L3485" s="1">
        <v>1</v>
      </c>
    </row>
    <row r="3486" spans="1:12" hidden="1">
      <c r="A3486">
        <v>3476</v>
      </c>
      <c r="B3486" s="16">
        <v>43785</v>
      </c>
      <c r="C3486" t="s">
        <v>143</v>
      </c>
      <c r="D3486" s="1" t="s">
        <v>106</v>
      </c>
      <c r="E3486" s="1" t="s">
        <v>302</v>
      </c>
      <c r="F3486" s="17">
        <v>0.4548611111111111</v>
      </c>
      <c r="G3486" s="17">
        <v>0.45833333333333331</v>
      </c>
      <c r="H3486" s="17">
        <v>0.46875</v>
      </c>
      <c r="I3486" s="17">
        <f t="shared" si="738"/>
        <v>1.0416666666666685E-2</v>
      </c>
      <c r="K3486" s="1">
        <f t="shared" si="739"/>
        <v>15</v>
      </c>
      <c r="L3486" s="1">
        <v>1</v>
      </c>
    </row>
    <row r="3487" spans="1:12" hidden="1">
      <c r="A3487">
        <v>3477</v>
      </c>
      <c r="B3487" s="16">
        <v>43786</v>
      </c>
      <c r="C3487" t="s">
        <v>723</v>
      </c>
      <c r="D3487" s="1" t="s">
        <v>18</v>
      </c>
      <c r="E3487" s="1" t="s">
        <v>26</v>
      </c>
      <c r="F3487" s="17">
        <v>0.65069444444444446</v>
      </c>
      <c r="G3487" s="17">
        <v>0.65069444444444446</v>
      </c>
      <c r="H3487" s="1" t="s">
        <v>442</v>
      </c>
      <c r="I3487" s="17" t="e">
        <f t="shared" si="738"/>
        <v>#VALUE!</v>
      </c>
      <c r="K3487" s="1" t="e">
        <f t="shared" si="739"/>
        <v>#VALUE!</v>
      </c>
      <c r="L3487" s="1">
        <v>1</v>
      </c>
    </row>
    <row r="3488" spans="1:12" hidden="1">
      <c r="A3488">
        <v>3478</v>
      </c>
      <c r="B3488" s="16">
        <v>43786</v>
      </c>
      <c r="C3488" t="s">
        <v>1613</v>
      </c>
      <c r="D3488" s="1" t="s">
        <v>18</v>
      </c>
      <c r="E3488" s="1" t="s">
        <v>797</v>
      </c>
      <c r="F3488" s="17">
        <v>0.8222222222222223</v>
      </c>
      <c r="G3488" s="17">
        <v>0.82361111111111107</v>
      </c>
      <c r="H3488" s="17">
        <v>0.86249999999999993</v>
      </c>
      <c r="I3488" s="17">
        <f t="shared" si="738"/>
        <v>3.8888888888888862E-2</v>
      </c>
      <c r="K3488" s="1">
        <f t="shared" si="739"/>
        <v>56</v>
      </c>
      <c r="L3488" s="1">
        <v>1</v>
      </c>
    </row>
    <row r="3489" spans="1:12" hidden="1">
      <c r="A3489">
        <v>3479</v>
      </c>
      <c r="B3489" s="16">
        <v>43786</v>
      </c>
      <c r="C3489" t="s">
        <v>439</v>
      </c>
      <c r="D3489" s="1" t="s">
        <v>18</v>
      </c>
      <c r="E3489" s="1" t="s">
        <v>19</v>
      </c>
      <c r="F3489" s="17">
        <v>0.63055555555555554</v>
      </c>
      <c r="G3489" s="17">
        <v>0.63888888888888895</v>
      </c>
      <c r="H3489" s="17">
        <v>0.67222222222222217</v>
      </c>
      <c r="I3489" s="17">
        <f t="shared" si="738"/>
        <v>3.3333333333333215E-2</v>
      </c>
      <c r="K3489" s="1">
        <f t="shared" si="739"/>
        <v>48</v>
      </c>
      <c r="L3489" s="1">
        <v>1</v>
      </c>
    </row>
    <row r="3490" spans="1:12" hidden="1">
      <c r="A3490">
        <v>3480</v>
      </c>
      <c r="B3490" s="16">
        <v>43786</v>
      </c>
      <c r="C3490" t="s">
        <v>1339</v>
      </c>
      <c r="D3490" s="1" t="s">
        <v>18</v>
      </c>
      <c r="E3490" s="1" t="s">
        <v>26</v>
      </c>
      <c r="F3490" s="17">
        <v>0.55138888888888882</v>
      </c>
      <c r="G3490" s="17">
        <v>0.55555555555555558</v>
      </c>
      <c r="H3490" s="1" t="s">
        <v>442</v>
      </c>
      <c r="I3490" s="17" t="e">
        <f t="shared" si="738"/>
        <v>#VALUE!</v>
      </c>
      <c r="K3490" s="1" t="e">
        <f t="shared" si="739"/>
        <v>#VALUE!</v>
      </c>
      <c r="L3490" s="1">
        <v>1</v>
      </c>
    </row>
    <row r="3491" spans="1:12" hidden="1">
      <c r="A3491">
        <v>3481</v>
      </c>
      <c r="B3491" s="16">
        <v>43786</v>
      </c>
      <c r="C3491" t="s">
        <v>1254</v>
      </c>
      <c r="D3491" s="1" t="s">
        <v>18</v>
      </c>
      <c r="E3491" s="1" t="s">
        <v>26</v>
      </c>
      <c r="F3491" s="17">
        <v>0.47569444444444442</v>
      </c>
      <c r="G3491" s="17">
        <v>0.47986111111111113</v>
      </c>
      <c r="H3491" s="17">
        <v>0.49513888888888885</v>
      </c>
      <c r="I3491" s="17">
        <f t="shared" si="738"/>
        <v>1.5277777777777724E-2</v>
      </c>
      <c r="K3491" s="1">
        <f t="shared" si="739"/>
        <v>22</v>
      </c>
      <c r="L3491" s="1">
        <v>1</v>
      </c>
    </row>
    <row r="3492" spans="1:12" hidden="1">
      <c r="A3492">
        <v>3482</v>
      </c>
      <c r="B3492" s="16">
        <v>43786</v>
      </c>
      <c r="C3492" t="s">
        <v>1614</v>
      </c>
      <c r="D3492" s="1" t="s">
        <v>18</v>
      </c>
      <c r="E3492" s="1" t="s">
        <v>26</v>
      </c>
      <c r="F3492" s="17">
        <v>0.39166666666666666</v>
      </c>
      <c r="G3492" s="17">
        <v>0.39166666666666666</v>
      </c>
      <c r="H3492" s="17">
        <v>0.44305555555555554</v>
      </c>
      <c r="I3492" s="17">
        <f t="shared" si="738"/>
        <v>5.1388888888888873E-2</v>
      </c>
      <c r="K3492" s="1">
        <v>74</v>
      </c>
      <c r="L3492" s="1">
        <v>1</v>
      </c>
    </row>
    <row r="3493" spans="1:12" hidden="1">
      <c r="A3493">
        <v>3483</v>
      </c>
      <c r="B3493" s="16">
        <v>43787</v>
      </c>
      <c r="C3493" t="s">
        <v>1615</v>
      </c>
      <c r="D3493" s="1" t="s">
        <v>13</v>
      </c>
      <c r="E3493" s="1" t="s">
        <v>797</v>
      </c>
      <c r="F3493" s="17">
        <v>0.7597222222222223</v>
      </c>
      <c r="G3493" s="17">
        <v>0.7597222222222223</v>
      </c>
      <c r="H3493" s="1" t="s">
        <v>442</v>
      </c>
      <c r="I3493" s="17" t="e">
        <f t="shared" si="738"/>
        <v>#VALUE!</v>
      </c>
      <c r="K3493" s="1" t="e">
        <f t="shared" si="739"/>
        <v>#VALUE!</v>
      </c>
      <c r="L3493" s="1">
        <v>1</v>
      </c>
    </row>
    <row r="3494" spans="1:12" hidden="1">
      <c r="A3494">
        <v>3484</v>
      </c>
      <c r="B3494" s="16">
        <v>43787</v>
      </c>
      <c r="C3494" t="s">
        <v>1400</v>
      </c>
      <c r="D3494" s="1" t="s">
        <v>13</v>
      </c>
      <c r="E3494" s="1" t="s">
        <v>1134</v>
      </c>
      <c r="F3494" s="17">
        <v>0.46527777777777773</v>
      </c>
      <c r="G3494" s="17">
        <v>0.46527777777777773</v>
      </c>
      <c r="H3494" s="17">
        <v>0.48402777777777778</v>
      </c>
      <c r="I3494" s="17">
        <f t="shared" si="738"/>
        <v>1.8750000000000044E-2</v>
      </c>
      <c r="K3494" s="1">
        <f t="shared" si="739"/>
        <v>27</v>
      </c>
      <c r="L3494" s="1">
        <v>1</v>
      </c>
    </row>
    <row r="3495" spans="1:12" hidden="1">
      <c r="A3495">
        <v>3485</v>
      </c>
      <c r="B3495" s="16">
        <v>43787</v>
      </c>
      <c r="C3495" t="s">
        <v>1616</v>
      </c>
      <c r="D3495" s="1" t="s">
        <v>13</v>
      </c>
      <c r="E3495" s="1" t="s">
        <v>421</v>
      </c>
      <c r="F3495" s="17">
        <v>0.66736111111111107</v>
      </c>
      <c r="G3495" s="17">
        <v>0.67013888888888884</v>
      </c>
      <c r="H3495" s="17">
        <v>0.67361111111111116</v>
      </c>
      <c r="I3495" s="17">
        <f t="shared" si="738"/>
        <v>3.4722222222223209E-3</v>
      </c>
      <c r="K3495" s="1">
        <f t="shared" si="739"/>
        <v>5</v>
      </c>
      <c r="L3495" s="1">
        <v>1</v>
      </c>
    </row>
    <row r="3496" spans="1:12" hidden="1">
      <c r="A3496">
        <v>3486</v>
      </c>
      <c r="B3496" s="16">
        <v>43787</v>
      </c>
      <c r="C3496" t="s">
        <v>1496</v>
      </c>
      <c r="D3496" s="1" t="s">
        <v>409</v>
      </c>
      <c r="E3496" s="1" t="s">
        <v>302</v>
      </c>
      <c r="F3496" s="17">
        <v>0.58680555555555558</v>
      </c>
      <c r="G3496" s="17">
        <v>0.59027777777777779</v>
      </c>
      <c r="H3496" s="17">
        <v>0.60625000000000007</v>
      </c>
      <c r="I3496" s="17">
        <f t="shared" si="738"/>
        <v>1.5972222222222276E-2</v>
      </c>
      <c r="K3496" s="1">
        <f t="shared" si="739"/>
        <v>23</v>
      </c>
      <c r="L3496" s="1">
        <v>1</v>
      </c>
    </row>
    <row r="3497" spans="1:12" hidden="1">
      <c r="A3497">
        <v>3487</v>
      </c>
      <c r="B3497" s="16">
        <v>43787</v>
      </c>
      <c r="C3497" t="s">
        <v>125</v>
      </c>
      <c r="D3497" s="1" t="s">
        <v>409</v>
      </c>
      <c r="E3497" s="1" t="s">
        <v>302</v>
      </c>
      <c r="F3497" s="17">
        <v>0.52777777777777779</v>
      </c>
      <c r="G3497" s="17">
        <v>0.53125</v>
      </c>
      <c r="H3497" s="17">
        <v>0.5395833333333333</v>
      </c>
      <c r="I3497" s="17">
        <f t="shared" si="738"/>
        <v>8.3333333333333037E-3</v>
      </c>
      <c r="K3497" s="1">
        <f t="shared" si="739"/>
        <v>12</v>
      </c>
      <c r="L3497" s="1">
        <v>1</v>
      </c>
    </row>
    <row r="3498" spans="1:12" hidden="1">
      <c r="A3498">
        <v>3488</v>
      </c>
      <c r="B3498" s="16">
        <v>43787</v>
      </c>
      <c r="C3498" t="s">
        <v>346</v>
      </c>
      <c r="D3498" s="1" t="s">
        <v>409</v>
      </c>
      <c r="E3498" s="1" t="s">
        <v>55</v>
      </c>
      <c r="F3498" s="17">
        <v>0.39444444444444443</v>
      </c>
      <c r="G3498" s="17">
        <v>0.39583333333333331</v>
      </c>
      <c r="H3498" s="17">
        <v>0.40625</v>
      </c>
      <c r="I3498" s="17">
        <f t="shared" si="738"/>
        <v>1.0416666666666685E-2</v>
      </c>
      <c r="K3498" s="1">
        <f t="shared" si="739"/>
        <v>15</v>
      </c>
      <c r="L3498" s="1">
        <v>1</v>
      </c>
    </row>
    <row r="3499" spans="1:12" hidden="1">
      <c r="A3499">
        <v>3489</v>
      </c>
      <c r="B3499" s="16">
        <v>43787</v>
      </c>
      <c r="C3499" t="s">
        <v>1304</v>
      </c>
      <c r="D3499" s="1" t="s">
        <v>106</v>
      </c>
      <c r="E3499" s="1" t="s">
        <v>217</v>
      </c>
      <c r="F3499" s="17">
        <v>0.40277777777777773</v>
      </c>
      <c r="G3499" s="17">
        <v>0.40277777777777773</v>
      </c>
      <c r="H3499" s="17">
        <v>0.4375</v>
      </c>
      <c r="I3499" s="17">
        <f t="shared" si="738"/>
        <v>3.4722222222222265E-2</v>
      </c>
      <c r="K3499" s="1">
        <f t="shared" si="739"/>
        <v>50</v>
      </c>
      <c r="L3499" s="1">
        <v>1</v>
      </c>
    </row>
    <row r="3500" spans="1:12" hidden="1">
      <c r="A3500">
        <v>3490</v>
      </c>
      <c r="B3500" s="16">
        <v>43787</v>
      </c>
      <c r="C3500" t="s">
        <v>596</v>
      </c>
      <c r="D3500" s="1" t="s">
        <v>106</v>
      </c>
      <c r="E3500" s="1" t="s">
        <v>26</v>
      </c>
      <c r="F3500" s="17">
        <v>0.55138888888888882</v>
      </c>
      <c r="G3500" s="17">
        <v>0.58333333333333337</v>
      </c>
      <c r="H3500" s="17">
        <v>0.59652777777777777</v>
      </c>
      <c r="I3500" s="17">
        <f t="shared" si="738"/>
        <v>1.3194444444444398E-2</v>
      </c>
      <c r="K3500" s="1">
        <f t="shared" si="739"/>
        <v>19</v>
      </c>
      <c r="L3500" s="1">
        <v>1</v>
      </c>
    </row>
    <row r="3501" spans="1:12" hidden="1">
      <c r="A3501">
        <v>3491</v>
      </c>
      <c r="B3501" s="16">
        <v>43787</v>
      </c>
      <c r="C3501" t="s">
        <v>1293</v>
      </c>
      <c r="D3501" s="1" t="s">
        <v>106</v>
      </c>
      <c r="E3501" s="1" t="s">
        <v>19</v>
      </c>
      <c r="F3501" s="17">
        <v>0.44791666666666669</v>
      </c>
      <c r="G3501" s="17">
        <v>0.4513888888888889</v>
      </c>
      <c r="H3501" s="17">
        <v>0.46527777777777773</v>
      </c>
      <c r="I3501" s="17">
        <f t="shared" si="738"/>
        <v>1.388888888888884E-2</v>
      </c>
      <c r="K3501" s="1">
        <f t="shared" si="739"/>
        <v>20</v>
      </c>
      <c r="L3501" s="1">
        <v>1</v>
      </c>
    </row>
    <row r="3502" spans="1:12" hidden="1">
      <c r="A3502">
        <v>3492</v>
      </c>
      <c r="B3502" s="16">
        <v>43787</v>
      </c>
      <c r="C3502" t="s">
        <v>1617</v>
      </c>
      <c r="D3502" s="1" t="s">
        <v>106</v>
      </c>
      <c r="E3502" s="1" t="s">
        <v>26</v>
      </c>
      <c r="F3502" s="17">
        <v>0.48402777777777778</v>
      </c>
      <c r="G3502" s="17">
        <v>0.48402777777777778</v>
      </c>
      <c r="H3502" s="1" t="s">
        <v>442</v>
      </c>
      <c r="I3502" s="17" t="e">
        <f t="shared" si="738"/>
        <v>#VALUE!</v>
      </c>
      <c r="K3502" s="1" t="e">
        <f t="shared" si="739"/>
        <v>#VALUE!</v>
      </c>
      <c r="L3502" s="1">
        <v>1</v>
      </c>
    </row>
    <row r="3503" spans="1:12" hidden="1">
      <c r="A3503">
        <v>3493</v>
      </c>
      <c r="B3503" s="16">
        <v>43787</v>
      </c>
      <c r="C3503" t="s">
        <v>42</v>
      </c>
      <c r="D3503" s="1" t="s">
        <v>106</v>
      </c>
      <c r="E3503" s="1" t="s">
        <v>872</v>
      </c>
      <c r="F3503" s="17">
        <v>0.7715277777777777</v>
      </c>
      <c r="G3503" s="17">
        <v>0.7715277777777777</v>
      </c>
      <c r="H3503" s="17">
        <v>0.77777777777777779</v>
      </c>
      <c r="I3503" s="17">
        <f t="shared" si="738"/>
        <v>6.2500000000000888E-3</v>
      </c>
      <c r="K3503" s="1">
        <f t="shared" si="739"/>
        <v>9</v>
      </c>
      <c r="L3503" s="1">
        <v>1</v>
      </c>
    </row>
    <row r="3504" spans="1:12" hidden="1">
      <c r="A3504">
        <v>3494</v>
      </c>
      <c r="B3504" s="16">
        <v>43788</v>
      </c>
      <c r="C3504" t="s">
        <v>445</v>
      </c>
      <c r="D3504" s="1" t="s">
        <v>31</v>
      </c>
      <c r="E3504" s="1" t="s">
        <v>26</v>
      </c>
      <c r="F3504" s="17">
        <v>0.7631944444444444</v>
      </c>
      <c r="G3504" s="17">
        <v>0.7631944444444444</v>
      </c>
      <c r="H3504" s="1" t="s">
        <v>442</v>
      </c>
      <c r="I3504" s="17" t="e">
        <f t="shared" si="738"/>
        <v>#VALUE!</v>
      </c>
      <c r="K3504" s="1" t="e">
        <f t="shared" si="739"/>
        <v>#VALUE!</v>
      </c>
      <c r="L3504" s="1">
        <v>1</v>
      </c>
    </row>
    <row r="3505" spans="1:12" hidden="1">
      <c r="A3505">
        <v>3495</v>
      </c>
      <c r="B3505" s="16">
        <v>43788</v>
      </c>
      <c r="C3505" t="s">
        <v>1618</v>
      </c>
      <c r="D3505" s="1" t="s">
        <v>31</v>
      </c>
      <c r="E3505" s="1" t="s">
        <v>26</v>
      </c>
      <c r="F3505" s="17">
        <v>0.72916666666666663</v>
      </c>
      <c r="G3505" s="17">
        <v>0.72916666666666663</v>
      </c>
      <c r="H3505" s="1" t="s">
        <v>442</v>
      </c>
      <c r="I3505" s="17" t="e">
        <f t="shared" si="738"/>
        <v>#VALUE!</v>
      </c>
      <c r="K3505" s="1" t="e">
        <f t="shared" si="739"/>
        <v>#VALUE!</v>
      </c>
      <c r="L3505" s="1">
        <v>1</v>
      </c>
    </row>
    <row r="3506" spans="1:12" hidden="1">
      <c r="A3506">
        <v>3496</v>
      </c>
      <c r="B3506" s="16">
        <v>43788</v>
      </c>
      <c r="C3506" t="s">
        <v>1611</v>
      </c>
      <c r="D3506" s="1" t="s">
        <v>13</v>
      </c>
      <c r="E3506" s="1" t="s">
        <v>1417</v>
      </c>
      <c r="F3506" s="17">
        <v>0.51111111111111118</v>
      </c>
      <c r="G3506" s="17">
        <v>0.51111111111111118</v>
      </c>
      <c r="H3506" s="1" t="s">
        <v>442</v>
      </c>
      <c r="I3506" s="17" t="e">
        <f t="shared" si="738"/>
        <v>#VALUE!</v>
      </c>
      <c r="K3506" s="1" t="e">
        <f t="shared" si="739"/>
        <v>#VALUE!</v>
      </c>
      <c r="L3506" s="1">
        <v>1</v>
      </c>
    </row>
    <row r="3507" spans="1:12" hidden="1">
      <c r="A3507">
        <v>3497</v>
      </c>
      <c r="B3507" s="16">
        <v>43788</v>
      </c>
      <c r="C3507" t="s">
        <v>1476</v>
      </c>
      <c r="D3507" s="1" t="s">
        <v>13</v>
      </c>
      <c r="E3507" s="1" t="s">
        <v>26</v>
      </c>
      <c r="F3507" s="17">
        <v>0.68402777777777779</v>
      </c>
      <c r="G3507" s="17">
        <v>0.6875</v>
      </c>
      <c r="H3507" s="17">
        <v>0.70833333333333337</v>
      </c>
      <c r="I3507" s="17">
        <f t="shared" si="738"/>
        <v>2.083333333333337E-2</v>
      </c>
      <c r="K3507" s="1">
        <f t="shared" si="739"/>
        <v>30</v>
      </c>
      <c r="L3507" s="1">
        <v>1</v>
      </c>
    </row>
    <row r="3508" spans="1:12" hidden="1">
      <c r="A3508">
        <v>3498</v>
      </c>
      <c r="B3508" s="16">
        <v>43788</v>
      </c>
      <c r="C3508" t="s">
        <v>787</v>
      </c>
      <c r="D3508" s="1" t="s">
        <v>13</v>
      </c>
      <c r="E3508" s="1" t="s">
        <v>26</v>
      </c>
      <c r="F3508" s="17">
        <v>0.73333333333333339</v>
      </c>
      <c r="G3508" s="17">
        <v>0.74305555555555547</v>
      </c>
      <c r="H3508" s="17">
        <v>0.77083333333333337</v>
      </c>
      <c r="I3508" s="17">
        <f t="shared" si="738"/>
        <v>2.7777777777777901E-2</v>
      </c>
      <c r="K3508" s="1">
        <f t="shared" si="739"/>
        <v>40</v>
      </c>
      <c r="L3508" s="1">
        <v>1</v>
      </c>
    </row>
    <row r="3509" spans="1:12" hidden="1">
      <c r="A3509">
        <v>3499</v>
      </c>
      <c r="B3509" s="16">
        <v>43788</v>
      </c>
      <c r="C3509" t="s">
        <v>633</v>
      </c>
      <c r="D3509" s="1" t="s">
        <v>13</v>
      </c>
      <c r="E3509" s="1" t="s">
        <v>21</v>
      </c>
      <c r="F3509" s="17">
        <v>0.80486111111111114</v>
      </c>
      <c r="G3509" s="17">
        <v>0.80486111111111114</v>
      </c>
      <c r="H3509" s="17">
        <v>0.81944444444444453</v>
      </c>
      <c r="I3509" s="17">
        <f t="shared" si="738"/>
        <v>1.4583333333333393E-2</v>
      </c>
      <c r="K3509" s="1">
        <f t="shared" si="739"/>
        <v>21</v>
      </c>
      <c r="L3509" s="1">
        <v>1</v>
      </c>
    </row>
    <row r="3510" spans="1:12" hidden="1">
      <c r="A3510">
        <v>3500</v>
      </c>
      <c r="B3510" s="16">
        <v>43788</v>
      </c>
      <c r="C3510" t="s">
        <v>140</v>
      </c>
      <c r="D3510" s="1" t="s">
        <v>13</v>
      </c>
      <c r="E3510" s="1" t="s">
        <v>95</v>
      </c>
      <c r="F3510" s="17">
        <v>0.75</v>
      </c>
      <c r="G3510" s="17">
        <v>0.75</v>
      </c>
      <c r="H3510" s="1" t="s">
        <v>442</v>
      </c>
      <c r="I3510" s="17" t="e">
        <f t="shared" si="738"/>
        <v>#VALUE!</v>
      </c>
      <c r="K3510" s="1" t="e">
        <f t="shared" si="739"/>
        <v>#VALUE!</v>
      </c>
      <c r="L3510" s="1">
        <v>1</v>
      </c>
    </row>
    <row r="3511" spans="1:12" hidden="1">
      <c r="A3511">
        <v>3501</v>
      </c>
      <c r="B3511" s="16">
        <v>43788</v>
      </c>
      <c r="C3511" t="s">
        <v>1062</v>
      </c>
      <c r="D3511" s="1" t="s">
        <v>13</v>
      </c>
      <c r="E3511" s="1" t="s">
        <v>19</v>
      </c>
      <c r="F3511" s="17">
        <v>0.67083333333333339</v>
      </c>
      <c r="G3511" s="17">
        <v>0.67083333333333339</v>
      </c>
      <c r="H3511" s="1" t="s">
        <v>442</v>
      </c>
      <c r="I3511" s="17" t="e">
        <f t="shared" si="738"/>
        <v>#VALUE!</v>
      </c>
      <c r="K3511" s="1" t="e">
        <f t="shared" si="739"/>
        <v>#VALUE!</v>
      </c>
      <c r="L3511" s="1">
        <v>1</v>
      </c>
    </row>
    <row r="3512" spans="1:12" hidden="1">
      <c r="A3512">
        <v>3502</v>
      </c>
      <c r="B3512" s="16">
        <v>43788</v>
      </c>
      <c r="C3512" t="s">
        <v>1537</v>
      </c>
      <c r="D3512" s="1" t="s">
        <v>38</v>
      </c>
      <c r="E3512" s="1" t="s">
        <v>26</v>
      </c>
      <c r="F3512" s="17">
        <v>0.58472222222222225</v>
      </c>
      <c r="G3512" s="17">
        <v>0.5854166666666667</v>
      </c>
      <c r="H3512" s="17">
        <v>0.61111111111111105</v>
      </c>
      <c r="I3512" s="17">
        <f t="shared" si="738"/>
        <v>2.5694444444444353E-2</v>
      </c>
      <c r="K3512" s="1">
        <f t="shared" si="739"/>
        <v>37</v>
      </c>
      <c r="L3512" s="1">
        <v>1</v>
      </c>
    </row>
    <row r="3513" spans="1:12" hidden="1">
      <c r="A3513">
        <v>3503</v>
      </c>
      <c r="B3513" s="16">
        <v>43788</v>
      </c>
      <c r="C3513" t="s">
        <v>22</v>
      </c>
      <c r="D3513" s="1" t="s">
        <v>38</v>
      </c>
      <c r="E3513" s="1" t="s">
        <v>19</v>
      </c>
      <c r="F3513" s="17">
        <v>0.4916666666666667</v>
      </c>
      <c r="G3513" s="17">
        <v>0.49722222222222223</v>
      </c>
      <c r="H3513" s="17">
        <v>0.50694444444444442</v>
      </c>
      <c r="I3513" s="17">
        <f t="shared" si="738"/>
        <v>9.7222222222221877E-3</v>
      </c>
      <c r="K3513" s="1">
        <f t="shared" si="739"/>
        <v>14</v>
      </c>
      <c r="L3513" s="1">
        <v>1</v>
      </c>
    </row>
    <row r="3514" spans="1:12" hidden="1">
      <c r="A3514">
        <v>3504</v>
      </c>
      <c r="B3514" s="16">
        <v>43788</v>
      </c>
      <c r="C3514" t="s">
        <v>346</v>
      </c>
      <c r="D3514" s="1" t="s">
        <v>69</v>
      </c>
      <c r="E3514" s="1" t="s">
        <v>915</v>
      </c>
      <c r="F3514" s="17">
        <v>0.47152777777777777</v>
      </c>
      <c r="G3514" s="17">
        <v>0.47152777777777777</v>
      </c>
      <c r="H3514" s="1" t="s">
        <v>442</v>
      </c>
      <c r="I3514" s="17" t="e">
        <f t="shared" si="738"/>
        <v>#VALUE!</v>
      </c>
      <c r="K3514" s="1" t="e">
        <f t="shared" si="739"/>
        <v>#VALUE!</v>
      </c>
      <c r="L3514" s="1">
        <v>1</v>
      </c>
    </row>
    <row r="3515" spans="1:12" hidden="1">
      <c r="A3515">
        <v>3505</v>
      </c>
      <c r="B3515" s="16">
        <v>43788</v>
      </c>
      <c r="C3515" t="s">
        <v>1619</v>
      </c>
      <c r="D3515" s="1" t="s">
        <v>69</v>
      </c>
      <c r="E3515" s="1" t="s">
        <v>21</v>
      </c>
      <c r="F3515" s="17">
        <v>0.44375000000000003</v>
      </c>
      <c r="G3515" s="17">
        <v>0.44375000000000003</v>
      </c>
      <c r="H3515" s="1" t="s">
        <v>442</v>
      </c>
      <c r="I3515" s="17" t="e">
        <f t="shared" si="738"/>
        <v>#VALUE!</v>
      </c>
      <c r="K3515" s="1" t="e">
        <f t="shared" si="739"/>
        <v>#VALUE!</v>
      </c>
      <c r="L3515" s="1">
        <v>1</v>
      </c>
    </row>
    <row r="3516" spans="1:12" hidden="1">
      <c r="A3516">
        <v>3506</v>
      </c>
      <c r="B3516" s="16">
        <v>43789</v>
      </c>
      <c r="C3516" t="s">
        <v>1620</v>
      </c>
      <c r="D3516" s="1" t="s">
        <v>106</v>
      </c>
      <c r="E3516" s="1" t="s">
        <v>26</v>
      </c>
      <c r="F3516" s="17">
        <v>0.7993055555555556</v>
      </c>
      <c r="G3516" s="17">
        <v>0.7993055555555556</v>
      </c>
      <c r="H3516" s="17">
        <v>0.81527777777777777</v>
      </c>
      <c r="I3516" s="17">
        <f t="shared" si="738"/>
        <v>1.5972222222222165E-2</v>
      </c>
      <c r="K3516" s="1">
        <f t="shared" si="739"/>
        <v>23</v>
      </c>
      <c r="L3516" s="1">
        <v>1</v>
      </c>
    </row>
    <row r="3517" spans="1:12" hidden="1">
      <c r="A3517">
        <v>3507</v>
      </c>
      <c r="B3517" s="16">
        <v>43789</v>
      </c>
      <c r="C3517" t="s">
        <v>91</v>
      </c>
      <c r="D3517" s="1" t="s">
        <v>106</v>
      </c>
      <c r="E3517" s="1" t="s">
        <v>19</v>
      </c>
      <c r="F3517" s="17">
        <v>0.78055555555555556</v>
      </c>
      <c r="G3517" s="17">
        <v>0.78125</v>
      </c>
      <c r="H3517" s="17">
        <v>0.79861111111111116</v>
      </c>
      <c r="I3517" s="17">
        <f t="shared" si="738"/>
        <v>1.736111111111116E-2</v>
      </c>
      <c r="K3517" s="1">
        <f t="shared" si="739"/>
        <v>25</v>
      </c>
      <c r="L3517" s="1">
        <v>1</v>
      </c>
    </row>
    <row r="3518" spans="1:12" hidden="1">
      <c r="A3518">
        <v>3508</v>
      </c>
      <c r="B3518" s="16">
        <v>43789</v>
      </c>
      <c r="C3518" t="s">
        <v>626</v>
      </c>
      <c r="D3518" s="1" t="s">
        <v>106</v>
      </c>
      <c r="E3518" s="1" t="s">
        <v>26</v>
      </c>
      <c r="F3518" s="17">
        <v>0.46388888888888885</v>
      </c>
      <c r="G3518" s="17">
        <v>0.46388888888888885</v>
      </c>
      <c r="H3518" s="1" t="s">
        <v>442</v>
      </c>
      <c r="I3518" s="17" t="e">
        <f t="shared" si="738"/>
        <v>#VALUE!</v>
      </c>
      <c r="K3518" s="1" t="e">
        <f t="shared" si="739"/>
        <v>#VALUE!</v>
      </c>
      <c r="L3518" s="1">
        <v>1</v>
      </c>
    </row>
    <row r="3519" spans="1:12" hidden="1">
      <c r="A3519">
        <v>3509</v>
      </c>
      <c r="B3519" s="16">
        <v>43789</v>
      </c>
      <c r="C3519" t="s">
        <v>152</v>
      </c>
      <c r="D3519" s="1" t="s">
        <v>13</v>
      </c>
      <c r="E3519" s="1" t="s">
        <v>55</v>
      </c>
      <c r="F3519" s="17">
        <v>0.42152777777777778</v>
      </c>
      <c r="G3519" s="17">
        <v>0.42152777777777778</v>
      </c>
      <c r="H3519" s="17">
        <v>0.4381944444444445</v>
      </c>
      <c r="I3519" s="17">
        <f t="shared" si="738"/>
        <v>1.6666666666666718E-2</v>
      </c>
      <c r="K3519" s="1">
        <f t="shared" si="739"/>
        <v>24</v>
      </c>
      <c r="L3519" s="1">
        <v>1</v>
      </c>
    </row>
    <row r="3520" spans="1:12" hidden="1">
      <c r="A3520">
        <v>3510</v>
      </c>
      <c r="B3520" s="16">
        <v>43789</v>
      </c>
      <c r="C3520" t="s">
        <v>65</v>
      </c>
      <c r="D3520" s="1" t="s">
        <v>13</v>
      </c>
      <c r="E3520" s="1" t="s">
        <v>1134</v>
      </c>
      <c r="F3520" s="17">
        <v>0.85</v>
      </c>
      <c r="G3520" s="17">
        <v>0.85</v>
      </c>
      <c r="H3520" s="17">
        <v>0.875</v>
      </c>
      <c r="I3520" s="17">
        <f t="shared" ref="I3520:I3583" si="740">H3520-G3520</f>
        <v>2.5000000000000022E-2</v>
      </c>
      <c r="K3520" s="1">
        <f t="shared" si="739"/>
        <v>36</v>
      </c>
      <c r="L3520" s="1">
        <v>1</v>
      </c>
    </row>
    <row r="3521" spans="1:12" hidden="1">
      <c r="A3521">
        <v>3511</v>
      </c>
      <c r="B3521" s="16">
        <v>43789</v>
      </c>
      <c r="C3521" t="s">
        <v>981</v>
      </c>
      <c r="D3521" s="1" t="s">
        <v>13</v>
      </c>
      <c r="E3521" s="1" t="s">
        <v>26</v>
      </c>
      <c r="F3521" s="17">
        <v>0.47986111111111113</v>
      </c>
      <c r="G3521" s="17">
        <v>0.47986111111111113</v>
      </c>
      <c r="H3521" s="1" t="s">
        <v>442</v>
      </c>
      <c r="I3521" s="17" t="e">
        <f t="shared" si="740"/>
        <v>#VALUE!</v>
      </c>
      <c r="K3521" s="1" t="e">
        <f t="shared" si="739"/>
        <v>#VALUE!</v>
      </c>
      <c r="L3521" s="1">
        <v>1</v>
      </c>
    </row>
    <row r="3522" spans="1:12" hidden="1">
      <c r="A3522">
        <v>3512</v>
      </c>
      <c r="B3522" s="16">
        <v>43789</v>
      </c>
      <c r="C3522" t="s">
        <v>1623</v>
      </c>
      <c r="D3522" s="1" t="s">
        <v>409</v>
      </c>
      <c r="E3522" s="1" t="s">
        <v>797</v>
      </c>
      <c r="F3522" s="17">
        <v>0.82291666666666663</v>
      </c>
      <c r="G3522" s="17">
        <v>0.82638888888888884</v>
      </c>
      <c r="H3522" s="17">
        <v>0.83750000000000002</v>
      </c>
      <c r="I3522" s="17">
        <f t="shared" si="740"/>
        <v>1.1111111111111183E-2</v>
      </c>
      <c r="K3522" s="1">
        <f t="shared" si="739"/>
        <v>16</v>
      </c>
      <c r="L3522" s="1">
        <v>1</v>
      </c>
    </row>
    <row r="3523" spans="1:12" hidden="1">
      <c r="A3523">
        <v>3513</v>
      </c>
      <c r="B3523" s="16">
        <v>43789</v>
      </c>
      <c r="C3523" t="s">
        <v>1556</v>
      </c>
      <c r="D3523" s="1" t="s">
        <v>409</v>
      </c>
      <c r="E3523" s="1" t="s">
        <v>26</v>
      </c>
      <c r="F3523" s="17">
        <v>0.76250000000000007</v>
      </c>
      <c r="G3523" s="17">
        <v>0.7680555555555556</v>
      </c>
      <c r="H3523" s="17">
        <v>0.79166666666666663</v>
      </c>
      <c r="I3523" s="17">
        <f t="shared" si="740"/>
        <v>2.3611111111111027E-2</v>
      </c>
      <c r="K3523" s="1">
        <f t="shared" si="739"/>
        <v>34</v>
      </c>
      <c r="L3523" s="1">
        <v>1</v>
      </c>
    </row>
    <row r="3524" spans="1:12" hidden="1">
      <c r="A3524">
        <v>3514</v>
      </c>
      <c r="B3524" s="16">
        <v>43789</v>
      </c>
      <c r="C3524" t="s">
        <v>1254</v>
      </c>
      <c r="D3524" s="1" t="s">
        <v>18</v>
      </c>
      <c r="E3524" s="1" t="s">
        <v>19</v>
      </c>
      <c r="F3524" s="17">
        <v>0.57916666666666672</v>
      </c>
      <c r="G3524" s="17">
        <v>0.58333333333333337</v>
      </c>
      <c r="H3524" s="17">
        <v>0.67708333333333337</v>
      </c>
      <c r="I3524" s="17">
        <f t="shared" si="740"/>
        <v>9.375E-2</v>
      </c>
      <c r="K3524" s="1">
        <f t="shared" si="739"/>
        <v>15</v>
      </c>
      <c r="L3524" s="1">
        <v>1</v>
      </c>
    </row>
    <row r="3525" spans="1:12" hidden="1">
      <c r="A3525">
        <v>3515</v>
      </c>
      <c r="B3525" s="16">
        <v>43789</v>
      </c>
      <c r="C3525" t="s">
        <v>803</v>
      </c>
      <c r="D3525" s="1" t="s">
        <v>18</v>
      </c>
      <c r="E3525" s="1" t="s">
        <v>26</v>
      </c>
      <c r="F3525" s="17">
        <v>0.75</v>
      </c>
      <c r="G3525" s="17">
        <v>0.75</v>
      </c>
      <c r="H3525" s="17">
        <v>0.77708333333333324</v>
      </c>
      <c r="I3525" s="17">
        <f t="shared" si="740"/>
        <v>2.7083333333333237E-2</v>
      </c>
      <c r="K3525" s="1">
        <f t="shared" si="739"/>
        <v>39</v>
      </c>
      <c r="L3525" s="1">
        <v>1</v>
      </c>
    </row>
    <row r="3526" spans="1:12" hidden="1">
      <c r="A3526">
        <v>3516</v>
      </c>
      <c r="B3526" s="16">
        <v>43789</v>
      </c>
      <c r="C3526" t="s">
        <v>489</v>
      </c>
      <c r="D3526" s="1" t="s">
        <v>18</v>
      </c>
      <c r="E3526" s="1" t="s">
        <v>797</v>
      </c>
      <c r="F3526" s="17">
        <v>0.76874999999999993</v>
      </c>
      <c r="G3526" s="17">
        <v>0.77083333333333337</v>
      </c>
      <c r="H3526" s="17">
        <v>0.78194444444444444</v>
      </c>
      <c r="I3526" s="17">
        <f t="shared" si="740"/>
        <v>1.1111111111111072E-2</v>
      </c>
      <c r="K3526" s="1">
        <f t="shared" si="739"/>
        <v>16</v>
      </c>
      <c r="L3526" s="1">
        <v>1</v>
      </c>
    </row>
    <row r="3527" spans="1:12" hidden="1">
      <c r="A3527">
        <v>3517</v>
      </c>
      <c r="B3527" s="16">
        <v>43789</v>
      </c>
      <c r="C3527" t="s">
        <v>1621</v>
      </c>
      <c r="D3527" s="1" t="s">
        <v>18</v>
      </c>
      <c r="E3527" s="1" t="s">
        <v>26</v>
      </c>
      <c r="F3527" s="17">
        <v>0.71527777777777779</v>
      </c>
      <c r="G3527" s="17">
        <v>0.72013888888888899</v>
      </c>
      <c r="H3527" s="17">
        <v>0.73888888888888893</v>
      </c>
      <c r="I3527" s="17">
        <f t="shared" si="740"/>
        <v>1.8749999999999933E-2</v>
      </c>
      <c r="K3527" s="1">
        <f t="shared" si="739"/>
        <v>27</v>
      </c>
      <c r="L3527" s="1">
        <v>1</v>
      </c>
    </row>
    <row r="3528" spans="1:12" hidden="1">
      <c r="A3528">
        <v>3518</v>
      </c>
      <c r="B3528" s="16">
        <v>43789</v>
      </c>
      <c r="C3528" t="s">
        <v>46</v>
      </c>
      <c r="D3528" s="1" t="s">
        <v>18</v>
      </c>
      <c r="E3528" s="1" t="s">
        <v>58</v>
      </c>
      <c r="F3528" s="17">
        <v>0.78472222222222221</v>
      </c>
      <c r="G3528" s="17">
        <v>0.78541666666666676</v>
      </c>
      <c r="H3528" s="17">
        <v>0.79583333333333339</v>
      </c>
      <c r="I3528" s="17">
        <f t="shared" si="740"/>
        <v>1.041666666666663E-2</v>
      </c>
      <c r="K3528" s="1">
        <f t="shared" si="739"/>
        <v>15</v>
      </c>
      <c r="L3528" s="1">
        <v>1</v>
      </c>
    </row>
    <row r="3529" spans="1:12" hidden="1">
      <c r="A3529">
        <v>3519</v>
      </c>
      <c r="B3529" s="16">
        <v>43789</v>
      </c>
      <c r="C3529" t="s">
        <v>1624</v>
      </c>
      <c r="D3529" s="1" t="s">
        <v>409</v>
      </c>
      <c r="E3529" s="1" t="s">
        <v>21</v>
      </c>
      <c r="F3529" s="17">
        <v>0.64444444444444449</v>
      </c>
      <c r="G3529" s="17">
        <v>0.65</v>
      </c>
      <c r="H3529" s="17">
        <v>0.68888888888888899</v>
      </c>
      <c r="I3529" s="17">
        <f t="shared" si="740"/>
        <v>3.8888888888888973E-2</v>
      </c>
      <c r="K3529" s="1">
        <f t="shared" si="739"/>
        <v>56</v>
      </c>
      <c r="L3529" s="1">
        <v>1</v>
      </c>
    </row>
    <row r="3530" spans="1:12" hidden="1">
      <c r="A3530">
        <v>3520</v>
      </c>
      <c r="B3530" s="16">
        <v>43789</v>
      </c>
      <c r="C3530" t="s">
        <v>1622</v>
      </c>
      <c r="D3530" s="1" t="s">
        <v>409</v>
      </c>
      <c r="E3530" s="1" t="s">
        <v>26</v>
      </c>
      <c r="F3530" s="17">
        <v>0.3</v>
      </c>
      <c r="G3530" s="17">
        <v>0.3034722222222222</v>
      </c>
      <c r="H3530" s="17">
        <v>0.33124999999999999</v>
      </c>
      <c r="I3530" s="17">
        <f t="shared" si="740"/>
        <v>2.777777777777779E-2</v>
      </c>
      <c r="K3530" s="1">
        <f t="shared" si="739"/>
        <v>40</v>
      </c>
      <c r="L3530" s="1">
        <v>1</v>
      </c>
    </row>
    <row r="3531" spans="1:12" hidden="1">
      <c r="A3531">
        <v>3521</v>
      </c>
      <c r="B3531" s="16">
        <v>43789</v>
      </c>
      <c r="C3531" t="s">
        <v>1442</v>
      </c>
      <c r="D3531" s="1" t="s">
        <v>409</v>
      </c>
      <c r="E3531" s="1" t="s">
        <v>26</v>
      </c>
      <c r="F3531" s="17">
        <v>0.46319444444444446</v>
      </c>
      <c r="G3531" s="17">
        <v>0.46875</v>
      </c>
      <c r="H3531" s="17">
        <v>0.49652777777777773</v>
      </c>
      <c r="I3531" s="17">
        <f t="shared" si="740"/>
        <v>2.7777777777777735E-2</v>
      </c>
      <c r="K3531" s="1">
        <f t="shared" si="739"/>
        <v>40</v>
      </c>
      <c r="L3531" s="1">
        <v>1</v>
      </c>
    </row>
    <row r="3532" spans="1:12" hidden="1">
      <c r="A3532">
        <v>3522</v>
      </c>
      <c r="B3532" s="16">
        <v>43789</v>
      </c>
      <c r="C3532" t="s">
        <v>101</v>
      </c>
      <c r="D3532" s="1" t="s">
        <v>409</v>
      </c>
      <c r="E3532" s="1" t="s">
        <v>26</v>
      </c>
      <c r="F3532" s="17">
        <v>0.71111111111111114</v>
      </c>
      <c r="G3532" s="17">
        <v>0.71805555555555556</v>
      </c>
      <c r="H3532" s="1" t="s">
        <v>442</v>
      </c>
      <c r="I3532" s="17" t="e">
        <f t="shared" si="740"/>
        <v>#VALUE!</v>
      </c>
      <c r="K3532" s="1" t="e">
        <f t="shared" si="739"/>
        <v>#VALUE!</v>
      </c>
      <c r="L3532" s="1">
        <v>1</v>
      </c>
    </row>
    <row r="3533" spans="1:12" hidden="1">
      <c r="A3533">
        <v>3523</v>
      </c>
      <c r="B3533" s="16">
        <v>43789</v>
      </c>
      <c r="C3533" t="s">
        <v>756</v>
      </c>
      <c r="D3533" s="1" t="s">
        <v>31</v>
      </c>
      <c r="E3533" s="1" t="s">
        <v>26</v>
      </c>
      <c r="F3533" s="17">
        <v>0.73958333333333337</v>
      </c>
      <c r="G3533" s="17">
        <v>0.73958333333333337</v>
      </c>
      <c r="H3533" s="1" t="s">
        <v>442</v>
      </c>
      <c r="I3533" s="17" t="e">
        <f t="shared" si="740"/>
        <v>#VALUE!</v>
      </c>
      <c r="K3533" s="1" t="e">
        <f t="shared" ref="K3533:K3596" si="741">MINUTE(I3533)</f>
        <v>#VALUE!</v>
      </c>
      <c r="L3533" s="1">
        <v>1</v>
      </c>
    </row>
    <row r="3534" spans="1:12" hidden="1">
      <c r="A3534">
        <v>3524</v>
      </c>
      <c r="B3534" s="16">
        <v>43789</v>
      </c>
      <c r="C3534" t="s">
        <v>838</v>
      </c>
      <c r="D3534" s="1" t="s">
        <v>31</v>
      </c>
      <c r="E3534" s="1" t="s">
        <v>26</v>
      </c>
      <c r="F3534" s="17">
        <v>0.7402777777777777</v>
      </c>
      <c r="G3534" s="17">
        <v>0.7402777777777777</v>
      </c>
      <c r="H3534" s="1" t="s">
        <v>442</v>
      </c>
      <c r="I3534" s="17" t="e">
        <f t="shared" si="740"/>
        <v>#VALUE!</v>
      </c>
      <c r="K3534" s="1" t="e">
        <f t="shared" si="741"/>
        <v>#VALUE!</v>
      </c>
      <c r="L3534" s="1">
        <v>1</v>
      </c>
    </row>
    <row r="3535" spans="1:12" hidden="1">
      <c r="A3535">
        <v>3525</v>
      </c>
      <c r="B3535" s="16">
        <v>43789</v>
      </c>
      <c r="C3535" t="s">
        <v>296</v>
      </c>
      <c r="D3535" s="1" t="s">
        <v>31</v>
      </c>
      <c r="E3535" s="1" t="s">
        <v>26</v>
      </c>
      <c r="F3535" s="17">
        <v>0.76874999999999993</v>
      </c>
      <c r="G3535" s="17">
        <v>0.76874999999999993</v>
      </c>
      <c r="H3535" s="1" t="s">
        <v>442</v>
      </c>
      <c r="I3535" s="17" t="e">
        <f t="shared" si="740"/>
        <v>#VALUE!</v>
      </c>
      <c r="K3535" s="1" t="e">
        <f t="shared" si="741"/>
        <v>#VALUE!</v>
      </c>
      <c r="L3535" s="1">
        <v>1</v>
      </c>
    </row>
    <row r="3536" spans="1:12" hidden="1">
      <c r="A3536">
        <v>3526</v>
      </c>
      <c r="B3536" s="16">
        <v>43789</v>
      </c>
      <c r="C3536" t="s">
        <v>1625</v>
      </c>
      <c r="D3536" s="1" t="s">
        <v>31</v>
      </c>
      <c r="E3536" s="1" t="s">
        <v>26</v>
      </c>
      <c r="F3536" s="17">
        <v>0.80625000000000002</v>
      </c>
      <c r="G3536" s="17">
        <v>0.80625000000000002</v>
      </c>
      <c r="H3536" s="1" t="s">
        <v>442</v>
      </c>
      <c r="I3536" s="17" t="e">
        <f t="shared" si="740"/>
        <v>#VALUE!</v>
      </c>
      <c r="K3536" s="1" t="e">
        <f t="shared" si="741"/>
        <v>#VALUE!</v>
      </c>
      <c r="L3536" s="1">
        <v>1</v>
      </c>
    </row>
    <row r="3537" spans="1:12" hidden="1">
      <c r="A3537">
        <v>3527</v>
      </c>
      <c r="B3537" s="16">
        <v>43789</v>
      </c>
      <c r="C3537" t="s">
        <v>803</v>
      </c>
      <c r="D3537" s="1" t="s">
        <v>31</v>
      </c>
      <c r="E3537" s="1" t="s">
        <v>26</v>
      </c>
      <c r="F3537" s="17">
        <v>0.82013888888888886</v>
      </c>
      <c r="G3537" s="17">
        <v>0.82013888888888886</v>
      </c>
      <c r="H3537" s="1" t="s">
        <v>442</v>
      </c>
      <c r="I3537" s="17" t="e">
        <f t="shared" si="740"/>
        <v>#VALUE!</v>
      </c>
      <c r="K3537" s="1" t="e">
        <f t="shared" si="741"/>
        <v>#VALUE!</v>
      </c>
      <c r="L3537" s="1">
        <v>1</v>
      </c>
    </row>
    <row r="3538" spans="1:12" hidden="1">
      <c r="A3538">
        <v>3528</v>
      </c>
      <c r="B3538" s="16">
        <v>43789</v>
      </c>
      <c r="C3538" t="s">
        <v>1626</v>
      </c>
      <c r="D3538" s="1" t="s">
        <v>31</v>
      </c>
      <c r="E3538" s="1" t="s">
        <v>26</v>
      </c>
      <c r="F3538" s="17">
        <v>0.83333333333333337</v>
      </c>
      <c r="G3538" s="17">
        <v>0.83333333333333337</v>
      </c>
      <c r="H3538" s="1" t="s">
        <v>442</v>
      </c>
      <c r="I3538" s="17" t="e">
        <f t="shared" si="740"/>
        <v>#VALUE!</v>
      </c>
      <c r="K3538" s="1" t="e">
        <f t="shared" si="741"/>
        <v>#VALUE!</v>
      </c>
      <c r="L3538" s="1">
        <v>1</v>
      </c>
    </row>
    <row r="3539" spans="1:12" hidden="1">
      <c r="A3539">
        <v>3529</v>
      </c>
      <c r="B3539" s="16">
        <v>43790</v>
      </c>
      <c r="C3539" t="s">
        <v>1393</v>
      </c>
      <c r="D3539" s="1" t="s">
        <v>106</v>
      </c>
      <c r="E3539" s="1" t="s">
        <v>19</v>
      </c>
      <c r="F3539" s="17">
        <v>0.54305555555555551</v>
      </c>
      <c r="G3539" s="17">
        <v>0.54513888888888895</v>
      </c>
      <c r="H3539" s="17">
        <v>0.5625</v>
      </c>
      <c r="I3539" s="17">
        <f t="shared" si="740"/>
        <v>1.7361111111111049E-2</v>
      </c>
      <c r="K3539" s="1">
        <f t="shared" si="741"/>
        <v>25</v>
      </c>
      <c r="L3539" s="1">
        <v>1</v>
      </c>
    </row>
    <row r="3540" spans="1:12" hidden="1">
      <c r="A3540">
        <v>3530</v>
      </c>
      <c r="B3540" s="16">
        <v>43790</v>
      </c>
      <c r="C3540" t="s">
        <v>1175</v>
      </c>
      <c r="D3540" s="1" t="s">
        <v>106</v>
      </c>
      <c r="E3540" s="1" t="s">
        <v>26</v>
      </c>
      <c r="F3540" s="17">
        <v>0.65347222222222223</v>
      </c>
      <c r="G3540" s="17">
        <v>0.65347222222222223</v>
      </c>
      <c r="H3540" s="1" t="s">
        <v>442</v>
      </c>
      <c r="I3540" s="17" t="e">
        <f t="shared" si="740"/>
        <v>#VALUE!</v>
      </c>
      <c r="K3540" s="1" t="e">
        <f t="shared" si="741"/>
        <v>#VALUE!</v>
      </c>
      <c r="L3540" s="1">
        <v>1</v>
      </c>
    </row>
    <row r="3541" spans="1:12" hidden="1">
      <c r="A3541">
        <v>3531</v>
      </c>
      <c r="B3541" s="16">
        <v>43790</v>
      </c>
      <c r="C3541" t="s">
        <v>1611</v>
      </c>
      <c r="D3541" s="1" t="s">
        <v>106</v>
      </c>
      <c r="E3541" s="1" t="s">
        <v>1417</v>
      </c>
      <c r="F3541" s="17">
        <v>0.4826388888888889</v>
      </c>
      <c r="G3541" s="17">
        <v>0.48958333333333331</v>
      </c>
      <c r="H3541" s="17">
        <v>0.49652777777777773</v>
      </c>
      <c r="I3541" s="17">
        <f t="shared" si="740"/>
        <v>6.9444444444444198E-3</v>
      </c>
      <c r="K3541" s="1">
        <f t="shared" si="741"/>
        <v>10</v>
      </c>
      <c r="L3541" s="1">
        <v>1</v>
      </c>
    </row>
    <row r="3542" spans="1:12" hidden="1">
      <c r="A3542">
        <v>3532</v>
      </c>
      <c r="B3542" s="16">
        <v>43790</v>
      </c>
      <c r="C3542" t="s">
        <v>1627</v>
      </c>
      <c r="D3542" s="1" t="s">
        <v>106</v>
      </c>
      <c r="E3542" s="1" t="s">
        <v>26</v>
      </c>
      <c r="F3542" s="17">
        <v>0.4993055555555555</v>
      </c>
      <c r="G3542" s="17">
        <v>0.5</v>
      </c>
      <c r="H3542" s="17">
        <v>0.52083333333333337</v>
      </c>
      <c r="I3542" s="17">
        <f t="shared" si="740"/>
        <v>2.083333333333337E-2</v>
      </c>
      <c r="K3542" s="1">
        <f t="shared" si="741"/>
        <v>30</v>
      </c>
      <c r="L3542" s="1">
        <v>1</v>
      </c>
    </row>
    <row r="3543" spans="1:12" hidden="1">
      <c r="A3543">
        <v>3533</v>
      </c>
      <c r="B3543" s="16">
        <v>43790</v>
      </c>
      <c r="C3543" t="s">
        <v>964</v>
      </c>
      <c r="D3543" s="1" t="s">
        <v>106</v>
      </c>
      <c r="E3543" s="1" t="s">
        <v>19</v>
      </c>
      <c r="F3543" s="17">
        <v>0.5541666666666667</v>
      </c>
      <c r="G3543" s="17">
        <v>0.55555555555555558</v>
      </c>
      <c r="H3543" s="17">
        <v>0.5625</v>
      </c>
      <c r="I3543" s="17">
        <f t="shared" si="740"/>
        <v>6.9444444444444198E-3</v>
      </c>
      <c r="K3543" s="1">
        <f t="shared" si="741"/>
        <v>10</v>
      </c>
      <c r="L3543" s="1">
        <v>1</v>
      </c>
    </row>
    <row r="3544" spans="1:12" hidden="1">
      <c r="A3544">
        <v>3534</v>
      </c>
      <c r="B3544" s="16">
        <v>43790</v>
      </c>
      <c r="C3544" t="s">
        <v>243</v>
      </c>
      <c r="D3544" s="1" t="s">
        <v>18</v>
      </c>
      <c r="E3544" s="1" t="s">
        <v>29</v>
      </c>
      <c r="F3544" s="17">
        <v>0.69444444444444453</v>
      </c>
      <c r="G3544" s="17">
        <v>0.69791666666666663</v>
      </c>
      <c r="H3544" s="17">
        <v>0.70416666666666661</v>
      </c>
      <c r="I3544" s="17">
        <f t="shared" si="740"/>
        <v>6.2499999999999778E-3</v>
      </c>
      <c r="K3544" s="1">
        <f t="shared" si="741"/>
        <v>9</v>
      </c>
      <c r="L3544" s="1">
        <v>1</v>
      </c>
    </row>
    <row r="3545" spans="1:12" hidden="1">
      <c r="A3545">
        <v>3535</v>
      </c>
      <c r="B3545" s="16">
        <v>43790</v>
      </c>
      <c r="C3545" t="s">
        <v>1349</v>
      </c>
      <c r="D3545" s="1" t="s">
        <v>18</v>
      </c>
      <c r="E3545" s="1" t="s">
        <v>1134</v>
      </c>
      <c r="F3545" s="17">
        <v>0.78680555555555554</v>
      </c>
      <c r="G3545" s="17">
        <v>0.78749999999999998</v>
      </c>
      <c r="H3545" s="17">
        <v>0.79513888888888884</v>
      </c>
      <c r="I3545" s="17">
        <f t="shared" si="740"/>
        <v>7.6388888888888618E-3</v>
      </c>
      <c r="K3545" s="1">
        <f t="shared" si="741"/>
        <v>11</v>
      </c>
      <c r="L3545" s="1">
        <v>1</v>
      </c>
    </row>
    <row r="3546" spans="1:12" hidden="1">
      <c r="A3546">
        <v>3536</v>
      </c>
      <c r="B3546" s="16">
        <v>43790</v>
      </c>
      <c r="C3546" t="s">
        <v>489</v>
      </c>
      <c r="D3546" s="1" t="s">
        <v>18</v>
      </c>
      <c r="E3546" s="1" t="s">
        <v>797</v>
      </c>
      <c r="F3546" s="17">
        <v>0.77569444444444446</v>
      </c>
      <c r="G3546" s="17">
        <v>0.77638888888888891</v>
      </c>
      <c r="H3546" s="17">
        <v>0.78263888888888899</v>
      </c>
      <c r="I3546" s="17">
        <f t="shared" si="740"/>
        <v>6.2500000000000888E-3</v>
      </c>
      <c r="K3546" s="1">
        <f t="shared" si="741"/>
        <v>9</v>
      </c>
      <c r="L3546" s="1">
        <v>1</v>
      </c>
    </row>
    <row r="3547" spans="1:12" hidden="1">
      <c r="A3547">
        <v>3537</v>
      </c>
      <c r="B3547" s="16">
        <v>43790</v>
      </c>
      <c r="C3547" t="s">
        <v>1628</v>
      </c>
      <c r="D3547" s="1" t="s">
        <v>18</v>
      </c>
      <c r="E3547" s="1" t="s">
        <v>26</v>
      </c>
      <c r="F3547" s="17">
        <v>0.61805555555555558</v>
      </c>
      <c r="G3547" s="17">
        <v>0.62708333333333333</v>
      </c>
      <c r="H3547" s="1" t="s">
        <v>442</v>
      </c>
      <c r="I3547" s="17" t="e">
        <f t="shared" si="740"/>
        <v>#VALUE!</v>
      </c>
      <c r="K3547" s="1" t="e">
        <f t="shared" si="741"/>
        <v>#VALUE!</v>
      </c>
      <c r="L3547" s="1">
        <v>1</v>
      </c>
    </row>
    <row r="3548" spans="1:12" hidden="1">
      <c r="A3548">
        <v>3538</v>
      </c>
      <c r="B3548" s="16">
        <v>43790</v>
      </c>
      <c r="C3548" t="s">
        <v>489</v>
      </c>
      <c r="D3548" s="1" t="s">
        <v>13</v>
      </c>
      <c r="E3548" s="1" t="s">
        <v>26</v>
      </c>
      <c r="F3548" s="17">
        <v>0.54722222222222217</v>
      </c>
      <c r="G3548" s="17">
        <v>0.54722222222222217</v>
      </c>
      <c r="H3548" s="17">
        <v>0.58402777777777781</v>
      </c>
      <c r="I3548" s="17">
        <f t="shared" si="740"/>
        <v>3.6805555555555647E-2</v>
      </c>
      <c r="K3548" s="1">
        <f t="shared" si="741"/>
        <v>53</v>
      </c>
      <c r="L3548" s="1">
        <v>1</v>
      </c>
    </row>
    <row r="3549" spans="1:12" hidden="1">
      <c r="A3549">
        <v>3539</v>
      </c>
      <c r="B3549" s="16">
        <v>43790</v>
      </c>
      <c r="C3549" t="s">
        <v>1430</v>
      </c>
      <c r="D3549" s="1" t="s">
        <v>13</v>
      </c>
      <c r="E3549" s="1" t="s">
        <v>21</v>
      </c>
      <c r="F3549" s="17">
        <v>0.43472222222222223</v>
      </c>
      <c r="G3549" s="17">
        <v>0.4375</v>
      </c>
      <c r="H3549" s="17">
        <v>0.44444444444444442</v>
      </c>
      <c r="I3549" s="17">
        <f t="shared" si="740"/>
        <v>6.9444444444444198E-3</v>
      </c>
      <c r="K3549" s="1">
        <f t="shared" si="741"/>
        <v>10</v>
      </c>
      <c r="L3549" s="1">
        <v>1</v>
      </c>
    </row>
    <row r="3550" spans="1:12" hidden="1">
      <c r="A3550">
        <v>3540</v>
      </c>
      <c r="B3550" s="16">
        <v>43790</v>
      </c>
      <c r="C3550" t="s">
        <v>137</v>
      </c>
      <c r="D3550" s="1" t="s">
        <v>13</v>
      </c>
      <c r="E3550" s="1" t="s">
        <v>1629</v>
      </c>
      <c r="F3550" s="17">
        <v>0.64652777777777781</v>
      </c>
      <c r="G3550" s="17">
        <v>0.64930555555555558</v>
      </c>
      <c r="H3550" s="17">
        <v>0.65555555555555556</v>
      </c>
      <c r="I3550" s="17">
        <f t="shared" si="740"/>
        <v>6.2499999999999778E-3</v>
      </c>
      <c r="K3550" s="1">
        <f t="shared" si="741"/>
        <v>9</v>
      </c>
      <c r="L3550" s="1">
        <v>1</v>
      </c>
    </row>
    <row r="3551" spans="1:12" hidden="1">
      <c r="A3551">
        <v>3541</v>
      </c>
      <c r="B3551" s="16">
        <v>43791</v>
      </c>
      <c r="C3551" t="s">
        <v>1314</v>
      </c>
      <c r="D3551" s="1" t="s">
        <v>31</v>
      </c>
      <c r="E3551" s="1" t="s">
        <v>26</v>
      </c>
      <c r="F3551" s="17">
        <v>0.70486111111111116</v>
      </c>
      <c r="G3551" s="17">
        <v>0.70486111111111116</v>
      </c>
      <c r="H3551" s="1" t="s">
        <v>442</v>
      </c>
      <c r="I3551" s="17" t="e">
        <f t="shared" si="740"/>
        <v>#VALUE!</v>
      </c>
      <c r="K3551" s="1" t="e">
        <f t="shared" si="741"/>
        <v>#VALUE!</v>
      </c>
      <c r="L3551" s="1">
        <v>1</v>
      </c>
    </row>
    <row r="3552" spans="1:12" hidden="1">
      <c r="A3552">
        <v>3542</v>
      </c>
      <c r="B3552" s="16">
        <v>43791</v>
      </c>
      <c r="C3552" t="s">
        <v>1521</v>
      </c>
      <c r="D3552" s="1" t="s">
        <v>1050</v>
      </c>
      <c r="E3552" s="1" t="s">
        <v>21</v>
      </c>
      <c r="F3552" s="17">
        <v>0.55763888888888891</v>
      </c>
      <c r="G3552" s="17">
        <v>0.55763888888888891</v>
      </c>
      <c r="H3552" s="17">
        <v>0.59097222222222223</v>
      </c>
      <c r="I3552" s="17">
        <f t="shared" si="740"/>
        <v>3.3333333333333326E-2</v>
      </c>
      <c r="K3552" s="1">
        <f t="shared" si="741"/>
        <v>48</v>
      </c>
      <c r="L3552" s="1">
        <v>1</v>
      </c>
    </row>
    <row r="3553" spans="1:12" hidden="1">
      <c r="A3553">
        <v>3543</v>
      </c>
      <c r="B3553" s="16">
        <v>43791</v>
      </c>
      <c r="C3553" t="s">
        <v>12</v>
      </c>
      <c r="D3553" s="1" t="s">
        <v>1630</v>
      </c>
      <c r="E3553" s="1" t="s">
        <v>29</v>
      </c>
      <c r="F3553" s="17">
        <v>0.74236111111111114</v>
      </c>
      <c r="G3553" s="17">
        <v>0.74236111111111114</v>
      </c>
      <c r="H3553" s="1" t="s">
        <v>442</v>
      </c>
      <c r="I3553" s="17" t="e">
        <f t="shared" si="740"/>
        <v>#VALUE!</v>
      </c>
      <c r="K3553" s="1" t="e">
        <f t="shared" si="741"/>
        <v>#VALUE!</v>
      </c>
      <c r="L3553" s="1">
        <v>1</v>
      </c>
    </row>
    <row r="3554" spans="1:12" hidden="1">
      <c r="A3554">
        <v>3544</v>
      </c>
      <c r="B3554" s="16">
        <v>43791</v>
      </c>
      <c r="C3554" t="s">
        <v>1623</v>
      </c>
      <c r="D3554" s="1" t="s">
        <v>13</v>
      </c>
      <c r="E3554" s="1" t="s">
        <v>1631</v>
      </c>
      <c r="F3554" s="17">
        <v>0.84166666666666667</v>
      </c>
      <c r="G3554" s="17">
        <v>0.84166666666666667</v>
      </c>
      <c r="H3554" s="1" t="s">
        <v>442</v>
      </c>
      <c r="I3554" s="17" t="e">
        <f t="shared" si="740"/>
        <v>#VALUE!</v>
      </c>
      <c r="K3554" s="1" t="e">
        <f t="shared" si="741"/>
        <v>#VALUE!</v>
      </c>
      <c r="L3554" s="1">
        <v>1</v>
      </c>
    </row>
    <row r="3555" spans="1:12" hidden="1">
      <c r="A3555">
        <v>3545</v>
      </c>
      <c r="B3555" s="16">
        <v>43791</v>
      </c>
      <c r="C3555" t="s">
        <v>142</v>
      </c>
      <c r="D3555" s="1" t="s">
        <v>1185</v>
      </c>
      <c r="E3555" s="1" t="s">
        <v>26</v>
      </c>
      <c r="F3555" s="17">
        <v>0.39861111111111108</v>
      </c>
      <c r="G3555" s="17">
        <v>0.40277777777777773</v>
      </c>
      <c r="H3555" s="17">
        <v>0.4458333333333333</v>
      </c>
      <c r="I3555" s="17">
        <f t="shared" si="740"/>
        <v>4.3055555555555569E-2</v>
      </c>
      <c r="K3555" s="1">
        <v>62</v>
      </c>
      <c r="L3555" s="1">
        <v>1</v>
      </c>
    </row>
    <row r="3556" spans="1:12" hidden="1">
      <c r="A3556">
        <v>3546</v>
      </c>
      <c r="B3556" s="16">
        <v>43791</v>
      </c>
      <c r="C3556" t="s">
        <v>1632</v>
      </c>
      <c r="D3556" s="1" t="s">
        <v>1185</v>
      </c>
      <c r="E3556" s="1" t="s">
        <v>26</v>
      </c>
      <c r="F3556" s="17">
        <v>0.47083333333333338</v>
      </c>
      <c r="G3556" s="17">
        <v>0.47083333333333338</v>
      </c>
      <c r="H3556" s="1" t="s">
        <v>442</v>
      </c>
      <c r="I3556" s="17" t="e">
        <f t="shared" si="740"/>
        <v>#VALUE!</v>
      </c>
      <c r="K3556" s="1" t="e">
        <f t="shared" si="741"/>
        <v>#VALUE!</v>
      </c>
      <c r="L3556" s="1">
        <v>1</v>
      </c>
    </row>
    <row r="3557" spans="1:12" hidden="1">
      <c r="A3557">
        <v>3547</v>
      </c>
      <c r="B3557" s="16">
        <v>43791</v>
      </c>
      <c r="C3557" t="s">
        <v>1349</v>
      </c>
      <c r="D3557" s="1" t="s">
        <v>1185</v>
      </c>
      <c r="E3557" s="1" t="s">
        <v>1633</v>
      </c>
      <c r="F3557" s="17">
        <v>0.78333333333333333</v>
      </c>
      <c r="G3557" s="17">
        <v>0.78333333333333333</v>
      </c>
      <c r="H3557" s="1" t="s">
        <v>442</v>
      </c>
      <c r="I3557" s="17" t="e">
        <f t="shared" si="740"/>
        <v>#VALUE!</v>
      </c>
      <c r="K3557" s="1" t="e">
        <f t="shared" si="741"/>
        <v>#VALUE!</v>
      </c>
      <c r="L3557" s="1">
        <v>1</v>
      </c>
    </row>
    <row r="3558" spans="1:12" hidden="1">
      <c r="A3558">
        <v>3548</v>
      </c>
      <c r="B3558" s="16">
        <v>43791</v>
      </c>
      <c r="C3558" t="s">
        <v>91</v>
      </c>
      <c r="D3558" s="1" t="s">
        <v>106</v>
      </c>
      <c r="E3558" s="1" t="s">
        <v>19</v>
      </c>
      <c r="F3558" s="17">
        <v>0.42708333333333331</v>
      </c>
      <c r="G3558" s="17">
        <v>0.43263888888888885</v>
      </c>
      <c r="H3558" s="1" t="s">
        <v>442</v>
      </c>
      <c r="I3558" s="17" t="e">
        <f t="shared" si="740"/>
        <v>#VALUE!</v>
      </c>
      <c r="K3558" s="1" t="e">
        <f t="shared" si="741"/>
        <v>#VALUE!</v>
      </c>
      <c r="L3558" s="1">
        <v>1</v>
      </c>
    </row>
    <row r="3559" spans="1:12" hidden="1">
      <c r="A3559">
        <v>3549</v>
      </c>
      <c r="B3559" s="16">
        <v>43791</v>
      </c>
      <c r="C3559" t="s">
        <v>1582</v>
      </c>
      <c r="D3559" s="1" t="s">
        <v>106</v>
      </c>
      <c r="E3559" s="1" t="s">
        <v>318</v>
      </c>
      <c r="F3559" s="17">
        <v>0.42986111111111108</v>
      </c>
      <c r="G3559" s="17">
        <v>0.4375</v>
      </c>
      <c r="H3559" s="17">
        <v>0.47222222222222227</v>
      </c>
      <c r="I3559" s="17">
        <f t="shared" si="740"/>
        <v>3.4722222222222265E-2</v>
      </c>
      <c r="K3559" s="1">
        <f t="shared" si="741"/>
        <v>50</v>
      </c>
      <c r="L3559" s="1">
        <v>1</v>
      </c>
    </row>
    <row r="3560" spans="1:12" hidden="1">
      <c r="A3560">
        <v>3550</v>
      </c>
      <c r="B3560" s="16">
        <v>43791</v>
      </c>
      <c r="C3560" t="s">
        <v>561</v>
      </c>
      <c r="D3560" s="1" t="s">
        <v>106</v>
      </c>
      <c r="E3560" s="1" t="s">
        <v>26</v>
      </c>
      <c r="F3560" s="17">
        <v>0.50763888888888886</v>
      </c>
      <c r="G3560" s="17">
        <v>12.2</v>
      </c>
      <c r="H3560" s="17">
        <v>0.54166666666666663</v>
      </c>
      <c r="I3560" s="17">
        <f t="shared" si="740"/>
        <v>-11.658333333333333</v>
      </c>
      <c r="K3560" s="1" t="e">
        <f t="shared" si="741"/>
        <v>#NUM!</v>
      </c>
      <c r="L3560" s="1">
        <v>1</v>
      </c>
    </row>
    <row r="3561" spans="1:12" hidden="1">
      <c r="A3561">
        <v>3551</v>
      </c>
      <c r="B3561" s="16">
        <v>43791</v>
      </c>
      <c r="C3561" t="s">
        <v>296</v>
      </c>
      <c r="D3561" s="1" t="s">
        <v>106</v>
      </c>
      <c r="E3561" s="1" t="s">
        <v>21</v>
      </c>
      <c r="F3561" s="17">
        <v>0.72777777777777775</v>
      </c>
      <c r="G3561" s="17">
        <v>0.72777777777777775</v>
      </c>
      <c r="H3561" s="17">
        <v>0.74097222222222225</v>
      </c>
      <c r="I3561" s="17">
        <f t="shared" si="740"/>
        <v>1.3194444444444509E-2</v>
      </c>
      <c r="K3561" s="1">
        <f t="shared" si="741"/>
        <v>19</v>
      </c>
      <c r="L3561" s="1">
        <v>1</v>
      </c>
    </row>
    <row r="3562" spans="1:12" hidden="1">
      <c r="A3562">
        <v>3552</v>
      </c>
      <c r="B3562" s="16">
        <v>43791</v>
      </c>
      <c r="C3562" t="s">
        <v>57</v>
      </c>
      <c r="D3562" s="1" t="s">
        <v>106</v>
      </c>
      <c r="E3562" s="1" t="s">
        <v>26</v>
      </c>
      <c r="F3562" s="17">
        <v>0.79236111111111107</v>
      </c>
      <c r="G3562" s="17">
        <v>0.79861111111111116</v>
      </c>
      <c r="H3562" s="17">
        <v>0.83333333333333337</v>
      </c>
      <c r="I3562" s="17">
        <f t="shared" si="740"/>
        <v>3.472222222222221E-2</v>
      </c>
      <c r="K3562" s="1">
        <f t="shared" si="741"/>
        <v>50</v>
      </c>
      <c r="L3562" s="1">
        <v>1</v>
      </c>
    </row>
    <row r="3563" spans="1:12" hidden="1">
      <c r="A3563">
        <v>3553</v>
      </c>
      <c r="B3563" s="16">
        <v>43791</v>
      </c>
      <c r="C3563" t="s">
        <v>267</v>
      </c>
      <c r="D3563" s="1" t="s">
        <v>106</v>
      </c>
      <c r="E3563" s="1" t="s">
        <v>26</v>
      </c>
      <c r="F3563" s="17">
        <v>0.60833333333333328</v>
      </c>
      <c r="G3563" s="17">
        <v>0.61111111111111105</v>
      </c>
      <c r="H3563" s="17">
        <v>0.63888888888888895</v>
      </c>
      <c r="I3563" s="17">
        <f t="shared" si="740"/>
        <v>2.7777777777777901E-2</v>
      </c>
      <c r="K3563" s="1">
        <f t="shared" si="741"/>
        <v>40</v>
      </c>
      <c r="L3563" s="1">
        <v>1</v>
      </c>
    </row>
    <row r="3564" spans="1:12" hidden="1">
      <c r="A3564">
        <v>3554</v>
      </c>
      <c r="B3564" s="16">
        <v>43791</v>
      </c>
      <c r="C3564" t="s">
        <v>183</v>
      </c>
      <c r="D3564" s="1" t="s">
        <v>106</v>
      </c>
      <c r="E3564" s="1" t="s">
        <v>122</v>
      </c>
      <c r="F3564" s="17">
        <v>0.60347222222222219</v>
      </c>
      <c r="G3564" s="17">
        <v>0.60555555555555551</v>
      </c>
      <c r="H3564" s="17">
        <v>0.61458333333333337</v>
      </c>
      <c r="I3564" s="17">
        <f t="shared" si="740"/>
        <v>9.0277777777778567E-3</v>
      </c>
      <c r="K3564" s="1">
        <f t="shared" si="741"/>
        <v>13</v>
      </c>
      <c r="L3564" s="1">
        <v>1</v>
      </c>
    </row>
    <row r="3565" spans="1:12" hidden="1">
      <c r="A3565">
        <v>3555</v>
      </c>
      <c r="B3565" s="16">
        <v>43791</v>
      </c>
      <c r="C3565" t="s">
        <v>1634</v>
      </c>
      <c r="D3565" s="1" t="s">
        <v>106</v>
      </c>
      <c r="E3565" s="1" t="s">
        <v>26</v>
      </c>
      <c r="F3565" s="17">
        <v>0.7597222222222223</v>
      </c>
      <c r="G3565" s="17">
        <v>0.76250000000000007</v>
      </c>
      <c r="H3565" s="17">
        <v>0.78055555555555556</v>
      </c>
      <c r="I3565" s="17">
        <f t="shared" si="740"/>
        <v>1.8055555555555491E-2</v>
      </c>
      <c r="K3565" s="1">
        <f t="shared" si="741"/>
        <v>26</v>
      </c>
      <c r="L3565" s="1">
        <v>1</v>
      </c>
    </row>
    <row r="3566" spans="1:12" hidden="1">
      <c r="A3566">
        <v>3556</v>
      </c>
      <c r="B3566" s="16">
        <v>43791</v>
      </c>
      <c r="C3566" t="s">
        <v>1062</v>
      </c>
      <c r="D3566" s="1" t="s">
        <v>106</v>
      </c>
      <c r="E3566" s="1" t="s">
        <v>797</v>
      </c>
      <c r="F3566" s="17">
        <v>0.84722222222222221</v>
      </c>
      <c r="G3566" s="17">
        <v>0.85416666666666663</v>
      </c>
      <c r="H3566" s="17">
        <v>0.85972222222222217</v>
      </c>
      <c r="I3566" s="17">
        <f t="shared" si="740"/>
        <v>5.5555555555555358E-3</v>
      </c>
      <c r="K3566" s="1">
        <f t="shared" si="741"/>
        <v>8</v>
      </c>
      <c r="L3566" s="1">
        <v>1</v>
      </c>
    </row>
    <row r="3567" spans="1:12" hidden="1">
      <c r="A3567">
        <v>3557</v>
      </c>
      <c r="B3567" s="16">
        <v>43791</v>
      </c>
      <c r="C3567" t="s">
        <v>589</v>
      </c>
      <c r="D3567" s="1" t="s">
        <v>69</v>
      </c>
      <c r="E3567" s="1" t="s">
        <v>302</v>
      </c>
      <c r="F3567" s="17">
        <v>0.74236111111111114</v>
      </c>
      <c r="G3567" s="17">
        <v>0.74236111111111114</v>
      </c>
      <c r="H3567" s="1" t="s">
        <v>442</v>
      </c>
      <c r="I3567" s="17" t="e">
        <f t="shared" si="740"/>
        <v>#VALUE!</v>
      </c>
      <c r="K3567" s="1" t="e">
        <f t="shared" si="741"/>
        <v>#VALUE!</v>
      </c>
      <c r="L3567" s="1">
        <v>1</v>
      </c>
    </row>
    <row r="3568" spans="1:12" hidden="1">
      <c r="A3568">
        <v>3558</v>
      </c>
      <c r="B3568" s="16">
        <v>43792</v>
      </c>
      <c r="C3568" t="s">
        <v>275</v>
      </c>
      <c r="D3568" s="1" t="s">
        <v>1050</v>
      </c>
      <c r="E3568" s="1" t="s">
        <v>26</v>
      </c>
      <c r="F3568" s="17">
        <v>0.49722222222222223</v>
      </c>
      <c r="G3568" s="17">
        <v>0.49722222222222223</v>
      </c>
      <c r="H3568" s="17">
        <v>0.53194444444444444</v>
      </c>
      <c r="I3568" s="17">
        <f t="shared" si="740"/>
        <v>3.472222222222221E-2</v>
      </c>
      <c r="K3568" s="1">
        <f t="shared" si="741"/>
        <v>50</v>
      </c>
      <c r="L3568" s="1">
        <v>1</v>
      </c>
    </row>
    <row r="3569" spans="1:12" hidden="1">
      <c r="A3569">
        <v>3559</v>
      </c>
      <c r="B3569" s="16">
        <v>43792</v>
      </c>
      <c r="C3569" t="s">
        <v>355</v>
      </c>
      <c r="D3569" s="1" t="s">
        <v>1128</v>
      </c>
      <c r="E3569" s="1" t="s">
        <v>21</v>
      </c>
      <c r="F3569" s="17">
        <v>0.54583333333333328</v>
      </c>
      <c r="G3569" s="17">
        <v>0.55555555555555558</v>
      </c>
      <c r="H3569" s="17">
        <v>0.56944444444444442</v>
      </c>
      <c r="I3569" s="17">
        <f t="shared" si="740"/>
        <v>1.388888888888884E-2</v>
      </c>
      <c r="K3569" s="1">
        <f t="shared" si="741"/>
        <v>20</v>
      </c>
      <c r="L3569" s="1">
        <v>1</v>
      </c>
    </row>
    <row r="3570" spans="1:12" hidden="1">
      <c r="A3570">
        <v>3560</v>
      </c>
      <c r="B3570" s="16">
        <v>43792</v>
      </c>
      <c r="C3570" t="s">
        <v>46</v>
      </c>
      <c r="D3570" s="1" t="s">
        <v>1128</v>
      </c>
      <c r="E3570" s="1" t="s">
        <v>26</v>
      </c>
      <c r="F3570" s="17">
        <v>0.46666666666666662</v>
      </c>
      <c r="G3570" s="17">
        <v>0.46666666666666662</v>
      </c>
      <c r="H3570" s="17">
        <v>0.51250000000000007</v>
      </c>
      <c r="I3570" s="17">
        <f t="shared" si="740"/>
        <v>4.5833333333333448E-2</v>
      </c>
      <c r="K3570" s="1">
        <v>66</v>
      </c>
      <c r="L3570" s="1">
        <v>1</v>
      </c>
    </row>
    <row r="3571" spans="1:12" hidden="1">
      <c r="A3571">
        <v>3561</v>
      </c>
      <c r="B3571" s="16">
        <v>43792</v>
      </c>
      <c r="C3571" t="s">
        <v>1193</v>
      </c>
      <c r="D3571" s="1" t="s">
        <v>1128</v>
      </c>
      <c r="E3571" s="1" t="s">
        <v>21</v>
      </c>
      <c r="F3571" s="17">
        <v>0.6430555555555556</v>
      </c>
      <c r="G3571" s="17">
        <v>0.64583333333333337</v>
      </c>
      <c r="H3571" s="17">
        <v>0.66736111111111107</v>
      </c>
      <c r="I3571" s="17">
        <f t="shared" si="740"/>
        <v>2.1527777777777701E-2</v>
      </c>
      <c r="K3571" s="1">
        <f t="shared" si="741"/>
        <v>31</v>
      </c>
      <c r="L3571" s="1">
        <v>1</v>
      </c>
    </row>
    <row r="3572" spans="1:12" hidden="1">
      <c r="A3572">
        <v>3562</v>
      </c>
      <c r="B3572" s="16">
        <v>43792</v>
      </c>
      <c r="C3572" t="s">
        <v>1464</v>
      </c>
      <c r="D3572" s="1" t="s">
        <v>106</v>
      </c>
      <c r="E3572" s="1" t="s">
        <v>156</v>
      </c>
      <c r="F3572" s="17">
        <v>0.5229166666666667</v>
      </c>
      <c r="G3572" s="17">
        <v>0.5229166666666667</v>
      </c>
      <c r="H3572" s="1" t="s">
        <v>442</v>
      </c>
      <c r="I3572" s="17" t="e">
        <f t="shared" si="740"/>
        <v>#VALUE!</v>
      </c>
      <c r="K3572" s="1" t="e">
        <f t="shared" si="741"/>
        <v>#VALUE!</v>
      </c>
      <c r="L3572" s="1">
        <v>1</v>
      </c>
    </row>
    <row r="3573" spans="1:12" hidden="1">
      <c r="A3573">
        <v>3563</v>
      </c>
      <c r="B3573" s="16">
        <v>43792</v>
      </c>
      <c r="C3573" t="s">
        <v>518</v>
      </c>
      <c r="D3573" s="1" t="s">
        <v>106</v>
      </c>
      <c r="E3573" s="1" t="s">
        <v>19</v>
      </c>
      <c r="F3573" s="17">
        <v>0.50486111111111109</v>
      </c>
      <c r="G3573" s="17">
        <v>0.50486111111111109</v>
      </c>
      <c r="H3573" s="1" t="s">
        <v>442</v>
      </c>
      <c r="I3573" s="17" t="e">
        <f t="shared" si="740"/>
        <v>#VALUE!</v>
      </c>
      <c r="K3573" s="1" t="e">
        <f t="shared" si="741"/>
        <v>#VALUE!</v>
      </c>
      <c r="L3573" s="1">
        <v>1</v>
      </c>
    </row>
    <row r="3574" spans="1:12" hidden="1">
      <c r="A3574">
        <v>3564</v>
      </c>
      <c r="B3574" s="16">
        <v>43792</v>
      </c>
      <c r="C3574" t="s">
        <v>431</v>
      </c>
      <c r="D3574" s="1" t="s">
        <v>106</v>
      </c>
      <c r="E3574" s="1" t="s">
        <v>29</v>
      </c>
      <c r="F3574" s="17">
        <v>0.50208333333333333</v>
      </c>
      <c r="G3574" s="17">
        <v>0.50208333333333333</v>
      </c>
      <c r="H3574" s="1" t="s">
        <v>442</v>
      </c>
      <c r="I3574" s="17" t="e">
        <f t="shared" si="740"/>
        <v>#VALUE!</v>
      </c>
      <c r="K3574" s="1" t="e">
        <f t="shared" si="741"/>
        <v>#VALUE!</v>
      </c>
      <c r="L3574" s="1">
        <v>1</v>
      </c>
    </row>
    <row r="3575" spans="1:12" hidden="1">
      <c r="A3575">
        <v>3565</v>
      </c>
      <c r="B3575" s="16">
        <v>43792</v>
      </c>
      <c r="C3575" t="s">
        <v>1349</v>
      </c>
      <c r="D3575" s="1" t="s">
        <v>106</v>
      </c>
      <c r="E3575" s="1" t="s">
        <v>1465</v>
      </c>
      <c r="F3575" s="17">
        <v>0.4694444444444445</v>
      </c>
      <c r="G3575" s="17">
        <v>0.4694444444444445</v>
      </c>
      <c r="H3575" s="1" t="s">
        <v>442</v>
      </c>
      <c r="I3575" s="17" t="e">
        <f t="shared" si="740"/>
        <v>#VALUE!</v>
      </c>
      <c r="K3575" s="1" t="e">
        <f t="shared" si="741"/>
        <v>#VALUE!</v>
      </c>
      <c r="L3575" s="1">
        <v>1</v>
      </c>
    </row>
    <row r="3576" spans="1:12" hidden="1">
      <c r="A3576">
        <v>3566</v>
      </c>
      <c r="B3576" s="16">
        <v>43792</v>
      </c>
      <c r="C3576" t="s">
        <v>46</v>
      </c>
      <c r="D3576" s="1" t="s">
        <v>106</v>
      </c>
      <c r="E3576" s="1" t="s">
        <v>29</v>
      </c>
      <c r="F3576" s="17">
        <v>0.49027777777777781</v>
      </c>
      <c r="G3576" s="17">
        <v>0.49027777777777781</v>
      </c>
      <c r="H3576" s="1" t="s">
        <v>442</v>
      </c>
      <c r="I3576" s="17" t="e">
        <f t="shared" si="740"/>
        <v>#VALUE!</v>
      </c>
      <c r="K3576" s="1" t="e">
        <f t="shared" si="741"/>
        <v>#VALUE!</v>
      </c>
      <c r="L3576" s="1">
        <v>1</v>
      </c>
    </row>
    <row r="3577" spans="1:12" hidden="1">
      <c r="A3577">
        <v>3567</v>
      </c>
      <c r="B3577" s="16">
        <v>43792</v>
      </c>
      <c r="C3577" t="s">
        <v>101</v>
      </c>
      <c r="D3577" s="1" t="s">
        <v>106</v>
      </c>
      <c r="E3577" s="1" t="s">
        <v>26</v>
      </c>
      <c r="F3577" s="17">
        <v>0.84652777777777777</v>
      </c>
      <c r="G3577" s="17">
        <v>0.84652777777777777</v>
      </c>
      <c r="H3577" s="1" t="s">
        <v>442</v>
      </c>
      <c r="I3577" s="17" t="e">
        <f t="shared" si="740"/>
        <v>#VALUE!</v>
      </c>
      <c r="K3577" s="1" t="e">
        <f t="shared" si="741"/>
        <v>#VALUE!</v>
      </c>
      <c r="L3577" s="1">
        <v>1</v>
      </c>
    </row>
    <row r="3578" spans="1:12" hidden="1">
      <c r="A3578">
        <v>3568</v>
      </c>
      <c r="B3578" s="16">
        <v>43792</v>
      </c>
      <c r="C3578" t="s">
        <v>787</v>
      </c>
      <c r="D3578" s="1" t="s">
        <v>106</v>
      </c>
      <c r="E3578" s="1" t="s">
        <v>26</v>
      </c>
      <c r="F3578" s="17">
        <v>0.65555555555555556</v>
      </c>
      <c r="G3578" s="17">
        <v>0.65555555555555556</v>
      </c>
      <c r="H3578" s="1" t="s">
        <v>442</v>
      </c>
      <c r="I3578" s="17" t="e">
        <f t="shared" si="740"/>
        <v>#VALUE!</v>
      </c>
      <c r="K3578" s="1" t="e">
        <f t="shared" si="741"/>
        <v>#VALUE!</v>
      </c>
      <c r="L3578" s="1">
        <v>1</v>
      </c>
    </row>
    <row r="3579" spans="1:12" hidden="1">
      <c r="A3579">
        <v>3569</v>
      </c>
      <c r="B3579" s="16">
        <v>43793</v>
      </c>
      <c r="C3579" t="s">
        <v>1304</v>
      </c>
      <c r="D3579" s="1" t="s">
        <v>80</v>
      </c>
      <c r="E3579" s="1" t="s">
        <v>1417</v>
      </c>
      <c r="F3579" s="17">
        <v>0.57708333333333328</v>
      </c>
      <c r="G3579" s="17">
        <v>0.57708333333333328</v>
      </c>
      <c r="H3579" s="1" t="s">
        <v>442</v>
      </c>
      <c r="I3579" s="17" t="e">
        <f t="shared" si="740"/>
        <v>#VALUE!</v>
      </c>
      <c r="K3579" s="1" t="e">
        <f t="shared" si="741"/>
        <v>#VALUE!</v>
      </c>
      <c r="L3579" s="1">
        <v>1</v>
      </c>
    </row>
    <row r="3580" spans="1:12" hidden="1">
      <c r="A3580">
        <v>3570</v>
      </c>
      <c r="B3580" s="16">
        <v>43793</v>
      </c>
      <c r="C3580" t="s">
        <v>107</v>
      </c>
      <c r="D3580" s="1" t="s">
        <v>1128</v>
      </c>
      <c r="E3580" s="1" t="s">
        <v>29</v>
      </c>
      <c r="F3580" s="17">
        <v>0.63611111111111118</v>
      </c>
      <c r="G3580" s="17">
        <v>0.63611111111111118</v>
      </c>
      <c r="H3580" s="1" t="s">
        <v>442</v>
      </c>
      <c r="I3580" s="17" t="e">
        <f t="shared" si="740"/>
        <v>#VALUE!</v>
      </c>
      <c r="K3580" s="1" t="e">
        <f t="shared" si="741"/>
        <v>#VALUE!</v>
      </c>
      <c r="L3580" s="1">
        <v>1</v>
      </c>
    </row>
    <row r="3581" spans="1:12" hidden="1">
      <c r="A3581">
        <v>3571</v>
      </c>
      <c r="B3581" s="16">
        <v>43793</v>
      </c>
      <c r="C3581" t="s">
        <v>1466</v>
      </c>
      <c r="D3581" s="1" t="s">
        <v>1128</v>
      </c>
      <c r="E3581" s="1" t="s">
        <v>29</v>
      </c>
      <c r="F3581" s="17">
        <v>0.63750000000000007</v>
      </c>
      <c r="G3581" s="17">
        <v>0.63750000000000007</v>
      </c>
      <c r="H3581" s="1" t="s">
        <v>442</v>
      </c>
      <c r="I3581" s="17" t="e">
        <f t="shared" si="740"/>
        <v>#VALUE!</v>
      </c>
      <c r="K3581" s="1" t="e">
        <f t="shared" si="741"/>
        <v>#VALUE!</v>
      </c>
      <c r="L3581" s="1">
        <v>1</v>
      </c>
    </row>
    <row r="3582" spans="1:12" hidden="1">
      <c r="A3582">
        <v>3572</v>
      </c>
      <c r="B3582" s="16">
        <v>43793</v>
      </c>
      <c r="C3582" t="s">
        <v>1062</v>
      </c>
      <c r="D3582" s="1" t="s">
        <v>1128</v>
      </c>
      <c r="E3582" s="1" t="s">
        <v>797</v>
      </c>
      <c r="F3582" s="17">
        <v>0.71666666666666667</v>
      </c>
      <c r="G3582" s="17">
        <v>0.71666666666666667</v>
      </c>
      <c r="H3582" s="1" t="s">
        <v>442</v>
      </c>
      <c r="I3582" s="17" t="e">
        <f t="shared" si="740"/>
        <v>#VALUE!</v>
      </c>
      <c r="K3582" s="1" t="e">
        <f t="shared" si="741"/>
        <v>#VALUE!</v>
      </c>
      <c r="L3582" s="1">
        <v>1</v>
      </c>
    </row>
    <row r="3583" spans="1:12" hidden="1">
      <c r="A3583">
        <v>3573</v>
      </c>
      <c r="B3583" s="16">
        <v>43793</v>
      </c>
      <c r="C3583" t="s">
        <v>57</v>
      </c>
      <c r="D3583" s="1" t="s">
        <v>1128</v>
      </c>
      <c r="E3583" s="1" t="s">
        <v>19</v>
      </c>
      <c r="F3583" s="17">
        <v>0.71875</v>
      </c>
      <c r="G3583" s="17">
        <v>0.72569444444444453</v>
      </c>
      <c r="H3583" s="17">
        <v>0.75</v>
      </c>
      <c r="I3583" s="17">
        <f t="shared" si="740"/>
        <v>2.4305555555555469E-2</v>
      </c>
      <c r="K3583" s="1">
        <f t="shared" si="741"/>
        <v>35</v>
      </c>
      <c r="L3583" s="1">
        <v>1</v>
      </c>
    </row>
    <row r="3584" spans="1:12" hidden="1">
      <c r="A3584">
        <v>3574</v>
      </c>
      <c r="B3584" s="16">
        <v>43794</v>
      </c>
      <c r="C3584" t="s">
        <v>47</v>
      </c>
      <c r="D3584" s="1" t="s">
        <v>13</v>
      </c>
      <c r="E3584" s="1" t="s">
        <v>26</v>
      </c>
      <c r="F3584" s="17">
        <v>0.38125000000000003</v>
      </c>
      <c r="G3584" s="17">
        <v>0.38125000000000003</v>
      </c>
      <c r="H3584" s="1" t="s">
        <v>442</v>
      </c>
      <c r="I3584" s="17" t="e">
        <f t="shared" ref="I3584:I3647" si="742">H3584-G3584</f>
        <v>#VALUE!</v>
      </c>
      <c r="K3584" s="1" t="e">
        <f t="shared" si="741"/>
        <v>#VALUE!</v>
      </c>
      <c r="L3584" s="1">
        <v>1</v>
      </c>
    </row>
    <row r="3585" spans="1:12" hidden="1">
      <c r="A3585">
        <v>3575</v>
      </c>
      <c r="B3585" s="16">
        <v>43794</v>
      </c>
      <c r="C3585" t="s">
        <v>1438</v>
      </c>
      <c r="D3585" s="1" t="s">
        <v>106</v>
      </c>
      <c r="E3585" s="1" t="s">
        <v>45</v>
      </c>
      <c r="F3585" s="17">
        <v>0.48194444444444445</v>
      </c>
      <c r="G3585" s="17">
        <v>0.5</v>
      </c>
      <c r="H3585" s="17">
        <v>0.50694444444444442</v>
      </c>
      <c r="I3585" s="17">
        <f t="shared" si="742"/>
        <v>6.9444444444444198E-3</v>
      </c>
      <c r="K3585" s="1">
        <f t="shared" si="741"/>
        <v>10</v>
      </c>
      <c r="L3585" s="1">
        <v>1</v>
      </c>
    </row>
    <row r="3586" spans="1:12" hidden="1">
      <c r="A3586">
        <v>3576</v>
      </c>
      <c r="B3586" s="16">
        <v>43794</v>
      </c>
      <c r="C3586" t="s">
        <v>1114</v>
      </c>
      <c r="D3586" s="1" t="s">
        <v>106</v>
      </c>
      <c r="E3586" s="1" t="s">
        <v>26</v>
      </c>
      <c r="F3586" s="17">
        <v>0.81944444444444453</v>
      </c>
      <c r="G3586" s="17">
        <v>0.81944444444444453</v>
      </c>
      <c r="H3586" s="17">
        <v>0.83333333333333337</v>
      </c>
      <c r="I3586" s="17">
        <f t="shared" si="742"/>
        <v>1.388888888888884E-2</v>
      </c>
      <c r="K3586" s="1">
        <f t="shared" si="741"/>
        <v>20</v>
      </c>
      <c r="L3586" s="1">
        <v>1</v>
      </c>
    </row>
    <row r="3587" spans="1:12" hidden="1">
      <c r="A3587">
        <v>3577</v>
      </c>
      <c r="B3587" s="16">
        <v>43794</v>
      </c>
      <c r="C3587" t="s">
        <v>298</v>
      </c>
      <c r="D3587" s="1" t="s">
        <v>409</v>
      </c>
      <c r="E3587" s="1" t="s">
        <v>318</v>
      </c>
      <c r="F3587" s="17">
        <v>0.76944444444444438</v>
      </c>
      <c r="G3587" s="17">
        <v>0.76944444444444438</v>
      </c>
      <c r="H3587" s="17">
        <v>0.80833333333333324</v>
      </c>
      <c r="I3587" s="17">
        <f t="shared" si="742"/>
        <v>3.8888888888888862E-2</v>
      </c>
      <c r="K3587" s="1">
        <f t="shared" si="741"/>
        <v>56</v>
      </c>
      <c r="L3587" s="1">
        <v>1</v>
      </c>
    </row>
    <row r="3588" spans="1:12" hidden="1">
      <c r="A3588">
        <v>3578</v>
      </c>
      <c r="B3588" s="16">
        <v>43794</v>
      </c>
      <c r="C3588" t="s">
        <v>1138</v>
      </c>
      <c r="D3588" s="1" t="s">
        <v>409</v>
      </c>
      <c r="E3588" s="1" t="s">
        <v>29</v>
      </c>
      <c r="F3588" s="17">
        <v>0.72152777777777777</v>
      </c>
      <c r="G3588" s="17">
        <v>0.72222222222222221</v>
      </c>
      <c r="H3588" s="17">
        <v>0.7284722222222223</v>
      </c>
      <c r="I3588" s="17">
        <f t="shared" si="742"/>
        <v>6.2500000000000888E-3</v>
      </c>
      <c r="K3588" s="1">
        <f t="shared" si="741"/>
        <v>9</v>
      </c>
      <c r="L3588" s="1">
        <v>1</v>
      </c>
    </row>
    <row r="3589" spans="1:12" hidden="1">
      <c r="A3589">
        <v>3579</v>
      </c>
      <c r="B3589" s="16">
        <v>43794</v>
      </c>
      <c r="C3589" t="s">
        <v>128</v>
      </c>
      <c r="D3589" s="1" t="s">
        <v>409</v>
      </c>
      <c r="E3589" s="1" t="s">
        <v>26</v>
      </c>
      <c r="F3589" s="17">
        <v>0.81319444444444444</v>
      </c>
      <c r="G3589" s="17">
        <v>0.81597222222222221</v>
      </c>
      <c r="H3589" s="1" t="s">
        <v>442</v>
      </c>
      <c r="I3589" s="17" t="e">
        <f t="shared" si="742"/>
        <v>#VALUE!</v>
      </c>
      <c r="K3589" s="1" t="e">
        <f t="shared" si="741"/>
        <v>#VALUE!</v>
      </c>
      <c r="L3589" s="1">
        <v>1</v>
      </c>
    </row>
    <row r="3590" spans="1:12" hidden="1">
      <c r="A3590">
        <v>3580</v>
      </c>
      <c r="B3590" s="16">
        <v>43795</v>
      </c>
      <c r="C3590" t="s">
        <v>1156</v>
      </c>
      <c r="D3590" s="1" t="s">
        <v>13</v>
      </c>
      <c r="E3590" s="1" t="s">
        <v>26</v>
      </c>
      <c r="F3590" s="17">
        <v>0.68402777777777779</v>
      </c>
      <c r="G3590" s="17">
        <v>0.68402777777777779</v>
      </c>
      <c r="H3590" s="1" t="s">
        <v>442</v>
      </c>
      <c r="I3590" s="17" t="e">
        <f t="shared" si="742"/>
        <v>#VALUE!</v>
      </c>
      <c r="K3590" s="1" t="e">
        <f t="shared" si="741"/>
        <v>#VALUE!</v>
      </c>
      <c r="L3590" s="1">
        <v>1</v>
      </c>
    </row>
    <row r="3591" spans="1:12" hidden="1">
      <c r="A3591">
        <v>3581</v>
      </c>
      <c r="B3591" s="16">
        <v>43795</v>
      </c>
      <c r="C3591" t="s">
        <v>59</v>
      </c>
      <c r="D3591" s="1" t="s">
        <v>1050</v>
      </c>
      <c r="E3591" s="1" t="s">
        <v>21</v>
      </c>
      <c r="F3591" s="17">
        <v>0.54513888888888895</v>
      </c>
      <c r="G3591" s="17">
        <v>0.54513888888888895</v>
      </c>
      <c r="H3591" s="17">
        <v>0.56319444444444444</v>
      </c>
      <c r="I3591" s="17">
        <f t="shared" si="742"/>
        <v>1.8055555555555491E-2</v>
      </c>
      <c r="K3591" s="1">
        <f t="shared" si="741"/>
        <v>26</v>
      </c>
      <c r="L3591" s="1">
        <v>1</v>
      </c>
    </row>
    <row r="3592" spans="1:12" hidden="1">
      <c r="A3592">
        <v>3582</v>
      </c>
      <c r="B3592" s="16">
        <v>43795</v>
      </c>
      <c r="C3592" t="s">
        <v>125</v>
      </c>
      <c r="D3592" s="1" t="s">
        <v>106</v>
      </c>
      <c r="E3592" s="1" t="s">
        <v>19</v>
      </c>
      <c r="F3592" s="17">
        <v>0.49444444444444446</v>
      </c>
      <c r="G3592" s="17">
        <v>0.5</v>
      </c>
      <c r="H3592" s="17">
        <v>0.53333333333333333</v>
      </c>
      <c r="I3592" s="17">
        <f t="shared" si="742"/>
        <v>3.3333333333333326E-2</v>
      </c>
      <c r="K3592" s="1">
        <f t="shared" si="741"/>
        <v>48</v>
      </c>
      <c r="L3592" s="1">
        <v>1</v>
      </c>
    </row>
    <row r="3593" spans="1:12" hidden="1">
      <c r="A3593">
        <v>3583</v>
      </c>
      <c r="B3593" s="16">
        <v>43795</v>
      </c>
      <c r="C3593" t="s">
        <v>134</v>
      </c>
      <c r="D3593" s="1" t="s">
        <v>31</v>
      </c>
      <c r="E3593" s="1" t="s">
        <v>26</v>
      </c>
      <c r="F3593" s="17">
        <v>0.70833333333333337</v>
      </c>
      <c r="G3593" s="17">
        <v>0.71180555555555547</v>
      </c>
      <c r="H3593" s="1" t="s">
        <v>442</v>
      </c>
      <c r="I3593" s="17" t="e">
        <f t="shared" si="742"/>
        <v>#VALUE!</v>
      </c>
      <c r="K3593" s="1" t="e">
        <f t="shared" si="741"/>
        <v>#VALUE!</v>
      </c>
      <c r="L3593" s="1">
        <v>1</v>
      </c>
    </row>
    <row r="3594" spans="1:12" hidden="1">
      <c r="A3594">
        <v>3584</v>
      </c>
      <c r="B3594" s="16">
        <v>43795</v>
      </c>
      <c r="C3594" t="s">
        <v>323</v>
      </c>
      <c r="D3594" s="1" t="s">
        <v>31</v>
      </c>
      <c r="E3594" s="1" t="s">
        <v>26</v>
      </c>
      <c r="F3594" s="17">
        <v>0.75</v>
      </c>
      <c r="G3594" s="17">
        <v>0.75</v>
      </c>
      <c r="H3594" s="1" t="s">
        <v>442</v>
      </c>
      <c r="I3594" s="17" t="e">
        <f t="shared" si="742"/>
        <v>#VALUE!</v>
      </c>
      <c r="K3594" s="1" t="e">
        <f t="shared" si="741"/>
        <v>#VALUE!</v>
      </c>
      <c r="L3594" s="1">
        <v>1</v>
      </c>
    </row>
    <row r="3595" spans="1:12" hidden="1">
      <c r="A3595">
        <v>3585</v>
      </c>
      <c r="B3595" s="16">
        <v>43795</v>
      </c>
      <c r="C3595" t="s">
        <v>445</v>
      </c>
      <c r="D3595" s="1" t="s">
        <v>31</v>
      </c>
      <c r="E3595" s="1" t="s">
        <v>58</v>
      </c>
      <c r="F3595" s="17">
        <v>0.77083333333333337</v>
      </c>
      <c r="G3595" s="17">
        <v>0.77083333333333337</v>
      </c>
      <c r="H3595" s="1" t="s">
        <v>442</v>
      </c>
      <c r="I3595" s="17" t="e">
        <f t="shared" si="742"/>
        <v>#VALUE!</v>
      </c>
      <c r="K3595" s="1" t="e">
        <f t="shared" si="741"/>
        <v>#VALUE!</v>
      </c>
      <c r="L3595" s="1">
        <v>1</v>
      </c>
    </row>
    <row r="3596" spans="1:12" hidden="1">
      <c r="A3596">
        <v>3586</v>
      </c>
      <c r="B3596" s="16">
        <v>43796</v>
      </c>
      <c r="C3596" t="s">
        <v>1467</v>
      </c>
      <c r="D3596" s="1" t="s">
        <v>31</v>
      </c>
      <c r="E3596" s="1" t="s">
        <v>26</v>
      </c>
      <c r="F3596" s="17">
        <v>0.77083333333333337</v>
      </c>
      <c r="G3596" s="17">
        <v>0.77083333333333337</v>
      </c>
      <c r="H3596" s="1" t="s">
        <v>442</v>
      </c>
      <c r="I3596" s="17" t="e">
        <f t="shared" si="742"/>
        <v>#VALUE!</v>
      </c>
      <c r="K3596" s="1" t="e">
        <f t="shared" si="741"/>
        <v>#VALUE!</v>
      </c>
      <c r="L3596" s="1">
        <v>1</v>
      </c>
    </row>
    <row r="3597" spans="1:12" hidden="1">
      <c r="A3597">
        <v>3587</v>
      </c>
      <c r="B3597" s="16">
        <v>43796</v>
      </c>
      <c r="C3597" t="s">
        <v>1468</v>
      </c>
      <c r="D3597" s="1" t="s">
        <v>31</v>
      </c>
      <c r="E3597" s="1" t="s">
        <v>26</v>
      </c>
      <c r="F3597" s="17">
        <v>0.4368055555555555</v>
      </c>
      <c r="G3597" s="17">
        <v>0.4368055555555555</v>
      </c>
      <c r="H3597" s="1" t="s">
        <v>442</v>
      </c>
      <c r="I3597" s="17" t="e">
        <f t="shared" si="742"/>
        <v>#VALUE!</v>
      </c>
      <c r="K3597" s="1" t="e">
        <f t="shared" ref="K3597:K3660" si="743">MINUTE(I3597)</f>
        <v>#VALUE!</v>
      </c>
      <c r="L3597" s="1">
        <v>1</v>
      </c>
    </row>
    <row r="3598" spans="1:12" hidden="1">
      <c r="A3598">
        <v>3588</v>
      </c>
      <c r="B3598" s="16">
        <v>43796</v>
      </c>
      <c r="C3598" t="s">
        <v>101</v>
      </c>
      <c r="D3598" s="1" t="s">
        <v>31</v>
      </c>
      <c r="E3598" s="1" t="s">
        <v>156</v>
      </c>
      <c r="F3598" s="17">
        <v>0.72083333333333333</v>
      </c>
      <c r="G3598" s="17">
        <v>0.72916666666666663</v>
      </c>
      <c r="H3598" s="1" t="s">
        <v>442</v>
      </c>
      <c r="I3598" s="17" t="e">
        <f t="shared" si="742"/>
        <v>#VALUE!</v>
      </c>
      <c r="K3598" s="1" t="e">
        <f t="shared" si="743"/>
        <v>#VALUE!</v>
      </c>
      <c r="L3598" s="1">
        <v>1</v>
      </c>
    </row>
    <row r="3599" spans="1:12" hidden="1">
      <c r="A3599">
        <v>3589</v>
      </c>
      <c r="B3599" s="16">
        <v>43796</v>
      </c>
      <c r="C3599" t="s">
        <v>941</v>
      </c>
      <c r="D3599" s="1" t="s">
        <v>18</v>
      </c>
      <c r="E3599" s="1" t="s">
        <v>29</v>
      </c>
      <c r="F3599" s="17">
        <v>0.74791666666666667</v>
      </c>
      <c r="G3599" s="17">
        <v>0.75</v>
      </c>
      <c r="H3599" s="17">
        <v>0.76111111111111107</v>
      </c>
      <c r="I3599" s="17">
        <f t="shared" si="742"/>
        <v>1.1111111111111072E-2</v>
      </c>
      <c r="K3599" s="1">
        <f t="shared" si="743"/>
        <v>16</v>
      </c>
      <c r="L3599" s="1">
        <v>1</v>
      </c>
    </row>
    <row r="3600" spans="1:12" hidden="1">
      <c r="A3600">
        <v>3590</v>
      </c>
      <c r="B3600" s="16">
        <v>43796</v>
      </c>
      <c r="C3600" t="s">
        <v>46</v>
      </c>
      <c r="D3600" s="1" t="s">
        <v>106</v>
      </c>
      <c r="E3600" s="1" t="s">
        <v>58</v>
      </c>
      <c r="F3600" s="17">
        <v>0.7895833333333333</v>
      </c>
      <c r="G3600" s="17">
        <v>0.7895833333333333</v>
      </c>
      <c r="H3600" s="1" t="s">
        <v>442</v>
      </c>
      <c r="I3600" s="17" t="e">
        <f t="shared" si="742"/>
        <v>#VALUE!</v>
      </c>
      <c r="K3600" s="1" t="e">
        <f t="shared" si="743"/>
        <v>#VALUE!</v>
      </c>
      <c r="L3600" s="1">
        <v>1</v>
      </c>
    </row>
    <row r="3601" spans="1:12" hidden="1">
      <c r="A3601">
        <v>3591</v>
      </c>
      <c r="B3601" s="16">
        <v>43796</v>
      </c>
      <c r="C3601" t="s">
        <v>153</v>
      </c>
      <c r="D3601" s="1" t="s">
        <v>106</v>
      </c>
      <c r="E3601" s="1" t="s">
        <v>21</v>
      </c>
      <c r="F3601" s="17">
        <v>0.59375</v>
      </c>
      <c r="G3601" s="17">
        <v>0.59375</v>
      </c>
      <c r="H3601" s="17">
        <v>0.6</v>
      </c>
      <c r="I3601" s="17">
        <f t="shared" si="742"/>
        <v>6.2499999999999778E-3</v>
      </c>
      <c r="K3601" s="1">
        <f t="shared" si="743"/>
        <v>9</v>
      </c>
      <c r="L3601" s="1">
        <v>1</v>
      </c>
    </row>
    <row r="3602" spans="1:12" hidden="1">
      <c r="A3602">
        <v>3592</v>
      </c>
      <c r="B3602" s="16">
        <v>43796</v>
      </c>
      <c r="C3602" t="s">
        <v>298</v>
      </c>
      <c r="D3602" s="1" t="s">
        <v>106</v>
      </c>
      <c r="E3602" s="1" t="s">
        <v>55</v>
      </c>
      <c r="F3602" s="17">
        <v>0.39305555555555555</v>
      </c>
      <c r="G3602" s="17">
        <v>0.39305555555555555</v>
      </c>
      <c r="H3602" s="17">
        <v>0.39583333333333331</v>
      </c>
      <c r="I3602" s="17">
        <f t="shared" si="742"/>
        <v>2.7777777777777679E-3</v>
      </c>
      <c r="K3602" s="1">
        <f t="shared" si="743"/>
        <v>4</v>
      </c>
      <c r="L3602" s="1">
        <v>1</v>
      </c>
    </row>
    <row r="3603" spans="1:12" hidden="1">
      <c r="A3603">
        <v>3593</v>
      </c>
      <c r="B3603" s="16">
        <v>43796</v>
      </c>
      <c r="C3603" t="s">
        <v>339</v>
      </c>
      <c r="D3603" s="1" t="s">
        <v>106</v>
      </c>
      <c r="E3603" s="1" t="s">
        <v>26</v>
      </c>
      <c r="F3603" s="17">
        <v>0.40833333333333338</v>
      </c>
      <c r="G3603" s="17">
        <v>0.40972222222222227</v>
      </c>
      <c r="H3603" s="17">
        <v>0.42708333333333331</v>
      </c>
      <c r="I3603" s="17">
        <f t="shared" si="742"/>
        <v>1.7361111111111049E-2</v>
      </c>
      <c r="K3603" s="1">
        <f t="shared" si="743"/>
        <v>25</v>
      </c>
      <c r="L3603" s="1">
        <v>1</v>
      </c>
    </row>
    <row r="3604" spans="1:12" hidden="1">
      <c r="A3604">
        <v>3594</v>
      </c>
      <c r="B3604" s="16">
        <v>43797</v>
      </c>
      <c r="C3604" t="s">
        <v>1469</v>
      </c>
      <c r="D3604" s="1" t="s">
        <v>1050</v>
      </c>
      <c r="E3604" s="1" t="s">
        <v>191</v>
      </c>
      <c r="F3604" s="17">
        <v>0.36527777777777781</v>
      </c>
      <c r="G3604" s="17">
        <v>0.36527777777777781</v>
      </c>
      <c r="H3604" s="17">
        <v>0.38750000000000001</v>
      </c>
      <c r="I3604" s="17">
        <f t="shared" si="742"/>
        <v>2.2222222222222199E-2</v>
      </c>
      <c r="K3604" s="1">
        <f t="shared" si="743"/>
        <v>32</v>
      </c>
      <c r="L3604" s="1">
        <v>1</v>
      </c>
    </row>
    <row r="3605" spans="1:12" hidden="1">
      <c r="A3605">
        <v>3595</v>
      </c>
      <c r="B3605" s="16">
        <v>43797</v>
      </c>
      <c r="C3605" t="s">
        <v>270</v>
      </c>
      <c r="D3605" s="1" t="s">
        <v>106</v>
      </c>
      <c r="E3605" s="1" t="s">
        <v>26</v>
      </c>
      <c r="F3605" s="17">
        <v>0.35347222222222219</v>
      </c>
      <c r="G3605" s="17">
        <v>0.36041666666666666</v>
      </c>
      <c r="H3605" s="17">
        <v>0.36805555555555558</v>
      </c>
      <c r="I3605" s="17">
        <f t="shared" si="742"/>
        <v>7.6388888888889173E-3</v>
      </c>
      <c r="K3605" s="1">
        <f t="shared" si="743"/>
        <v>11</v>
      </c>
      <c r="L3605" s="1">
        <v>1</v>
      </c>
    </row>
    <row r="3606" spans="1:12" hidden="1">
      <c r="A3606">
        <v>3596</v>
      </c>
      <c r="B3606" s="16">
        <v>43797</v>
      </c>
      <c r="C3606" t="s">
        <v>1105</v>
      </c>
      <c r="D3606" s="1" t="s">
        <v>80</v>
      </c>
      <c r="E3606" s="1" t="s">
        <v>21</v>
      </c>
      <c r="F3606" s="17">
        <v>0.78888888888888886</v>
      </c>
      <c r="G3606" s="17">
        <v>0.78888888888888886</v>
      </c>
      <c r="H3606" s="1" t="s">
        <v>442</v>
      </c>
      <c r="I3606" s="17" t="e">
        <f t="shared" si="742"/>
        <v>#VALUE!</v>
      </c>
      <c r="K3606" s="1" t="e">
        <f t="shared" si="743"/>
        <v>#VALUE!</v>
      </c>
      <c r="L3606" s="1">
        <v>1</v>
      </c>
    </row>
    <row r="3607" spans="1:12" hidden="1">
      <c r="A3607">
        <v>3597</v>
      </c>
      <c r="B3607" s="16">
        <v>43797</v>
      </c>
      <c r="C3607" t="s">
        <v>1470</v>
      </c>
      <c r="D3607" s="1" t="s">
        <v>80</v>
      </c>
      <c r="E3607" s="1" t="s">
        <v>797</v>
      </c>
      <c r="F3607" s="17">
        <v>0.74305555555555547</v>
      </c>
      <c r="G3607" s="17">
        <v>0.74305555555555547</v>
      </c>
      <c r="H3607" s="1" t="s">
        <v>442</v>
      </c>
      <c r="I3607" s="17" t="e">
        <f t="shared" si="742"/>
        <v>#VALUE!</v>
      </c>
      <c r="K3607" s="1" t="e">
        <f t="shared" si="743"/>
        <v>#VALUE!</v>
      </c>
      <c r="L3607" s="1">
        <v>1</v>
      </c>
    </row>
    <row r="3608" spans="1:12" hidden="1">
      <c r="A3608">
        <v>3598</v>
      </c>
      <c r="B3608" s="16">
        <v>43797</v>
      </c>
      <c r="C3608" t="s">
        <v>1433</v>
      </c>
      <c r="D3608" s="1" t="s">
        <v>13</v>
      </c>
      <c r="E3608" s="1" t="s">
        <v>21</v>
      </c>
      <c r="F3608" s="17">
        <v>0.57777777777777783</v>
      </c>
      <c r="G3608" s="17">
        <v>0.57777777777777783</v>
      </c>
      <c r="H3608" s="17">
        <v>0.58333333333333337</v>
      </c>
      <c r="I3608" s="17">
        <f t="shared" si="742"/>
        <v>5.5555555555555358E-3</v>
      </c>
      <c r="K3608" s="1">
        <f t="shared" si="743"/>
        <v>8</v>
      </c>
      <c r="L3608" s="1">
        <v>1</v>
      </c>
    </row>
    <row r="3609" spans="1:12" hidden="1">
      <c r="A3609">
        <v>3599</v>
      </c>
      <c r="B3609" s="16">
        <v>43797</v>
      </c>
      <c r="C3609" t="s">
        <v>1440</v>
      </c>
      <c r="D3609" s="1" t="s">
        <v>13</v>
      </c>
      <c r="E3609" s="1" t="s">
        <v>21</v>
      </c>
      <c r="F3609" s="17">
        <v>0.67499999999999993</v>
      </c>
      <c r="G3609" s="17">
        <v>0.67499999999999993</v>
      </c>
      <c r="H3609" s="1" t="s">
        <v>442</v>
      </c>
      <c r="I3609" s="17" t="e">
        <f t="shared" si="742"/>
        <v>#VALUE!</v>
      </c>
      <c r="K3609" s="1" t="e">
        <f t="shared" si="743"/>
        <v>#VALUE!</v>
      </c>
      <c r="L3609" s="1">
        <v>1</v>
      </c>
    </row>
    <row r="3610" spans="1:12" hidden="1">
      <c r="A3610">
        <v>3600</v>
      </c>
      <c r="B3610" s="16">
        <v>43797</v>
      </c>
      <c r="C3610" t="s">
        <v>270</v>
      </c>
      <c r="D3610" s="1" t="s">
        <v>13</v>
      </c>
      <c r="E3610" s="1" t="s">
        <v>26</v>
      </c>
      <c r="F3610" s="17">
        <v>0.64374999999999993</v>
      </c>
      <c r="G3610" s="17">
        <v>0.64374999999999993</v>
      </c>
      <c r="H3610" s="1" t="s">
        <v>442</v>
      </c>
      <c r="I3610" s="17" t="e">
        <f t="shared" si="742"/>
        <v>#VALUE!</v>
      </c>
      <c r="K3610" s="1" t="e">
        <f t="shared" si="743"/>
        <v>#VALUE!</v>
      </c>
      <c r="L3610" s="1">
        <v>1</v>
      </c>
    </row>
    <row r="3611" spans="1:12" hidden="1">
      <c r="A3611">
        <v>3601</v>
      </c>
      <c r="B3611" s="16">
        <v>43797</v>
      </c>
      <c r="C3611" t="s">
        <v>788</v>
      </c>
      <c r="D3611" s="1" t="s">
        <v>13</v>
      </c>
      <c r="E3611" s="1" t="s">
        <v>19</v>
      </c>
      <c r="F3611" s="17">
        <v>0.52916666666666667</v>
      </c>
      <c r="G3611" s="17">
        <v>0.52916666666666667</v>
      </c>
      <c r="H3611" s="1" t="s">
        <v>442</v>
      </c>
      <c r="I3611" s="17" t="e">
        <f t="shared" si="742"/>
        <v>#VALUE!</v>
      </c>
      <c r="K3611" s="1" t="e">
        <f t="shared" si="743"/>
        <v>#VALUE!</v>
      </c>
      <c r="L3611" s="1">
        <v>1</v>
      </c>
    </row>
    <row r="3612" spans="1:12" hidden="1">
      <c r="A3612">
        <v>3602</v>
      </c>
      <c r="B3612" s="16">
        <v>43797</v>
      </c>
      <c r="C3612" t="s">
        <v>358</v>
      </c>
      <c r="D3612" s="1" t="s">
        <v>13</v>
      </c>
      <c r="E3612" s="1" t="s">
        <v>19</v>
      </c>
      <c r="F3612" s="17">
        <v>0.49722222222222223</v>
      </c>
      <c r="G3612" s="17">
        <v>0.49861111111111112</v>
      </c>
      <c r="H3612" s="17">
        <v>0.50694444444444442</v>
      </c>
      <c r="I3612" s="17">
        <f t="shared" si="742"/>
        <v>8.3333333333333037E-3</v>
      </c>
      <c r="K3612" s="1">
        <f t="shared" si="743"/>
        <v>12</v>
      </c>
      <c r="L3612" s="1">
        <v>1</v>
      </c>
    </row>
    <row r="3613" spans="1:12" hidden="1">
      <c r="A3613">
        <v>3603</v>
      </c>
      <c r="B3613" s="16">
        <v>43798</v>
      </c>
      <c r="C3613" t="s">
        <v>1471</v>
      </c>
      <c r="D3613" s="1" t="s">
        <v>106</v>
      </c>
      <c r="E3613" s="1" t="s">
        <v>26</v>
      </c>
      <c r="F3613" s="17">
        <v>0.7006944444444444</v>
      </c>
      <c r="G3613" s="17">
        <v>0.70833333333333337</v>
      </c>
      <c r="H3613" s="17">
        <v>0.71527777777777779</v>
      </c>
      <c r="I3613" s="17">
        <f t="shared" si="742"/>
        <v>6.9444444444444198E-3</v>
      </c>
      <c r="K3613" s="1">
        <f t="shared" si="743"/>
        <v>10</v>
      </c>
      <c r="L3613" s="1">
        <v>1</v>
      </c>
    </row>
    <row r="3614" spans="1:12" hidden="1">
      <c r="A3614">
        <v>3604</v>
      </c>
      <c r="B3614" s="16">
        <v>43798</v>
      </c>
      <c r="C3614" t="s">
        <v>267</v>
      </c>
      <c r="D3614" s="1" t="s">
        <v>106</v>
      </c>
      <c r="E3614" s="1" t="s">
        <v>26</v>
      </c>
      <c r="F3614" s="17">
        <v>0.68958333333333333</v>
      </c>
      <c r="G3614" s="17">
        <v>0.69444444444444453</v>
      </c>
      <c r="H3614" s="17">
        <v>0.70138888888888884</v>
      </c>
      <c r="I3614" s="17">
        <f t="shared" si="742"/>
        <v>6.9444444444443088E-3</v>
      </c>
      <c r="K3614" s="1">
        <f t="shared" si="743"/>
        <v>10</v>
      </c>
      <c r="L3614" s="1">
        <v>1</v>
      </c>
    </row>
    <row r="3615" spans="1:12" hidden="1">
      <c r="A3615">
        <v>3605</v>
      </c>
      <c r="B3615" s="16">
        <v>43798</v>
      </c>
      <c r="C3615" t="s">
        <v>134</v>
      </c>
      <c r="D3615" s="1" t="s">
        <v>106</v>
      </c>
      <c r="E3615" s="1" t="s">
        <v>58</v>
      </c>
      <c r="F3615" s="17">
        <v>0.78819444444444453</v>
      </c>
      <c r="G3615" s="17">
        <v>0.79166666666666663</v>
      </c>
      <c r="H3615" s="17">
        <v>0.79861111111111116</v>
      </c>
      <c r="I3615" s="17">
        <f t="shared" si="742"/>
        <v>6.9444444444445308E-3</v>
      </c>
      <c r="K3615" s="1">
        <f t="shared" si="743"/>
        <v>10</v>
      </c>
      <c r="L3615" s="1">
        <v>1</v>
      </c>
    </row>
    <row r="3616" spans="1:12" hidden="1">
      <c r="A3616">
        <v>3606</v>
      </c>
      <c r="B3616" s="16">
        <v>43798</v>
      </c>
      <c r="C3616" t="s">
        <v>1472</v>
      </c>
      <c r="D3616" s="1" t="s">
        <v>106</v>
      </c>
      <c r="E3616" s="1" t="s">
        <v>95</v>
      </c>
      <c r="F3616" s="17">
        <v>0.61111111111111105</v>
      </c>
      <c r="G3616" s="17">
        <v>0.61319444444444449</v>
      </c>
      <c r="H3616" s="17">
        <v>0.625</v>
      </c>
      <c r="I3616" s="17">
        <f t="shared" si="742"/>
        <v>1.1805555555555514E-2</v>
      </c>
      <c r="K3616" s="1">
        <f t="shared" si="743"/>
        <v>17</v>
      </c>
      <c r="L3616" s="1">
        <v>1</v>
      </c>
    </row>
    <row r="3617" spans="1:12" hidden="1">
      <c r="A3617">
        <v>3607</v>
      </c>
      <c r="B3617" s="16">
        <v>43798</v>
      </c>
      <c r="C3617" t="s">
        <v>1473</v>
      </c>
      <c r="D3617" s="1" t="s">
        <v>106</v>
      </c>
      <c r="E3617" s="1" t="s">
        <v>26</v>
      </c>
      <c r="F3617" s="17">
        <v>0.42569444444444443</v>
      </c>
      <c r="G3617" s="17">
        <v>0.42708333333333331</v>
      </c>
      <c r="H3617" s="17">
        <v>0.45833333333333331</v>
      </c>
      <c r="I3617" s="17">
        <f t="shared" si="742"/>
        <v>3.125E-2</v>
      </c>
      <c r="K3617" s="1">
        <f t="shared" si="743"/>
        <v>45</v>
      </c>
      <c r="L3617" s="1">
        <v>1</v>
      </c>
    </row>
    <row r="3618" spans="1:12" hidden="1">
      <c r="A3618">
        <v>3608</v>
      </c>
      <c r="B3618" s="16">
        <v>43798</v>
      </c>
      <c r="C3618" t="s">
        <v>91</v>
      </c>
      <c r="D3618" s="1" t="s">
        <v>106</v>
      </c>
      <c r="E3618" s="1" t="s">
        <v>19</v>
      </c>
      <c r="F3618" s="17">
        <v>0.57638888888888895</v>
      </c>
      <c r="G3618" s="17">
        <v>0.57986111111111105</v>
      </c>
      <c r="H3618" s="17">
        <v>0.58333333333333337</v>
      </c>
      <c r="I3618" s="17">
        <f t="shared" si="742"/>
        <v>3.4722222222223209E-3</v>
      </c>
      <c r="K3618" s="1">
        <f t="shared" si="743"/>
        <v>5</v>
      </c>
      <c r="L3618" s="1">
        <v>1</v>
      </c>
    </row>
    <row r="3619" spans="1:12" hidden="1">
      <c r="A3619">
        <v>3609</v>
      </c>
      <c r="B3619" s="16">
        <v>43798</v>
      </c>
      <c r="C3619" t="s">
        <v>1442</v>
      </c>
      <c r="D3619" s="1" t="s">
        <v>80</v>
      </c>
      <c r="E3619" s="1" t="s">
        <v>21</v>
      </c>
      <c r="F3619" s="17">
        <v>0.4291666666666667</v>
      </c>
      <c r="G3619" s="17">
        <v>0.4291666666666667</v>
      </c>
      <c r="H3619" s="17">
        <v>0.45624999999999999</v>
      </c>
      <c r="I3619" s="17">
        <f t="shared" si="742"/>
        <v>2.7083333333333293E-2</v>
      </c>
      <c r="K3619" s="1">
        <f t="shared" si="743"/>
        <v>39</v>
      </c>
      <c r="L3619" s="1">
        <v>1</v>
      </c>
    </row>
    <row r="3620" spans="1:12" hidden="1">
      <c r="A3620">
        <v>3610</v>
      </c>
      <c r="B3620" s="16">
        <v>43798</v>
      </c>
      <c r="C3620" t="s">
        <v>521</v>
      </c>
      <c r="D3620" s="1" t="s">
        <v>80</v>
      </c>
      <c r="E3620" s="1" t="s">
        <v>21</v>
      </c>
      <c r="F3620" s="17">
        <v>0.51388888888888895</v>
      </c>
      <c r="G3620" s="17">
        <v>0.51388888888888895</v>
      </c>
      <c r="H3620" s="17">
        <v>0.52083333333333337</v>
      </c>
      <c r="I3620" s="17">
        <f t="shared" si="742"/>
        <v>6.9444444444444198E-3</v>
      </c>
      <c r="K3620" s="1">
        <f t="shared" si="743"/>
        <v>10</v>
      </c>
      <c r="L3620" s="1">
        <v>1</v>
      </c>
    </row>
    <row r="3621" spans="1:12" hidden="1">
      <c r="A3621">
        <v>3611</v>
      </c>
      <c r="B3621" s="16">
        <v>43798</v>
      </c>
      <c r="C3621" t="s">
        <v>865</v>
      </c>
      <c r="D3621" s="1" t="s">
        <v>31</v>
      </c>
      <c r="E3621" s="1" t="s">
        <v>26</v>
      </c>
      <c r="F3621" s="17">
        <v>0.69930555555555562</v>
      </c>
      <c r="G3621" s="17">
        <v>0.70833333333333337</v>
      </c>
      <c r="H3621" s="1" t="s">
        <v>442</v>
      </c>
      <c r="I3621" s="17" t="e">
        <f t="shared" si="742"/>
        <v>#VALUE!</v>
      </c>
      <c r="K3621" s="1" t="e">
        <f t="shared" si="743"/>
        <v>#VALUE!</v>
      </c>
      <c r="L3621" s="1">
        <v>1</v>
      </c>
    </row>
    <row r="3622" spans="1:12" hidden="1">
      <c r="A3622">
        <v>3612</v>
      </c>
      <c r="B3622" s="16">
        <v>43798</v>
      </c>
      <c r="C3622" t="s">
        <v>1430</v>
      </c>
      <c r="D3622" s="1" t="s">
        <v>31</v>
      </c>
      <c r="E3622" s="1" t="s">
        <v>26</v>
      </c>
      <c r="F3622" s="17">
        <v>0.72569444444444453</v>
      </c>
      <c r="G3622" s="17">
        <v>0.72916666666666663</v>
      </c>
      <c r="H3622" s="1" t="s">
        <v>442</v>
      </c>
      <c r="I3622" s="17" t="e">
        <f t="shared" si="742"/>
        <v>#VALUE!</v>
      </c>
      <c r="K3622" s="1" t="e">
        <f t="shared" si="743"/>
        <v>#VALUE!</v>
      </c>
      <c r="L3622" s="1">
        <v>1</v>
      </c>
    </row>
    <row r="3623" spans="1:12" hidden="1">
      <c r="A3623">
        <v>3613</v>
      </c>
      <c r="B3623" s="16">
        <v>43798</v>
      </c>
      <c r="C3623" t="s">
        <v>508</v>
      </c>
      <c r="D3623" s="1" t="s">
        <v>31</v>
      </c>
      <c r="E3623" s="1" t="s">
        <v>26</v>
      </c>
      <c r="F3623" s="17">
        <v>0.75</v>
      </c>
      <c r="G3623" s="17">
        <v>0.77638888888888891</v>
      </c>
      <c r="H3623" s="1" t="s">
        <v>442</v>
      </c>
      <c r="I3623" s="17" t="e">
        <f t="shared" si="742"/>
        <v>#VALUE!</v>
      </c>
      <c r="K3623" s="1" t="e">
        <f t="shared" si="743"/>
        <v>#VALUE!</v>
      </c>
      <c r="L3623" s="1">
        <v>1</v>
      </c>
    </row>
    <row r="3624" spans="1:12" hidden="1">
      <c r="A3624">
        <v>3614</v>
      </c>
      <c r="B3624" s="16">
        <v>43798</v>
      </c>
      <c r="C3624" t="s">
        <v>1474</v>
      </c>
      <c r="D3624" s="1" t="s">
        <v>31</v>
      </c>
      <c r="E3624" s="1" t="s">
        <v>26</v>
      </c>
      <c r="F3624" s="17">
        <v>0.77083333333333337</v>
      </c>
      <c r="G3624" s="17">
        <v>0.77638888888888891</v>
      </c>
      <c r="H3624" s="1" t="s">
        <v>442</v>
      </c>
      <c r="I3624" s="17" t="e">
        <f t="shared" si="742"/>
        <v>#VALUE!</v>
      </c>
      <c r="K3624" s="1" t="e">
        <f t="shared" si="743"/>
        <v>#VALUE!</v>
      </c>
      <c r="L3624" s="1">
        <v>1</v>
      </c>
    </row>
    <row r="3625" spans="1:12" hidden="1">
      <c r="A3625">
        <v>3615</v>
      </c>
      <c r="B3625" s="16">
        <v>43799</v>
      </c>
      <c r="C3625" t="s">
        <v>109</v>
      </c>
      <c r="D3625" s="1" t="s">
        <v>106</v>
      </c>
      <c r="E3625" s="1" t="s">
        <v>19</v>
      </c>
      <c r="F3625" s="17">
        <v>0.69861111111111107</v>
      </c>
      <c r="G3625" s="17">
        <v>0.70138888888888884</v>
      </c>
      <c r="H3625" s="17">
        <v>0.71666666666666667</v>
      </c>
      <c r="I3625" s="17">
        <f t="shared" si="742"/>
        <v>1.5277777777777835E-2</v>
      </c>
      <c r="K3625" s="1">
        <f t="shared" si="743"/>
        <v>22</v>
      </c>
      <c r="L3625" s="1">
        <v>1</v>
      </c>
    </row>
    <row r="3626" spans="1:12" hidden="1">
      <c r="A3626">
        <v>3616</v>
      </c>
      <c r="B3626" s="16">
        <v>43799</v>
      </c>
      <c r="C3626" t="s">
        <v>1475</v>
      </c>
      <c r="D3626" s="1" t="s">
        <v>106</v>
      </c>
      <c r="E3626" s="1" t="s">
        <v>26</v>
      </c>
      <c r="F3626" s="17">
        <v>0.77847222222222223</v>
      </c>
      <c r="G3626" s="17">
        <v>0.77847222222222223</v>
      </c>
      <c r="H3626" s="17">
        <v>0.80555555555555547</v>
      </c>
      <c r="I3626" s="17">
        <f t="shared" si="742"/>
        <v>2.7083333333333237E-2</v>
      </c>
      <c r="K3626" s="1">
        <f t="shared" si="743"/>
        <v>39</v>
      </c>
      <c r="L3626" s="1">
        <v>1</v>
      </c>
    </row>
    <row r="3627" spans="1:12" hidden="1">
      <c r="A3627">
        <v>3617</v>
      </c>
      <c r="B3627" s="16">
        <v>43799</v>
      </c>
      <c r="C3627" t="s">
        <v>224</v>
      </c>
      <c r="D3627" s="1" t="s">
        <v>106</v>
      </c>
      <c r="E3627" s="1" t="s">
        <v>797</v>
      </c>
      <c r="F3627" s="17">
        <v>0.66666666666666663</v>
      </c>
      <c r="G3627" s="17">
        <v>0.66666666666666663</v>
      </c>
      <c r="H3627" s="17">
        <v>0.67013888888888884</v>
      </c>
      <c r="I3627" s="17">
        <f t="shared" si="742"/>
        <v>3.4722222222222099E-3</v>
      </c>
      <c r="K3627" s="1">
        <f t="shared" si="743"/>
        <v>5</v>
      </c>
      <c r="L3627" s="1">
        <v>1</v>
      </c>
    </row>
    <row r="3628" spans="1:12" hidden="1">
      <c r="A3628">
        <v>3618</v>
      </c>
      <c r="B3628" s="16">
        <v>43799</v>
      </c>
      <c r="C3628" t="s">
        <v>1476</v>
      </c>
      <c r="D3628" s="1" t="s">
        <v>106</v>
      </c>
      <c r="E3628" s="1" t="s">
        <v>19</v>
      </c>
      <c r="F3628" s="17">
        <v>0.48125000000000001</v>
      </c>
      <c r="G3628" s="17">
        <v>0.4861111111111111</v>
      </c>
      <c r="H3628" s="17">
        <v>0.53611111111111109</v>
      </c>
      <c r="I3628" s="17">
        <f t="shared" si="742"/>
        <v>4.9999999999999989E-2</v>
      </c>
      <c r="K3628" s="1">
        <v>72</v>
      </c>
      <c r="L3628" s="1">
        <v>1</v>
      </c>
    </row>
    <row r="3629" spans="1:12" hidden="1">
      <c r="A3629">
        <v>3619</v>
      </c>
      <c r="B3629" s="16">
        <v>43799</v>
      </c>
      <c r="C3629" t="s">
        <v>1477</v>
      </c>
      <c r="D3629" s="1" t="s">
        <v>69</v>
      </c>
      <c r="E3629" s="1" t="s">
        <v>21</v>
      </c>
      <c r="F3629" s="17" t="s">
        <v>442</v>
      </c>
      <c r="G3629" s="17" t="s">
        <v>442</v>
      </c>
      <c r="H3629" s="1" t="s">
        <v>442</v>
      </c>
      <c r="I3629" s="17" t="e">
        <f t="shared" si="742"/>
        <v>#VALUE!</v>
      </c>
      <c r="K3629" s="1" t="e">
        <f t="shared" si="743"/>
        <v>#VALUE!</v>
      </c>
      <c r="L3629" s="1">
        <v>1</v>
      </c>
    </row>
    <row r="3630" spans="1:12" hidden="1">
      <c r="A3630">
        <v>3620</v>
      </c>
      <c r="B3630" s="16">
        <v>43799</v>
      </c>
      <c r="C3630" t="s">
        <v>275</v>
      </c>
      <c r="D3630" s="1" t="s">
        <v>69</v>
      </c>
      <c r="E3630" s="1" t="s">
        <v>19</v>
      </c>
      <c r="F3630" s="17" t="s">
        <v>442</v>
      </c>
      <c r="G3630" s="17" t="s">
        <v>442</v>
      </c>
      <c r="H3630" s="1" t="s">
        <v>442</v>
      </c>
      <c r="I3630" s="17" t="e">
        <f t="shared" si="742"/>
        <v>#VALUE!</v>
      </c>
      <c r="K3630" s="1" t="e">
        <f t="shared" si="743"/>
        <v>#VALUE!</v>
      </c>
      <c r="L3630" s="1">
        <v>1</v>
      </c>
    </row>
    <row r="3631" spans="1:12" hidden="1">
      <c r="A3631">
        <v>3621</v>
      </c>
      <c r="B3631" s="16">
        <v>43799</v>
      </c>
      <c r="C3631" t="s">
        <v>65</v>
      </c>
      <c r="D3631" s="1" t="s">
        <v>69</v>
      </c>
      <c r="E3631" s="1" t="s">
        <v>213</v>
      </c>
      <c r="F3631" s="17" t="s">
        <v>442</v>
      </c>
      <c r="G3631" s="17" t="s">
        <v>442</v>
      </c>
      <c r="H3631" s="1" t="s">
        <v>442</v>
      </c>
      <c r="I3631" s="17" t="e">
        <f t="shared" si="742"/>
        <v>#VALUE!</v>
      </c>
      <c r="K3631" s="1" t="e">
        <f t="shared" si="743"/>
        <v>#VALUE!</v>
      </c>
      <c r="L3631" s="1">
        <v>1</v>
      </c>
    </row>
    <row r="3632" spans="1:12" hidden="1">
      <c r="A3632">
        <v>3622</v>
      </c>
      <c r="B3632" s="16">
        <v>43799</v>
      </c>
      <c r="C3632" t="s">
        <v>1478</v>
      </c>
      <c r="D3632" s="1" t="s">
        <v>69</v>
      </c>
      <c r="E3632" s="1" t="s">
        <v>26</v>
      </c>
      <c r="F3632" s="17" t="s">
        <v>442</v>
      </c>
      <c r="G3632" s="17" t="s">
        <v>442</v>
      </c>
      <c r="H3632" s="1" t="s">
        <v>442</v>
      </c>
      <c r="I3632" s="17" t="e">
        <f t="shared" si="742"/>
        <v>#VALUE!</v>
      </c>
      <c r="K3632" s="1" t="e">
        <f t="shared" si="743"/>
        <v>#VALUE!</v>
      </c>
      <c r="L3632" s="1">
        <v>1</v>
      </c>
    </row>
    <row r="3633" spans="1:12" hidden="1">
      <c r="A3633">
        <v>3623</v>
      </c>
      <c r="B3633" s="16">
        <v>43800</v>
      </c>
      <c r="C3633" t="s">
        <v>143</v>
      </c>
      <c r="D3633" s="1" t="s">
        <v>80</v>
      </c>
      <c r="E3633" s="1" t="s">
        <v>122</v>
      </c>
      <c r="F3633" s="17">
        <v>0.46736111111111112</v>
      </c>
      <c r="G3633" s="17">
        <v>0.46736111111111112</v>
      </c>
      <c r="H3633" s="17">
        <v>0.47222222222222227</v>
      </c>
      <c r="I3633" s="17">
        <f t="shared" si="742"/>
        <v>4.8611111111111494E-3</v>
      </c>
      <c r="K3633" s="1">
        <f t="shared" si="743"/>
        <v>7</v>
      </c>
      <c r="L3633" s="1">
        <v>1</v>
      </c>
    </row>
    <row r="3634" spans="1:12" hidden="1">
      <c r="A3634">
        <v>3624</v>
      </c>
      <c r="B3634" s="16">
        <v>43800</v>
      </c>
      <c r="C3634" t="s">
        <v>1479</v>
      </c>
      <c r="D3634" s="1" t="s">
        <v>80</v>
      </c>
      <c r="E3634" s="1" t="s">
        <v>26</v>
      </c>
      <c r="F3634" s="17">
        <v>0.43333333333333335</v>
      </c>
      <c r="G3634" s="17">
        <v>0.43333333333333335</v>
      </c>
      <c r="H3634" s="17">
        <v>0.45555555555555555</v>
      </c>
      <c r="I3634" s="17">
        <f t="shared" si="742"/>
        <v>2.2222222222222199E-2</v>
      </c>
      <c r="K3634" s="1">
        <f t="shared" si="743"/>
        <v>32</v>
      </c>
      <c r="L3634" s="1">
        <v>1</v>
      </c>
    </row>
    <row r="3635" spans="1:12" hidden="1">
      <c r="A3635">
        <v>3625</v>
      </c>
      <c r="B3635" s="16">
        <v>43800</v>
      </c>
      <c r="C3635" t="s">
        <v>422</v>
      </c>
      <c r="D3635" s="1" t="s">
        <v>80</v>
      </c>
      <c r="E3635" s="1" t="s">
        <v>26</v>
      </c>
      <c r="F3635" s="17">
        <v>0.51527777777777783</v>
      </c>
      <c r="G3635" s="17">
        <v>0.51527777777777783</v>
      </c>
      <c r="H3635" s="17">
        <v>0.54861111111111105</v>
      </c>
      <c r="I3635" s="17">
        <f t="shared" si="742"/>
        <v>3.3333333333333215E-2</v>
      </c>
      <c r="K3635" s="1">
        <f t="shared" si="743"/>
        <v>48</v>
      </c>
      <c r="L3635" s="1">
        <v>1</v>
      </c>
    </row>
    <row r="3636" spans="1:12" hidden="1">
      <c r="A3636">
        <v>3626</v>
      </c>
      <c r="B3636" s="16">
        <v>43800</v>
      </c>
      <c r="C3636" t="s">
        <v>107</v>
      </c>
      <c r="D3636" s="1" t="s">
        <v>80</v>
      </c>
      <c r="E3636" s="1" t="s">
        <v>26</v>
      </c>
      <c r="F3636" s="17">
        <v>0.72152777777777777</v>
      </c>
      <c r="G3636" s="17">
        <v>0.72152777777777777</v>
      </c>
      <c r="H3636" s="1" t="s">
        <v>442</v>
      </c>
      <c r="I3636" s="17" t="e">
        <f t="shared" si="742"/>
        <v>#VALUE!</v>
      </c>
      <c r="K3636" s="1" t="e">
        <f t="shared" si="743"/>
        <v>#VALUE!</v>
      </c>
      <c r="L3636" s="1">
        <v>1</v>
      </c>
    </row>
    <row r="3637" spans="1:12" hidden="1">
      <c r="A3637">
        <v>3627</v>
      </c>
      <c r="B3637" s="16">
        <v>43800</v>
      </c>
      <c r="C3637" t="s">
        <v>1480</v>
      </c>
      <c r="D3637" s="1" t="s">
        <v>80</v>
      </c>
      <c r="E3637" s="1" t="s">
        <v>26</v>
      </c>
      <c r="F3637" s="17">
        <v>0.69166666666666676</v>
      </c>
      <c r="G3637" s="17">
        <v>0.69166666666666676</v>
      </c>
      <c r="H3637" s="1" t="s">
        <v>442</v>
      </c>
      <c r="I3637" s="17" t="e">
        <f t="shared" si="742"/>
        <v>#VALUE!</v>
      </c>
      <c r="K3637" s="1" t="e">
        <f t="shared" si="743"/>
        <v>#VALUE!</v>
      </c>
      <c r="L3637" s="1">
        <v>1</v>
      </c>
    </row>
    <row r="3638" spans="1:12" hidden="1">
      <c r="A3638">
        <v>3628</v>
      </c>
      <c r="B3638" s="16">
        <v>43800</v>
      </c>
      <c r="C3638" t="s">
        <v>1481</v>
      </c>
      <c r="D3638" s="1" t="s">
        <v>18</v>
      </c>
      <c r="E3638" s="1" t="s">
        <v>26</v>
      </c>
      <c r="F3638" s="17">
        <v>0.54236111111111118</v>
      </c>
      <c r="G3638" s="17">
        <v>0.54583333333333328</v>
      </c>
      <c r="H3638" s="17">
        <v>0.5625</v>
      </c>
      <c r="I3638" s="17">
        <f t="shared" si="742"/>
        <v>1.6666666666666718E-2</v>
      </c>
      <c r="K3638" s="1">
        <f t="shared" si="743"/>
        <v>24</v>
      </c>
      <c r="L3638" s="1">
        <v>1</v>
      </c>
    </row>
    <row r="3639" spans="1:12" hidden="1">
      <c r="A3639">
        <v>3629</v>
      </c>
      <c r="B3639" s="16">
        <v>43800</v>
      </c>
      <c r="C3639" t="s">
        <v>1062</v>
      </c>
      <c r="D3639" s="1" t="s">
        <v>18</v>
      </c>
      <c r="E3639" s="1" t="s">
        <v>26</v>
      </c>
      <c r="F3639" s="17">
        <v>0.74513888888888891</v>
      </c>
      <c r="G3639" s="17">
        <v>0.75</v>
      </c>
      <c r="H3639" s="17">
        <v>0.7729166666666667</v>
      </c>
      <c r="I3639" s="17">
        <f t="shared" si="742"/>
        <v>2.2916666666666696E-2</v>
      </c>
      <c r="K3639" s="1">
        <f t="shared" si="743"/>
        <v>33</v>
      </c>
      <c r="L3639" s="1">
        <v>1</v>
      </c>
    </row>
    <row r="3640" spans="1:12" hidden="1">
      <c r="A3640">
        <v>3630</v>
      </c>
      <c r="B3640" s="16">
        <v>43800</v>
      </c>
      <c r="C3640" t="s">
        <v>12</v>
      </c>
      <c r="D3640" s="1" t="s">
        <v>18</v>
      </c>
      <c r="E3640" s="1" t="s">
        <v>26</v>
      </c>
      <c r="F3640" s="17">
        <v>0.45555555555555555</v>
      </c>
      <c r="G3640" s="17">
        <v>0.45833333333333331</v>
      </c>
      <c r="H3640" s="17">
        <v>0.50069444444444444</v>
      </c>
      <c r="I3640" s="17">
        <f t="shared" si="742"/>
        <v>4.2361111111111127E-2</v>
      </c>
      <c r="K3640" s="1">
        <v>61</v>
      </c>
      <c r="L3640" s="1">
        <v>1</v>
      </c>
    </row>
    <row r="3641" spans="1:12" hidden="1">
      <c r="A3641">
        <v>3631</v>
      </c>
      <c r="B3641" s="16">
        <v>43800</v>
      </c>
      <c r="C3641" t="s">
        <v>1032</v>
      </c>
      <c r="D3641" s="1" t="s">
        <v>18</v>
      </c>
      <c r="E3641" s="1" t="s">
        <v>21</v>
      </c>
      <c r="F3641" s="17">
        <v>0.75694444444444453</v>
      </c>
      <c r="G3641" s="17">
        <v>0.75763888888888886</v>
      </c>
      <c r="H3641" s="17">
        <v>0.78472222222222221</v>
      </c>
      <c r="I3641" s="17">
        <f t="shared" si="742"/>
        <v>2.7083333333333348E-2</v>
      </c>
      <c r="K3641" s="1">
        <f t="shared" si="743"/>
        <v>39</v>
      </c>
      <c r="L3641" s="1">
        <v>1</v>
      </c>
    </row>
    <row r="3642" spans="1:12" hidden="1">
      <c r="A3642">
        <v>3632</v>
      </c>
      <c r="B3642" s="16">
        <v>43800</v>
      </c>
      <c r="C3642" t="s">
        <v>1482</v>
      </c>
      <c r="D3642" s="1" t="s">
        <v>18</v>
      </c>
      <c r="E3642" s="1" t="s">
        <v>29</v>
      </c>
      <c r="F3642" s="17">
        <v>0.64861111111111114</v>
      </c>
      <c r="G3642" s="17">
        <v>0.64930555555555558</v>
      </c>
      <c r="H3642" s="17">
        <v>0.66736111111111107</v>
      </c>
      <c r="I3642" s="17">
        <f t="shared" si="742"/>
        <v>1.8055555555555491E-2</v>
      </c>
      <c r="K3642" s="1">
        <f t="shared" si="743"/>
        <v>26</v>
      </c>
      <c r="L3642" s="1">
        <v>1</v>
      </c>
    </row>
    <row r="3643" spans="1:12" hidden="1">
      <c r="A3643">
        <v>3633</v>
      </c>
      <c r="B3643" s="16">
        <v>43800</v>
      </c>
      <c r="C3643" t="s">
        <v>1483</v>
      </c>
      <c r="D3643" s="1" t="s">
        <v>18</v>
      </c>
      <c r="E3643" s="1" t="s">
        <v>29</v>
      </c>
      <c r="F3643" s="17">
        <v>0.64861111111111114</v>
      </c>
      <c r="G3643" s="17">
        <v>0.64861111111111114</v>
      </c>
      <c r="H3643" s="17">
        <v>0.66736111111111107</v>
      </c>
      <c r="I3643" s="17">
        <f t="shared" si="742"/>
        <v>1.8749999999999933E-2</v>
      </c>
      <c r="K3643" s="1">
        <f t="shared" si="743"/>
        <v>27</v>
      </c>
      <c r="L3643" s="1">
        <v>1</v>
      </c>
    </row>
    <row r="3644" spans="1:12" hidden="1">
      <c r="A3644">
        <v>3634</v>
      </c>
      <c r="B3644" s="16">
        <v>43801</v>
      </c>
      <c r="C3644" t="s">
        <v>69</v>
      </c>
      <c r="D3644" s="1" t="s">
        <v>1185</v>
      </c>
      <c r="E3644" s="1" t="s">
        <v>743</v>
      </c>
      <c r="F3644" s="17">
        <v>0.76180555555555562</v>
      </c>
      <c r="G3644" s="17">
        <v>0.76180555555555562</v>
      </c>
      <c r="H3644" s="1" t="s">
        <v>442</v>
      </c>
      <c r="I3644" s="17" t="e">
        <f t="shared" si="742"/>
        <v>#VALUE!</v>
      </c>
      <c r="K3644" s="1" t="e">
        <f t="shared" si="743"/>
        <v>#VALUE!</v>
      </c>
      <c r="L3644" s="1">
        <v>1</v>
      </c>
    </row>
    <row r="3645" spans="1:12" hidden="1">
      <c r="A3645">
        <v>3635</v>
      </c>
      <c r="B3645" s="16">
        <v>43801</v>
      </c>
      <c r="C3645" t="s">
        <v>12</v>
      </c>
      <c r="D3645" s="1" t="s">
        <v>13</v>
      </c>
      <c r="E3645" s="1" t="s">
        <v>26</v>
      </c>
      <c r="F3645" s="17">
        <v>0.75624999999999998</v>
      </c>
      <c r="G3645" s="17">
        <v>0.75624999999999998</v>
      </c>
      <c r="H3645" s="1" t="s">
        <v>442</v>
      </c>
      <c r="I3645" s="17" t="e">
        <f t="shared" si="742"/>
        <v>#VALUE!</v>
      </c>
      <c r="K3645" s="1" t="e">
        <f t="shared" si="743"/>
        <v>#VALUE!</v>
      </c>
      <c r="L3645" s="1">
        <v>1</v>
      </c>
    </row>
    <row r="3646" spans="1:12" hidden="1">
      <c r="A3646">
        <v>3636</v>
      </c>
      <c r="B3646" s="16">
        <v>43801</v>
      </c>
      <c r="C3646" t="s">
        <v>113</v>
      </c>
      <c r="D3646" s="1" t="s">
        <v>13</v>
      </c>
      <c r="E3646" s="1" t="s">
        <v>26</v>
      </c>
      <c r="F3646" s="17">
        <v>0.71388888888888891</v>
      </c>
      <c r="G3646" s="17">
        <v>0.71875</v>
      </c>
      <c r="H3646" s="17">
        <v>0.74444444444444446</v>
      </c>
      <c r="I3646" s="17">
        <f t="shared" si="742"/>
        <v>2.5694444444444464E-2</v>
      </c>
      <c r="K3646" s="1">
        <f t="shared" si="743"/>
        <v>37</v>
      </c>
      <c r="L3646" s="1">
        <v>1</v>
      </c>
    </row>
    <row r="3647" spans="1:12" hidden="1">
      <c r="A3647">
        <v>3637</v>
      </c>
      <c r="B3647" s="16">
        <v>43801</v>
      </c>
      <c r="C3647" t="s">
        <v>305</v>
      </c>
      <c r="D3647" s="1" t="s">
        <v>13</v>
      </c>
      <c r="E3647" s="1" t="s">
        <v>897</v>
      </c>
      <c r="F3647" s="17">
        <v>0.54513888888888895</v>
      </c>
      <c r="G3647" s="17">
        <v>0.54513888888888895</v>
      </c>
      <c r="H3647" s="1" t="s">
        <v>442</v>
      </c>
      <c r="I3647" s="17" t="e">
        <f t="shared" si="742"/>
        <v>#VALUE!</v>
      </c>
      <c r="K3647" s="1" t="e">
        <f t="shared" si="743"/>
        <v>#VALUE!</v>
      </c>
      <c r="L3647" s="1">
        <v>1</v>
      </c>
    </row>
    <row r="3648" spans="1:12" hidden="1">
      <c r="A3648">
        <v>3638</v>
      </c>
      <c r="B3648" s="16">
        <v>43801</v>
      </c>
      <c r="C3648" t="s">
        <v>1484</v>
      </c>
      <c r="D3648" s="1" t="s">
        <v>13</v>
      </c>
      <c r="E3648" s="1" t="s">
        <v>26</v>
      </c>
      <c r="F3648" s="17">
        <v>0.84513888888888899</v>
      </c>
      <c r="G3648" s="17">
        <v>0.84513888888888899</v>
      </c>
      <c r="H3648" s="1" t="s">
        <v>442</v>
      </c>
      <c r="I3648" s="17" t="e">
        <f t="shared" ref="I3648:I3711" si="744">H3648-G3648</f>
        <v>#VALUE!</v>
      </c>
      <c r="K3648" s="1" t="e">
        <f t="shared" si="743"/>
        <v>#VALUE!</v>
      </c>
      <c r="L3648" s="1">
        <v>1</v>
      </c>
    </row>
    <row r="3649" spans="1:12" hidden="1">
      <c r="A3649">
        <v>3639</v>
      </c>
      <c r="B3649" s="16">
        <v>43801</v>
      </c>
      <c r="C3649" t="s">
        <v>12</v>
      </c>
      <c r="D3649" s="1" t="s">
        <v>13</v>
      </c>
      <c r="E3649" s="1" t="s">
        <v>1485</v>
      </c>
      <c r="F3649" s="17">
        <v>0.42222222222222222</v>
      </c>
      <c r="G3649" s="17">
        <v>0.42222222222222222</v>
      </c>
      <c r="H3649" s="1" t="s">
        <v>442</v>
      </c>
      <c r="I3649" s="17" t="e">
        <f t="shared" si="744"/>
        <v>#VALUE!</v>
      </c>
      <c r="K3649" s="1" t="e">
        <f t="shared" si="743"/>
        <v>#VALUE!</v>
      </c>
      <c r="L3649" s="1">
        <v>1</v>
      </c>
    </row>
    <row r="3650" spans="1:12" hidden="1">
      <c r="A3650">
        <v>3640</v>
      </c>
      <c r="B3650" s="16">
        <v>43801</v>
      </c>
      <c r="C3650" t="s">
        <v>1392</v>
      </c>
      <c r="D3650" s="1" t="s">
        <v>1128</v>
      </c>
      <c r="E3650" s="1" t="s">
        <v>191</v>
      </c>
      <c r="F3650" s="17">
        <v>0.48402777777777778</v>
      </c>
      <c r="G3650" s="17">
        <v>0.48402777777777778</v>
      </c>
      <c r="H3650" s="1" t="s">
        <v>442</v>
      </c>
      <c r="I3650" s="17" t="e">
        <f t="shared" si="744"/>
        <v>#VALUE!</v>
      </c>
      <c r="K3650" s="1" t="e">
        <f t="shared" si="743"/>
        <v>#VALUE!</v>
      </c>
      <c r="L3650" s="1">
        <v>1</v>
      </c>
    </row>
    <row r="3651" spans="1:12" hidden="1">
      <c r="A3651">
        <v>3641</v>
      </c>
      <c r="B3651" s="16">
        <v>43801</v>
      </c>
      <c r="C3651" t="s">
        <v>1486</v>
      </c>
      <c r="D3651" s="1" t="s">
        <v>1128</v>
      </c>
      <c r="E3651" s="1" t="s">
        <v>19</v>
      </c>
      <c r="F3651" s="17">
        <v>0.41666666666666669</v>
      </c>
      <c r="G3651" s="17">
        <v>0.42708333333333331</v>
      </c>
      <c r="H3651" s="17">
        <v>0.43541666666666662</v>
      </c>
      <c r="I3651" s="17">
        <f t="shared" si="744"/>
        <v>8.3333333333333037E-3</v>
      </c>
      <c r="K3651" s="1">
        <f t="shared" si="743"/>
        <v>12</v>
      </c>
      <c r="L3651" s="1">
        <v>1</v>
      </c>
    </row>
    <row r="3652" spans="1:12" hidden="1">
      <c r="A3652">
        <v>3642</v>
      </c>
      <c r="B3652" s="16">
        <v>43801</v>
      </c>
      <c r="C3652" t="s">
        <v>521</v>
      </c>
      <c r="D3652" s="1" t="s">
        <v>1128</v>
      </c>
      <c r="E3652" s="1" t="s">
        <v>21</v>
      </c>
      <c r="F3652" s="17">
        <v>0.78611111111111109</v>
      </c>
      <c r="G3652" s="17">
        <v>0.79861111111111116</v>
      </c>
      <c r="H3652" s="17">
        <v>0.8027777777777777</v>
      </c>
      <c r="I3652" s="17">
        <f t="shared" si="744"/>
        <v>4.1666666666665408E-3</v>
      </c>
      <c r="K3652" s="1">
        <f t="shared" si="743"/>
        <v>6</v>
      </c>
      <c r="L3652" s="1">
        <v>1</v>
      </c>
    </row>
    <row r="3653" spans="1:12" hidden="1">
      <c r="A3653">
        <v>3643</v>
      </c>
      <c r="B3653" s="16">
        <v>43801</v>
      </c>
      <c r="C3653" t="s">
        <v>22</v>
      </c>
      <c r="D3653" s="1" t="s">
        <v>106</v>
      </c>
      <c r="E3653" s="1" t="s">
        <v>19</v>
      </c>
      <c r="F3653" s="17">
        <v>0.57500000000000007</v>
      </c>
      <c r="G3653" s="17">
        <v>0.57638888888888895</v>
      </c>
      <c r="H3653" s="17">
        <v>0.58333333333333337</v>
      </c>
      <c r="I3653" s="17">
        <f t="shared" si="744"/>
        <v>6.9444444444444198E-3</v>
      </c>
      <c r="K3653" s="1">
        <f t="shared" si="743"/>
        <v>10</v>
      </c>
      <c r="L3653" s="1">
        <v>1</v>
      </c>
    </row>
    <row r="3654" spans="1:12" hidden="1">
      <c r="A3654">
        <v>3644</v>
      </c>
      <c r="B3654" s="16">
        <v>43801</v>
      </c>
      <c r="C3654" t="s">
        <v>339</v>
      </c>
      <c r="D3654" s="1" t="s">
        <v>106</v>
      </c>
      <c r="E3654" s="1" t="s">
        <v>19</v>
      </c>
      <c r="F3654" s="17">
        <v>0.41875000000000001</v>
      </c>
      <c r="G3654" s="17">
        <v>0.4236111111111111</v>
      </c>
      <c r="H3654" s="17">
        <v>0.43055555555555558</v>
      </c>
      <c r="I3654" s="17">
        <f t="shared" si="744"/>
        <v>6.9444444444444753E-3</v>
      </c>
      <c r="K3654" s="1">
        <f t="shared" si="743"/>
        <v>10</v>
      </c>
      <c r="L3654" s="1">
        <v>1</v>
      </c>
    </row>
    <row r="3655" spans="1:12" hidden="1">
      <c r="A3655">
        <v>3645</v>
      </c>
      <c r="B3655" s="16">
        <v>43801</v>
      </c>
      <c r="C3655" t="s">
        <v>256</v>
      </c>
      <c r="D3655" s="1" t="s">
        <v>106</v>
      </c>
      <c r="E3655" s="1" t="s">
        <v>45</v>
      </c>
      <c r="F3655" s="17">
        <v>0.39861111111111108</v>
      </c>
      <c r="G3655" s="17">
        <v>0.40277777777777773</v>
      </c>
      <c r="H3655" s="17">
        <v>0.40972222222222227</v>
      </c>
      <c r="I3655" s="17">
        <f t="shared" si="744"/>
        <v>6.9444444444445308E-3</v>
      </c>
      <c r="K3655" s="1">
        <f t="shared" si="743"/>
        <v>10</v>
      </c>
      <c r="L3655" s="1">
        <v>1</v>
      </c>
    </row>
    <row r="3656" spans="1:12" hidden="1">
      <c r="A3656">
        <v>3646</v>
      </c>
      <c r="B3656" s="16">
        <v>43801</v>
      </c>
      <c r="C3656" t="s">
        <v>860</v>
      </c>
      <c r="D3656" s="1" t="s">
        <v>106</v>
      </c>
      <c r="E3656" s="1" t="s">
        <v>26</v>
      </c>
      <c r="F3656" s="17">
        <v>0.45277777777777778</v>
      </c>
      <c r="G3656" s="17">
        <v>0.46527777777777773</v>
      </c>
      <c r="H3656" s="17">
        <v>0.4861111111111111</v>
      </c>
      <c r="I3656" s="17">
        <f t="shared" si="744"/>
        <v>2.083333333333337E-2</v>
      </c>
      <c r="K3656" s="1">
        <f t="shared" si="743"/>
        <v>30</v>
      </c>
      <c r="L3656" s="1">
        <v>1</v>
      </c>
    </row>
    <row r="3657" spans="1:12" hidden="1">
      <c r="A3657">
        <v>3647</v>
      </c>
      <c r="B3657" s="16">
        <v>43801</v>
      </c>
      <c r="C3657" t="s">
        <v>200</v>
      </c>
      <c r="D3657" s="1" t="s">
        <v>106</v>
      </c>
      <c r="E3657" s="1" t="s">
        <v>95</v>
      </c>
      <c r="F3657" s="17">
        <v>0.52013888888888882</v>
      </c>
      <c r="G3657" s="17">
        <v>0.52083333333333337</v>
      </c>
      <c r="H3657" s="17">
        <v>0.55555555555555558</v>
      </c>
      <c r="I3657" s="17">
        <f t="shared" si="744"/>
        <v>3.472222222222221E-2</v>
      </c>
      <c r="K3657" s="1">
        <f t="shared" si="743"/>
        <v>50</v>
      </c>
      <c r="L3657" s="1">
        <v>1</v>
      </c>
    </row>
    <row r="3658" spans="1:12" hidden="1">
      <c r="A3658">
        <v>3648</v>
      </c>
      <c r="B3658" s="16">
        <v>43801</v>
      </c>
      <c r="C3658" t="s">
        <v>1085</v>
      </c>
      <c r="D3658" s="1" t="s">
        <v>106</v>
      </c>
      <c r="E3658" s="1" t="s">
        <v>26</v>
      </c>
      <c r="F3658" s="17">
        <v>0.65694444444444444</v>
      </c>
      <c r="G3658" s="17">
        <v>0.66666666666666663</v>
      </c>
      <c r="H3658" s="17">
        <v>0.6875</v>
      </c>
      <c r="I3658" s="17">
        <f t="shared" si="744"/>
        <v>2.083333333333337E-2</v>
      </c>
      <c r="K3658" s="1">
        <f t="shared" si="743"/>
        <v>30</v>
      </c>
      <c r="L3658" s="1">
        <v>1</v>
      </c>
    </row>
    <row r="3659" spans="1:12" hidden="1">
      <c r="A3659">
        <v>3649</v>
      </c>
      <c r="B3659" s="16">
        <v>43801</v>
      </c>
      <c r="C3659" t="s">
        <v>1487</v>
      </c>
      <c r="D3659" s="1" t="s">
        <v>106</v>
      </c>
      <c r="E3659" s="1" t="s">
        <v>26</v>
      </c>
      <c r="F3659" s="17">
        <v>0.49791666666666662</v>
      </c>
      <c r="G3659" s="17">
        <v>0.5</v>
      </c>
      <c r="H3659" s="17">
        <v>0.52777777777777779</v>
      </c>
      <c r="I3659" s="17">
        <f t="shared" si="744"/>
        <v>2.777777777777779E-2</v>
      </c>
      <c r="K3659" s="1">
        <f t="shared" si="743"/>
        <v>40</v>
      </c>
      <c r="L3659" s="1">
        <v>1</v>
      </c>
    </row>
    <row r="3660" spans="1:12" hidden="1">
      <c r="A3660">
        <v>3650</v>
      </c>
      <c r="B3660" s="16">
        <v>43802</v>
      </c>
      <c r="C3660" t="s">
        <v>1156</v>
      </c>
      <c r="D3660" s="1" t="s">
        <v>106</v>
      </c>
      <c r="E3660" s="1" t="s">
        <v>26</v>
      </c>
      <c r="F3660" s="17">
        <v>0.42222222222222222</v>
      </c>
      <c r="G3660" s="17">
        <v>0.42708333333333331</v>
      </c>
      <c r="H3660" s="17">
        <v>0.45833333333333331</v>
      </c>
      <c r="I3660" s="17">
        <f t="shared" si="744"/>
        <v>3.125E-2</v>
      </c>
      <c r="K3660" s="1">
        <f t="shared" si="743"/>
        <v>45</v>
      </c>
      <c r="L3660" s="1">
        <v>1</v>
      </c>
    </row>
    <row r="3661" spans="1:12" hidden="1">
      <c r="A3661">
        <v>3651</v>
      </c>
      <c r="B3661" s="16">
        <v>43802</v>
      </c>
      <c r="C3661" t="s">
        <v>865</v>
      </c>
      <c r="D3661" s="1" t="s">
        <v>106</v>
      </c>
      <c r="E3661" s="1" t="s">
        <v>19</v>
      </c>
      <c r="F3661" s="17">
        <v>0.54166666666666663</v>
      </c>
      <c r="G3661" s="17">
        <v>0.54513888888888895</v>
      </c>
      <c r="H3661" s="17">
        <v>0.56944444444444442</v>
      </c>
      <c r="I3661" s="17">
        <f t="shared" si="744"/>
        <v>2.4305555555555469E-2</v>
      </c>
      <c r="K3661" s="1">
        <f t="shared" ref="K3661:K3723" si="745">MINUTE(I3661)</f>
        <v>35</v>
      </c>
      <c r="L3661" s="1">
        <v>1</v>
      </c>
    </row>
    <row r="3662" spans="1:12" hidden="1">
      <c r="A3662">
        <v>3652</v>
      </c>
      <c r="B3662" s="16">
        <v>43802</v>
      </c>
      <c r="C3662" t="s">
        <v>988</v>
      </c>
      <c r="D3662" s="1" t="s">
        <v>106</v>
      </c>
      <c r="E3662" s="1" t="s">
        <v>26</v>
      </c>
      <c r="F3662" s="17">
        <v>0.67847222222222225</v>
      </c>
      <c r="G3662" s="17">
        <v>0.69097222222222221</v>
      </c>
      <c r="H3662" s="17">
        <v>0.71527777777777779</v>
      </c>
      <c r="I3662" s="17">
        <f t="shared" si="744"/>
        <v>2.430555555555558E-2</v>
      </c>
      <c r="K3662" s="1">
        <f t="shared" si="745"/>
        <v>35</v>
      </c>
      <c r="L3662" s="1">
        <v>1</v>
      </c>
    </row>
    <row r="3663" spans="1:12" hidden="1">
      <c r="A3663">
        <v>3653</v>
      </c>
      <c r="B3663" s="16">
        <v>43802</v>
      </c>
      <c r="C3663" t="s">
        <v>91</v>
      </c>
      <c r="D3663" s="1" t="s">
        <v>106</v>
      </c>
      <c r="E3663" s="1" t="s">
        <v>26</v>
      </c>
      <c r="F3663" s="17">
        <v>0.73888888888888893</v>
      </c>
      <c r="G3663" s="17">
        <v>0.74652777777777779</v>
      </c>
      <c r="H3663" s="17">
        <v>0.77222222222222225</v>
      </c>
      <c r="I3663" s="17">
        <f t="shared" si="744"/>
        <v>2.5694444444444464E-2</v>
      </c>
      <c r="K3663" s="1">
        <f t="shared" si="745"/>
        <v>37</v>
      </c>
      <c r="L3663" s="1">
        <v>1</v>
      </c>
    </row>
    <row r="3664" spans="1:12" hidden="1">
      <c r="A3664">
        <v>3654</v>
      </c>
      <c r="B3664" s="16">
        <v>43802</v>
      </c>
      <c r="C3664" t="s">
        <v>323</v>
      </c>
      <c r="D3664" s="1" t="s">
        <v>31</v>
      </c>
      <c r="E3664" s="1" t="s">
        <v>26</v>
      </c>
      <c r="F3664" s="17">
        <v>0.72361111111111109</v>
      </c>
      <c r="G3664" s="17">
        <v>0.72916666666666663</v>
      </c>
      <c r="H3664" s="1" t="s">
        <v>442</v>
      </c>
      <c r="I3664" s="17" t="e">
        <f t="shared" si="744"/>
        <v>#VALUE!</v>
      </c>
      <c r="K3664" s="1" t="e">
        <f t="shared" si="745"/>
        <v>#VALUE!</v>
      </c>
      <c r="L3664" s="1">
        <v>1</v>
      </c>
    </row>
    <row r="3665" spans="1:12" hidden="1">
      <c r="A3665">
        <v>3655</v>
      </c>
      <c r="B3665" s="16">
        <v>43802</v>
      </c>
      <c r="C3665" t="s">
        <v>224</v>
      </c>
      <c r="D3665" s="1" t="s">
        <v>31</v>
      </c>
      <c r="E3665" s="1" t="s">
        <v>26</v>
      </c>
      <c r="F3665" s="17">
        <v>0.79305555555555562</v>
      </c>
      <c r="G3665" s="17">
        <v>0.79305555555555562</v>
      </c>
      <c r="H3665" s="1" t="s">
        <v>442</v>
      </c>
      <c r="I3665" s="17" t="e">
        <f t="shared" si="744"/>
        <v>#VALUE!</v>
      </c>
      <c r="K3665" s="1" t="e">
        <f t="shared" si="745"/>
        <v>#VALUE!</v>
      </c>
      <c r="L3665" s="1">
        <v>1</v>
      </c>
    </row>
    <row r="3666" spans="1:12" hidden="1">
      <c r="A3666">
        <v>3656</v>
      </c>
      <c r="B3666" s="16">
        <v>43802</v>
      </c>
      <c r="C3666" t="s">
        <v>1488</v>
      </c>
      <c r="D3666" s="1" t="s">
        <v>38</v>
      </c>
      <c r="E3666" s="1" t="s">
        <v>421</v>
      </c>
      <c r="F3666" s="17">
        <v>0.75555555555555554</v>
      </c>
      <c r="G3666" s="17">
        <v>0.76944444444444438</v>
      </c>
      <c r="H3666" s="17">
        <v>0.81458333333333333</v>
      </c>
      <c r="I3666" s="17">
        <f t="shared" si="744"/>
        <v>4.5138888888888951E-2</v>
      </c>
      <c r="K3666" s="1">
        <v>65</v>
      </c>
      <c r="L3666" s="1">
        <v>1</v>
      </c>
    </row>
    <row r="3667" spans="1:12" hidden="1">
      <c r="A3667">
        <v>3657</v>
      </c>
      <c r="B3667" s="16">
        <v>43802</v>
      </c>
      <c r="C3667" t="s">
        <v>178</v>
      </c>
      <c r="D3667" s="1" t="s">
        <v>38</v>
      </c>
      <c r="E3667" s="1" t="s">
        <v>318</v>
      </c>
      <c r="F3667" s="17">
        <v>0.71319444444444446</v>
      </c>
      <c r="G3667" s="17">
        <v>0.71319444444444446</v>
      </c>
      <c r="H3667" s="17">
        <v>0.76736111111111116</v>
      </c>
      <c r="I3667" s="17">
        <f t="shared" si="744"/>
        <v>5.4166666666666696E-2</v>
      </c>
      <c r="K3667" s="1">
        <v>78</v>
      </c>
      <c r="L3667" s="1">
        <v>1</v>
      </c>
    </row>
    <row r="3668" spans="1:12" hidden="1">
      <c r="A3668">
        <v>3658</v>
      </c>
      <c r="B3668" s="16">
        <v>43802</v>
      </c>
      <c r="C3668" t="s">
        <v>59</v>
      </c>
      <c r="D3668" s="1" t="s">
        <v>38</v>
      </c>
      <c r="E3668" s="1" t="s">
        <v>26</v>
      </c>
      <c r="F3668" s="17">
        <v>0.66597222222222219</v>
      </c>
      <c r="G3668" s="17">
        <v>0.66875000000000007</v>
      </c>
      <c r="H3668" s="17">
        <v>0.69652777777777775</v>
      </c>
      <c r="I3668" s="17">
        <f t="shared" si="744"/>
        <v>2.7777777777777679E-2</v>
      </c>
      <c r="K3668" s="1">
        <f t="shared" si="745"/>
        <v>40</v>
      </c>
      <c r="L3668" s="1">
        <v>1</v>
      </c>
    </row>
    <row r="3669" spans="1:12" hidden="1">
      <c r="A3669">
        <v>3659</v>
      </c>
      <c r="B3669" s="16">
        <v>43802</v>
      </c>
      <c r="C3669" t="s">
        <v>596</v>
      </c>
      <c r="D3669" s="1" t="s">
        <v>13</v>
      </c>
      <c r="E3669" s="1" t="s">
        <v>29</v>
      </c>
      <c r="F3669" s="17">
        <v>0.58888888888888891</v>
      </c>
      <c r="G3669" s="17">
        <v>0.59027777777777779</v>
      </c>
      <c r="H3669" s="17">
        <v>0.59722222222222221</v>
      </c>
      <c r="I3669" s="17">
        <f t="shared" si="744"/>
        <v>6.9444444444444198E-3</v>
      </c>
      <c r="K3669" s="1">
        <f t="shared" si="745"/>
        <v>10</v>
      </c>
      <c r="L3669" s="1">
        <v>1</v>
      </c>
    </row>
    <row r="3670" spans="1:12" hidden="1">
      <c r="A3670">
        <v>3660</v>
      </c>
      <c r="B3670" s="16">
        <v>43802</v>
      </c>
      <c r="C3670" t="s">
        <v>1489</v>
      </c>
      <c r="D3670" s="1" t="s">
        <v>13</v>
      </c>
      <c r="E3670" s="1" t="s">
        <v>26</v>
      </c>
      <c r="F3670" s="17">
        <v>0.43124999999999997</v>
      </c>
      <c r="G3670" s="17">
        <v>0.4368055555555555</v>
      </c>
      <c r="H3670" s="17">
        <v>0.4513888888888889</v>
      </c>
      <c r="I3670" s="17">
        <f t="shared" si="744"/>
        <v>1.4583333333333393E-2</v>
      </c>
      <c r="K3670" s="1">
        <f t="shared" si="745"/>
        <v>21</v>
      </c>
      <c r="L3670" s="1">
        <v>1</v>
      </c>
    </row>
    <row r="3671" spans="1:12" hidden="1">
      <c r="A3671">
        <v>3661</v>
      </c>
      <c r="B3671" s="16">
        <v>43803</v>
      </c>
      <c r="C3671" t="s">
        <v>930</v>
      </c>
      <c r="D3671" s="1" t="s">
        <v>18</v>
      </c>
      <c r="E3671" s="1" t="s">
        <v>21</v>
      </c>
      <c r="F3671" s="17">
        <v>0.67013888888888884</v>
      </c>
      <c r="G3671" s="17">
        <v>0.67083333333333339</v>
      </c>
      <c r="H3671" s="17">
        <v>0.68819444444444444</v>
      </c>
      <c r="I3671" s="17">
        <f t="shared" si="744"/>
        <v>1.7361111111111049E-2</v>
      </c>
      <c r="K3671" s="1">
        <f t="shared" si="745"/>
        <v>25</v>
      </c>
      <c r="L3671" s="1">
        <v>1</v>
      </c>
    </row>
    <row r="3672" spans="1:12" hidden="1">
      <c r="A3672">
        <v>3662</v>
      </c>
      <c r="B3672" s="16">
        <v>43803</v>
      </c>
      <c r="C3672" t="s">
        <v>1438</v>
      </c>
      <c r="D3672" s="1" t="s">
        <v>106</v>
      </c>
      <c r="E3672" s="1" t="s">
        <v>19</v>
      </c>
      <c r="F3672" s="17">
        <v>0.36458333333333331</v>
      </c>
      <c r="G3672" s="17">
        <v>0.36736111111111108</v>
      </c>
      <c r="H3672" s="17">
        <v>0.38680555555555557</v>
      </c>
      <c r="I3672" s="17">
        <f t="shared" si="744"/>
        <v>1.9444444444444486E-2</v>
      </c>
      <c r="K3672" s="1">
        <f t="shared" si="745"/>
        <v>28</v>
      </c>
      <c r="L3672" s="1">
        <v>1</v>
      </c>
    </row>
    <row r="3673" spans="1:12" hidden="1">
      <c r="A3673">
        <v>3663</v>
      </c>
      <c r="B3673" s="16">
        <v>43803</v>
      </c>
      <c r="C3673" t="s">
        <v>101</v>
      </c>
      <c r="D3673" s="1" t="s">
        <v>106</v>
      </c>
      <c r="E3673" s="1" t="s">
        <v>19</v>
      </c>
      <c r="F3673" s="17">
        <v>0.76388888888888884</v>
      </c>
      <c r="G3673" s="17">
        <v>0.76388888888888884</v>
      </c>
      <c r="H3673" s="17">
        <v>0.77013888888888893</v>
      </c>
      <c r="I3673" s="17">
        <f t="shared" si="744"/>
        <v>6.2500000000000888E-3</v>
      </c>
      <c r="K3673" s="1">
        <f t="shared" si="745"/>
        <v>9</v>
      </c>
      <c r="L3673" s="1">
        <v>1</v>
      </c>
    </row>
    <row r="3674" spans="1:12" hidden="1">
      <c r="A3674">
        <v>3664</v>
      </c>
      <c r="B3674" s="16">
        <v>43803</v>
      </c>
      <c r="C3674" t="s">
        <v>787</v>
      </c>
      <c r="D3674" s="1" t="s">
        <v>106</v>
      </c>
      <c r="E3674" s="1" t="s">
        <v>26</v>
      </c>
      <c r="F3674" s="17">
        <v>0.71111111111111114</v>
      </c>
      <c r="G3674" s="17">
        <v>0.71527777777777779</v>
      </c>
      <c r="H3674" s="17">
        <v>0.73611111111111116</v>
      </c>
      <c r="I3674" s="17">
        <f t="shared" si="744"/>
        <v>2.083333333333337E-2</v>
      </c>
      <c r="K3674" s="1">
        <f t="shared" si="745"/>
        <v>30</v>
      </c>
      <c r="L3674" s="1">
        <v>1</v>
      </c>
    </row>
    <row r="3675" spans="1:12" hidden="1">
      <c r="A3675">
        <v>3665</v>
      </c>
      <c r="B3675" s="16">
        <v>43803</v>
      </c>
      <c r="C3675" t="s">
        <v>153</v>
      </c>
      <c r="D3675" s="1" t="s">
        <v>31</v>
      </c>
      <c r="E3675" s="1" t="s">
        <v>26</v>
      </c>
      <c r="F3675" s="17">
        <v>0.74236111111111114</v>
      </c>
      <c r="G3675" s="17">
        <v>0.74236111111111114</v>
      </c>
      <c r="H3675" s="1" t="s">
        <v>442</v>
      </c>
      <c r="I3675" s="17" t="e">
        <f t="shared" si="744"/>
        <v>#VALUE!</v>
      </c>
      <c r="K3675" s="1" t="e">
        <f t="shared" si="745"/>
        <v>#VALUE!</v>
      </c>
      <c r="L3675" s="1">
        <v>1</v>
      </c>
    </row>
    <row r="3676" spans="1:12" hidden="1">
      <c r="A3676">
        <v>3666</v>
      </c>
      <c r="B3676" s="16">
        <v>43803</v>
      </c>
      <c r="C3676" t="s">
        <v>30</v>
      </c>
      <c r="D3676" s="1" t="s">
        <v>31</v>
      </c>
      <c r="E3676" s="1" t="s">
        <v>26</v>
      </c>
      <c r="F3676" s="17">
        <v>0.7597222222222223</v>
      </c>
      <c r="G3676" s="17">
        <v>0.7597222222222223</v>
      </c>
      <c r="H3676" s="1" t="s">
        <v>442</v>
      </c>
      <c r="I3676" s="17" t="e">
        <f t="shared" si="744"/>
        <v>#VALUE!</v>
      </c>
      <c r="K3676" s="1" t="e">
        <f t="shared" si="745"/>
        <v>#VALUE!</v>
      </c>
      <c r="L3676" s="1">
        <v>1</v>
      </c>
    </row>
    <row r="3677" spans="1:12" hidden="1">
      <c r="A3677">
        <v>3667</v>
      </c>
      <c r="B3677" s="16">
        <v>43803</v>
      </c>
      <c r="C3677" t="s">
        <v>1490</v>
      </c>
      <c r="D3677" s="1" t="s">
        <v>31</v>
      </c>
      <c r="E3677" s="1" t="s">
        <v>26</v>
      </c>
      <c r="F3677" s="17">
        <v>0.78888888888888886</v>
      </c>
      <c r="G3677" s="17">
        <v>0.78888888888888886</v>
      </c>
      <c r="H3677" s="1" t="s">
        <v>442</v>
      </c>
      <c r="I3677" s="17" t="e">
        <f t="shared" si="744"/>
        <v>#VALUE!</v>
      </c>
      <c r="K3677" s="1" t="e">
        <f t="shared" si="745"/>
        <v>#VALUE!</v>
      </c>
      <c r="L3677" s="1">
        <v>1</v>
      </c>
    </row>
    <row r="3678" spans="1:12" hidden="1">
      <c r="A3678">
        <v>3668</v>
      </c>
      <c r="B3678" s="16">
        <v>43803</v>
      </c>
      <c r="C3678" t="s">
        <v>445</v>
      </c>
      <c r="D3678" s="1" t="s">
        <v>31</v>
      </c>
      <c r="E3678" s="1" t="s">
        <v>58</v>
      </c>
      <c r="F3678" s="17">
        <v>0.77638888888888891</v>
      </c>
      <c r="G3678" s="17">
        <v>0.77638888888888891</v>
      </c>
      <c r="H3678" s="1" t="s">
        <v>442</v>
      </c>
      <c r="I3678" s="17" t="e">
        <f t="shared" si="744"/>
        <v>#VALUE!</v>
      </c>
      <c r="K3678" s="1" t="e">
        <f t="shared" si="745"/>
        <v>#VALUE!</v>
      </c>
      <c r="L3678" s="1">
        <v>1</v>
      </c>
    </row>
    <row r="3679" spans="1:12" hidden="1">
      <c r="A3679">
        <v>3669</v>
      </c>
      <c r="B3679" s="16">
        <v>43803</v>
      </c>
      <c r="C3679" t="s">
        <v>256</v>
      </c>
      <c r="D3679" s="1" t="s">
        <v>31</v>
      </c>
      <c r="E3679" s="1" t="s">
        <v>26</v>
      </c>
      <c r="F3679" s="17">
        <v>0.78333333333333333</v>
      </c>
      <c r="G3679" s="17">
        <v>0.78333333333333333</v>
      </c>
      <c r="H3679" s="1" t="s">
        <v>442</v>
      </c>
      <c r="I3679" s="17" t="e">
        <f t="shared" si="744"/>
        <v>#VALUE!</v>
      </c>
      <c r="K3679" s="1" t="e">
        <f t="shared" si="745"/>
        <v>#VALUE!</v>
      </c>
      <c r="L3679" s="1">
        <v>1</v>
      </c>
    </row>
    <row r="3680" spans="1:12" hidden="1">
      <c r="A3680">
        <v>3670</v>
      </c>
      <c r="B3680" s="16">
        <v>43803</v>
      </c>
      <c r="C3680" t="s">
        <v>65</v>
      </c>
      <c r="D3680" s="1" t="s">
        <v>31</v>
      </c>
      <c r="E3680" s="1" t="s">
        <v>26</v>
      </c>
      <c r="F3680" s="17">
        <v>0.79999999999999993</v>
      </c>
      <c r="G3680" s="17">
        <v>0.79999999999999993</v>
      </c>
      <c r="H3680" s="1" t="s">
        <v>442</v>
      </c>
      <c r="I3680" s="17" t="e">
        <f t="shared" si="744"/>
        <v>#VALUE!</v>
      </c>
      <c r="K3680" s="1" t="e">
        <f t="shared" si="745"/>
        <v>#VALUE!</v>
      </c>
      <c r="L3680" s="1">
        <v>1</v>
      </c>
    </row>
    <row r="3681" spans="1:12" hidden="1">
      <c r="A3681">
        <v>3671</v>
      </c>
      <c r="B3681" s="16">
        <v>43803</v>
      </c>
      <c r="C3681" t="s">
        <v>1491</v>
      </c>
      <c r="D3681" s="1" t="s">
        <v>409</v>
      </c>
      <c r="E3681" s="1" t="s">
        <v>19</v>
      </c>
      <c r="F3681" s="17">
        <v>0.53749999999999998</v>
      </c>
      <c r="G3681" s="17">
        <v>0.54097222222222219</v>
      </c>
      <c r="H3681" s="17">
        <v>0.55902777777777779</v>
      </c>
      <c r="I3681" s="17">
        <f t="shared" si="744"/>
        <v>1.8055555555555602E-2</v>
      </c>
      <c r="K3681" s="1">
        <f t="shared" si="745"/>
        <v>26</v>
      </c>
      <c r="L3681" s="1">
        <v>1</v>
      </c>
    </row>
    <row r="3682" spans="1:12" hidden="1">
      <c r="A3682">
        <v>3672</v>
      </c>
      <c r="B3682" s="16">
        <v>43803</v>
      </c>
      <c r="C3682" t="s">
        <v>346</v>
      </c>
      <c r="D3682" s="1" t="s">
        <v>409</v>
      </c>
      <c r="E3682" s="1" t="s">
        <v>19</v>
      </c>
      <c r="F3682" s="17">
        <v>0.54652777777777783</v>
      </c>
      <c r="G3682" s="17">
        <v>0.55277777777777781</v>
      </c>
      <c r="H3682" s="17">
        <v>0.55833333333333335</v>
      </c>
      <c r="I3682" s="17">
        <f t="shared" si="744"/>
        <v>5.5555555555555358E-3</v>
      </c>
      <c r="K3682" s="1">
        <f t="shared" si="745"/>
        <v>8</v>
      </c>
      <c r="L3682" s="1">
        <v>1</v>
      </c>
    </row>
    <row r="3683" spans="1:12" hidden="1">
      <c r="A3683">
        <v>3673</v>
      </c>
      <c r="B3683" s="16">
        <v>43803</v>
      </c>
      <c r="C3683" t="s">
        <v>64</v>
      </c>
      <c r="D3683" s="1" t="s">
        <v>409</v>
      </c>
      <c r="E3683" s="1" t="s">
        <v>26</v>
      </c>
      <c r="F3683" s="17">
        <v>0.36527777777777781</v>
      </c>
      <c r="G3683" s="17">
        <v>0.36805555555555558</v>
      </c>
      <c r="H3683" s="17">
        <v>0.39930555555555558</v>
      </c>
      <c r="I3683" s="17">
        <f t="shared" si="744"/>
        <v>3.125E-2</v>
      </c>
      <c r="K3683" s="1">
        <f t="shared" si="745"/>
        <v>45</v>
      </c>
      <c r="L3683" s="1">
        <v>1</v>
      </c>
    </row>
    <row r="3684" spans="1:12" hidden="1">
      <c r="A3684">
        <v>3674</v>
      </c>
      <c r="B3684" s="16">
        <v>43803</v>
      </c>
      <c r="C3684" t="s">
        <v>1492</v>
      </c>
      <c r="D3684" s="1" t="s">
        <v>409</v>
      </c>
      <c r="E3684" s="1" t="s">
        <v>1493</v>
      </c>
      <c r="F3684" s="17">
        <v>0.70347222222222217</v>
      </c>
      <c r="G3684" s="17">
        <v>0.70347222222222217</v>
      </c>
      <c r="H3684" s="1" t="s">
        <v>442</v>
      </c>
      <c r="I3684" s="17" t="e">
        <f t="shared" si="744"/>
        <v>#VALUE!</v>
      </c>
      <c r="K3684" s="1" t="e">
        <f t="shared" si="745"/>
        <v>#VALUE!</v>
      </c>
      <c r="L3684" s="1">
        <v>1</v>
      </c>
    </row>
    <row r="3685" spans="1:12" hidden="1">
      <c r="A3685">
        <v>3675</v>
      </c>
      <c r="B3685" s="16">
        <v>43804</v>
      </c>
      <c r="C3685" t="s">
        <v>65</v>
      </c>
      <c r="D3685" s="1" t="s">
        <v>18</v>
      </c>
      <c r="E3685" s="1" t="s">
        <v>29</v>
      </c>
      <c r="F3685" s="17">
        <v>0.7006944444444444</v>
      </c>
      <c r="G3685" s="17">
        <v>0.7006944444444444</v>
      </c>
      <c r="H3685" s="17">
        <v>0.71388888888888891</v>
      </c>
      <c r="I3685" s="17">
        <f t="shared" si="744"/>
        <v>1.3194444444444509E-2</v>
      </c>
      <c r="K3685" s="1">
        <f t="shared" si="745"/>
        <v>19</v>
      </c>
      <c r="L3685" s="1">
        <v>1</v>
      </c>
    </row>
    <row r="3686" spans="1:12" hidden="1">
      <c r="A3686">
        <v>3676</v>
      </c>
      <c r="B3686" s="16">
        <v>43804</v>
      </c>
      <c r="C3686" t="s">
        <v>57</v>
      </c>
      <c r="D3686" s="1" t="s">
        <v>13</v>
      </c>
      <c r="E3686" s="1" t="s">
        <v>29</v>
      </c>
      <c r="F3686" s="17">
        <v>0.64097222222222217</v>
      </c>
      <c r="G3686" s="17">
        <v>0.64236111111111105</v>
      </c>
      <c r="H3686" s="17">
        <v>0.65069444444444446</v>
      </c>
      <c r="I3686" s="17">
        <f t="shared" si="744"/>
        <v>8.3333333333334147E-3</v>
      </c>
      <c r="K3686" s="1">
        <f t="shared" si="745"/>
        <v>12</v>
      </c>
      <c r="L3686" s="1">
        <v>1</v>
      </c>
    </row>
    <row r="3687" spans="1:12" hidden="1">
      <c r="A3687">
        <v>3677</v>
      </c>
      <c r="B3687" s="16">
        <v>43804</v>
      </c>
      <c r="C3687" t="s">
        <v>1494</v>
      </c>
      <c r="D3687" s="1" t="s">
        <v>13</v>
      </c>
      <c r="E3687" s="1" t="s">
        <v>421</v>
      </c>
      <c r="F3687" s="17">
        <v>0.74097222222222225</v>
      </c>
      <c r="G3687" s="17">
        <v>0.74097222222222225</v>
      </c>
      <c r="H3687" s="1" t="s">
        <v>442</v>
      </c>
      <c r="I3687" s="17" t="e">
        <f t="shared" si="744"/>
        <v>#VALUE!</v>
      </c>
      <c r="K3687" s="1" t="e">
        <f t="shared" si="745"/>
        <v>#VALUE!</v>
      </c>
      <c r="L3687" s="1">
        <v>1</v>
      </c>
    </row>
    <row r="3688" spans="1:12" hidden="1">
      <c r="A3688">
        <v>3678</v>
      </c>
      <c r="B3688" s="16">
        <v>43804</v>
      </c>
      <c r="C3688" t="s">
        <v>930</v>
      </c>
      <c r="D3688" s="1" t="s">
        <v>13</v>
      </c>
      <c r="E3688" s="1" t="s">
        <v>55</v>
      </c>
      <c r="F3688" s="17">
        <v>0.54027777777777775</v>
      </c>
      <c r="G3688" s="17">
        <v>0.54097222222222219</v>
      </c>
      <c r="H3688" s="17">
        <v>0.54861111111111105</v>
      </c>
      <c r="I3688" s="17">
        <f t="shared" si="744"/>
        <v>7.6388888888888618E-3</v>
      </c>
      <c r="K3688" s="1">
        <f t="shared" si="745"/>
        <v>11</v>
      </c>
      <c r="L3688" s="1">
        <v>1</v>
      </c>
    </row>
    <row r="3689" spans="1:12" hidden="1">
      <c r="A3689">
        <v>3679</v>
      </c>
      <c r="B3689" s="16">
        <v>43804</v>
      </c>
      <c r="C3689" t="s">
        <v>1495</v>
      </c>
      <c r="D3689" s="1" t="s">
        <v>1185</v>
      </c>
      <c r="E3689" s="1" t="s">
        <v>26</v>
      </c>
      <c r="F3689" s="17">
        <v>0.68541666666666667</v>
      </c>
      <c r="G3689" s="17">
        <v>0.68541666666666667</v>
      </c>
      <c r="H3689" s="1" t="s">
        <v>442</v>
      </c>
      <c r="I3689" s="17" t="e">
        <f t="shared" si="744"/>
        <v>#VALUE!</v>
      </c>
      <c r="K3689" s="1" t="e">
        <f t="shared" si="745"/>
        <v>#VALUE!</v>
      </c>
      <c r="L3689" s="1">
        <v>1</v>
      </c>
    </row>
    <row r="3690" spans="1:12" hidden="1">
      <c r="A3690">
        <v>3680</v>
      </c>
      <c r="B3690" s="16">
        <v>43804</v>
      </c>
      <c r="C3690" t="s">
        <v>1304</v>
      </c>
      <c r="D3690" s="1" t="s">
        <v>1185</v>
      </c>
      <c r="E3690" s="1" t="s">
        <v>26</v>
      </c>
      <c r="F3690" s="17">
        <v>0.83194444444444438</v>
      </c>
      <c r="G3690" s="17">
        <v>0.83194444444444438</v>
      </c>
      <c r="H3690" s="1" t="s">
        <v>442</v>
      </c>
      <c r="I3690" s="17" t="e">
        <f t="shared" si="744"/>
        <v>#VALUE!</v>
      </c>
      <c r="K3690" s="1" t="e">
        <f t="shared" si="745"/>
        <v>#VALUE!</v>
      </c>
      <c r="L3690" s="1">
        <v>1</v>
      </c>
    </row>
    <row r="3691" spans="1:12" hidden="1">
      <c r="A3691">
        <v>3681</v>
      </c>
      <c r="B3691" s="16">
        <v>43804</v>
      </c>
      <c r="C3691" t="s">
        <v>1392</v>
      </c>
      <c r="D3691" s="1" t="s">
        <v>1185</v>
      </c>
      <c r="E3691" s="1" t="s">
        <v>95</v>
      </c>
      <c r="F3691" s="17">
        <v>0.45763888888888887</v>
      </c>
      <c r="G3691" s="17">
        <v>0.45763888888888887</v>
      </c>
      <c r="H3691" s="1" t="s">
        <v>442</v>
      </c>
      <c r="I3691" s="17" t="e">
        <f t="shared" si="744"/>
        <v>#VALUE!</v>
      </c>
      <c r="K3691" s="1" t="e">
        <f t="shared" si="745"/>
        <v>#VALUE!</v>
      </c>
      <c r="L3691" s="1">
        <v>1</v>
      </c>
    </row>
    <row r="3692" spans="1:12" hidden="1">
      <c r="A3692">
        <v>3682</v>
      </c>
      <c r="B3692" s="16">
        <v>43804</v>
      </c>
      <c r="C3692" t="s">
        <v>803</v>
      </c>
      <c r="D3692" s="1" t="s">
        <v>1185</v>
      </c>
      <c r="E3692" s="1" t="s">
        <v>19</v>
      </c>
      <c r="F3692" s="17">
        <v>0.50208333333333333</v>
      </c>
      <c r="G3692" s="17">
        <v>0.50208333333333333</v>
      </c>
      <c r="H3692" s="1" t="s">
        <v>442</v>
      </c>
      <c r="I3692" s="17" t="e">
        <f t="shared" si="744"/>
        <v>#VALUE!</v>
      </c>
      <c r="K3692" s="1" t="e">
        <f t="shared" si="745"/>
        <v>#VALUE!</v>
      </c>
      <c r="L3692" s="1">
        <v>1</v>
      </c>
    </row>
    <row r="3693" spans="1:12" hidden="1">
      <c r="A3693">
        <v>3683</v>
      </c>
      <c r="B3693" s="16">
        <v>43804</v>
      </c>
      <c r="C3693" t="s">
        <v>142</v>
      </c>
      <c r="D3693" s="1" t="s">
        <v>1185</v>
      </c>
      <c r="E3693" s="1" t="s">
        <v>19</v>
      </c>
      <c r="F3693" s="17">
        <v>0.36805555555555558</v>
      </c>
      <c r="G3693" s="17">
        <v>0.36805555555555558</v>
      </c>
      <c r="H3693" s="1" t="s">
        <v>442</v>
      </c>
      <c r="I3693" s="17" t="e">
        <f t="shared" si="744"/>
        <v>#VALUE!</v>
      </c>
      <c r="K3693" s="1" t="e">
        <f t="shared" si="745"/>
        <v>#VALUE!</v>
      </c>
      <c r="L3693" s="1">
        <v>1</v>
      </c>
    </row>
    <row r="3694" spans="1:12" hidden="1">
      <c r="A3694">
        <v>3684</v>
      </c>
      <c r="B3694" s="16">
        <v>43805</v>
      </c>
      <c r="C3694" t="s">
        <v>24</v>
      </c>
      <c r="D3694" s="1" t="s">
        <v>106</v>
      </c>
      <c r="E3694" s="1" t="s">
        <v>26</v>
      </c>
      <c r="F3694" s="17">
        <v>0.83333333333333337</v>
      </c>
      <c r="G3694" s="17">
        <v>0.83333333333333337</v>
      </c>
      <c r="H3694" s="17">
        <v>0.84722222222222221</v>
      </c>
      <c r="I3694" s="17">
        <f t="shared" si="744"/>
        <v>1.388888888888884E-2</v>
      </c>
      <c r="K3694" s="1">
        <f t="shared" si="745"/>
        <v>20</v>
      </c>
      <c r="L3694" s="1">
        <v>1</v>
      </c>
    </row>
    <row r="3695" spans="1:12" hidden="1">
      <c r="A3695">
        <v>3685</v>
      </c>
      <c r="B3695" s="16">
        <v>43805</v>
      </c>
      <c r="C3695" t="s">
        <v>298</v>
      </c>
      <c r="D3695" s="1" t="s">
        <v>31</v>
      </c>
      <c r="E3695" s="1" t="s">
        <v>26</v>
      </c>
      <c r="F3695" s="17">
        <v>0.69652777777777775</v>
      </c>
      <c r="G3695" s="17">
        <v>0.70833333333333337</v>
      </c>
      <c r="H3695" s="1" t="s">
        <v>442</v>
      </c>
      <c r="I3695" s="17" t="e">
        <f t="shared" si="744"/>
        <v>#VALUE!</v>
      </c>
      <c r="K3695" s="1" t="e">
        <f t="shared" si="745"/>
        <v>#VALUE!</v>
      </c>
      <c r="L3695" s="1">
        <v>1</v>
      </c>
    </row>
    <row r="3696" spans="1:12" hidden="1">
      <c r="A3696">
        <v>3686</v>
      </c>
      <c r="B3696" s="16">
        <v>43805</v>
      </c>
      <c r="C3696" t="s">
        <v>256</v>
      </c>
      <c r="D3696" s="1" t="s">
        <v>18</v>
      </c>
      <c r="E3696" s="1" t="s">
        <v>213</v>
      </c>
      <c r="F3696" s="17">
        <v>0.82777777777777783</v>
      </c>
      <c r="G3696" s="17">
        <v>0.82777777777777783</v>
      </c>
      <c r="H3696" s="1" t="s">
        <v>442</v>
      </c>
      <c r="I3696" s="17" t="e">
        <f t="shared" si="744"/>
        <v>#VALUE!</v>
      </c>
      <c r="K3696" s="1" t="e">
        <f t="shared" si="745"/>
        <v>#VALUE!</v>
      </c>
      <c r="L3696" s="1">
        <v>1</v>
      </c>
    </row>
    <row r="3697" spans="1:12" hidden="1">
      <c r="A3697">
        <v>3687</v>
      </c>
      <c r="B3697" s="16">
        <v>43805</v>
      </c>
      <c r="C3697" t="s">
        <v>626</v>
      </c>
      <c r="D3697" s="1" t="s">
        <v>18</v>
      </c>
      <c r="E3697" s="1" t="s">
        <v>26</v>
      </c>
      <c r="F3697" s="17">
        <v>0.74444444444444446</v>
      </c>
      <c r="G3697" s="17">
        <v>0.74513888888888891</v>
      </c>
      <c r="H3697" s="17">
        <v>0.76597222222222217</v>
      </c>
      <c r="I3697" s="17">
        <f t="shared" si="744"/>
        <v>2.0833333333333259E-2</v>
      </c>
      <c r="K3697" s="1">
        <f t="shared" si="745"/>
        <v>30</v>
      </c>
      <c r="L3697" s="1">
        <v>1</v>
      </c>
    </row>
    <row r="3698" spans="1:12" hidden="1">
      <c r="A3698">
        <v>3688</v>
      </c>
      <c r="B3698" s="16">
        <v>43805</v>
      </c>
      <c r="C3698" t="s">
        <v>865</v>
      </c>
      <c r="D3698" s="1" t="s">
        <v>18</v>
      </c>
      <c r="E3698" s="1" t="s">
        <v>797</v>
      </c>
      <c r="F3698" s="17">
        <v>0.8652777777777777</v>
      </c>
      <c r="G3698" s="17">
        <v>0.87013888888888891</v>
      </c>
      <c r="H3698" s="17">
        <v>0.89027777777777783</v>
      </c>
      <c r="I3698" s="17">
        <f t="shared" si="744"/>
        <v>2.0138888888888928E-2</v>
      </c>
      <c r="K3698" s="1">
        <f t="shared" si="745"/>
        <v>29</v>
      </c>
      <c r="L3698" s="1">
        <v>1</v>
      </c>
    </row>
    <row r="3699" spans="1:12" hidden="1">
      <c r="A3699">
        <v>3689</v>
      </c>
      <c r="B3699" s="16">
        <v>43805</v>
      </c>
      <c r="C3699" t="s">
        <v>583</v>
      </c>
      <c r="D3699" s="1" t="s">
        <v>18</v>
      </c>
      <c r="E3699" s="1" t="s">
        <v>21</v>
      </c>
      <c r="F3699" s="17">
        <v>0.58680555555555558</v>
      </c>
      <c r="G3699" s="17">
        <v>0.58750000000000002</v>
      </c>
      <c r="H3699" s="17">
        <v>0.61527777777777781</v>
      </c>
      <c r="I3699" s="17">
        <f t="shared" si="744"/>
        <v>2.777777777777779E-2</v>
      </c>
      <c r="K3699" s="1">
        <f t="shared" si="745"/>
        <v>40</v>
      </c>
      <c r="L3699" s="1">
        <v>1</v>
      </c>
    </row>
    <row r="3700" spans="1:12" hidden="1">
      <c r="A3700">
        <v>3690</v>
      </c>
      <c r="B3700" s="16">
        <v>43805</v>
      </c>
      <c r="C3700" t="s">
        <v>347</v>
      </c>
      <c r="D3700" s="1" t="s">
        <v>1185</v>
      </c>
      <c r="E3700" s="1" t="s">
        <v>1485</v>
      </c>
      <c r="F3700" s="17">
        <v>0.81180555555555556</v>
      </c>
      <c r="G3700" s="17">
        <v>0.81180555555555556</v>
      </c>
      <c r="H3700" s="1" t="s">
        <v>442</v>
      </c>
      <c r="I3700" s="17" t="e">
        <f t="shared" si="744"/>
        <v>#VALUE!</v>
      </c>
      <c r="K3700" s="1" t="e">
        <f t="shared" si="745"/>
        <v>#VALUE!</v>
      </c>
      <c r="L3700" s="1">
        <v>1</v>
      </c>
    </row>
    <row r="3701" spans="1:12" hidden="1">
      <c r="A3701">
        <v>3691</v>
      </c>
      <c r="B3701" s="16">
        <v>43805</v>
      </c>
      <c r="C3701" t="s">
        <v>113</v>
      </c>
      <c r="D3701" s="1" t="s">
        <v>1185</v>
      </c>
      <c r="E3701" s="1" t="s">
        <v>1146</v>
      </c>
      <c r="F3701" s="17">
        <v>0.47152777777777777</v>
      </c>
      <c r="G3701" s="17">
        <v>0.47152777777777777</v>
      </c>
      <c r="H3701" s="1" t="s">
        <v>442</v>
      </c>
      <c r="I3701" s="17" t="e">
        <f t="shared" si="744"/>
        <v>#VALUE!</v>
      </c>
      <c r="K3701" s="1" t="e">
        <f t="shared" si="745"/>
        <v>#VALUE!</v>
      </c>
      <c r="L3701" s="1">
        <v>1</v>
      </c>
    </row>
    <row r="3702" spans="1:12" hidden="1">
      <c r="A3702">
        <v>3692</v>
      </c>
      <c r="B3702" s="16">
        <v>43805</v>
      </c>
      <c r="C3702" t="s">
        <v>42</v>
      </c>
      <c r="D3702" s="1" t="s">
        <v>1185</v>
      </c>
      <c r="E3702" s="1" t="s">
        <v>1485</v>
      </c>
      <c r="F3702" s="17">
        <v>0.35416666666666669</v>
      </c>
      <c r="G3702" s="17">
        <v>0.35416666666666669</v>
      </c>
      <c r="H3702" s="1" t="s">
        <v>442</v>
      </c>
      <c r="I3702" s="17" t="e">
        <f t="shared" si="744"/>
        <v>#VALUE!</v>
      </c>
      <c r="K3702" s="1" t="e">
        <f t="shared" si="745"/>
        <v>#VALUE!</v>
      </c>
      <c r="L3702" s="1">
        <v>1</v>
      </c>
    </row>
    <row r="3703" spans="1:12" hidden="1">
      <c r="A3703">
        <v>3693</v>
      </c>
      <c r="B3703" s="16">
        <v>43805</v>
      </c>
      <c r="C3703" t="s">
        <v>1085</v>
      </c>
      <c r="D3703" s="1" t="s">
        <v>1185</v>
      </c>
      <c r="E3703" s="1" t="s">
        <v>1134</v>
      </c>
      <c r="F3703" s="17">
        <v>0.44305555555555554</v>
      </c>
      <c r="G3703" s="17">
        <v>0.44305555555555554</v>
      </c>
      <c r="H3703" s="1" t="s">
        <v>442</v>
      </c>
      <c r="I3703" s="17" t="e">
        <f t="shared" si="744"/>
        <v>#VALUE!</v>
      </c>
      <c r="K3703" s="1" t="e">
        <f t="shared" si="745"/>
        <v>#VALUE!</v>
      </c>
      <c r="L3703" s="1">
        <v>1</v>
      </c>
    </row>
    <row r="3704" spans="1:12" hidden="1">
      <c r="A3704">
        <v>3694</v>
      </c>
      <c r="B3704" s="16">
        <v>43805</v>
      </c>
      <c r="C3704" t="s">
        <v>865</v>
      </c>
      <c r="D3704" s="1" t="s">
        <v>106</v>
      </c>
      <c r="E3704" s="1" t="s">
        <v>19</v>
      </c>
      <c r="F3704" s="17">
        <v>0.84027777777777779</v>
      </c>
      <c r="G3704" s="17">
        <v>0.84027777777777779</v>
      </c>
      <c r="H3704" s="1" t="s">
        <v>442</v>
      </c>
      <c r="I3704" s="17" t="e">
        <f t="shared" si="744"/>
        <v>#VALUE!</v>
      </c>
      <c r="K3704" s="1" t="e">
        <f t="shared" si="745"/>
        <v>#VALUE!</v>
      </c>
      <c r="L3704" s="1">
        <v>1</v>
      </c>
    </row>
    <row r="3705" spans="1:12" hidden="1">
      <c r="A3705">
        <v>3695</v>
      </c>
      <c r="B3705" s="16">
        <v>43805</v>
      </c>
      <c r="C3705" t="s">
        <v>1239</v>
      </c>
      <c r="D3705" s="1" t="s">
        <v>106</v>
      </c>
      <c r="E3705" s="1" t="s">
        <v>26</v>
      </c>
      <c r="F3705" s="17">
        <v>0.80763888888888891</v>
      </c>
      <c r="G3705" s="17">
        <v>0.8125</v>
      </c>
      <c r="H3705" s="1" t="s">
        <v>442</v>
      </c>
      <c r="I3705" s="17" t="e">
        <f t="shared" si="744"/>
        <v>#VALUE!</v>
      </c>
      <c r="K3705" s="1" t="e">
        <f t="shared" si="745"/>
        <v>#VALUE!</v>
      </c>
      <c r="L3705" s="1">
        <v>1</v>
      </c>
    </row>
    <row r="3706" spans="1:12" hidden="1">
      <c r="A3706">
        <v>3696</v>
      </c>
      <c r="B3706" s="16">
        <v>43805</v>
      </c>
      <c r="C3706" t="s">
        <v>1496</v>
      </c>
      <c r="D3706" s="1" t="s">
        <v>106</v>
      </c>
      <c r="E3706" s="1" t="s">
        <v>1134</v>
      </c>
      <c r="F3706" s="17">
        <v>0.76041666666666663</v>
      </c>
      <c r="G3706" s="17">
        <v>0.76388888888888884</v>
      </c>
      <c r="H3706" s="17">
        <v>0.77083333333333337</v>
      </c>
      <c r="I3706" s="17">
        <f t="shared" si="744"/>
        <v>6.9444444444445308E-3</v>
      </c>
      <c r="K3706" s="1">
        <f t="shared" si="745"/>
        <v>10</v>
      </c>
      <c r="L3706" s="1">
        <v>1</v>
      </c>
    </row>
    <row r="3707" spans="1:12" hidden="1">
      <c r="A3707">
        <v>3697</v>
      </c>
      <c r="B3707" s="16">
        <v>43805</v>
      </c>
      <c r="C3707" t="s">
        <v>134</v>
      </c>
      <c r="D3707" s="1" t="s">
        <v>106</v>
      </c>
      <c r="E3707" s="1" t="s">
        <v>58</v>
      </c>
      <c r="F3707" s="17">
        <v>0.72569444444444453</v>
      </c>
      <c r="G3707" s="17">
        <v>0.72916666666666663</v>
      </c>
      <c r="H3707" s="17">
        <v>0.73958333333333337</v>
      </c>
      <c r="I3707" s="17">
        <f t="shared" si="744"/>
        <v>1.0416666666666741E-2</v>
      </c>
      <c r="K3707" s="1">
        <f t="shared" si="745"/>
        <v>15</v>
      </c>
      <c r="L3707" s="1">
        <v>1</v>
      </c>
    </row>
    <row r="3708" spans="1:12" hidden="1">
      <c r="A3708">
        <v>3698</v>
      </c>
      <c r="B3708" s="16">
        <v>43805</v>
      </c>
      <c r="C3708" t="s">
        <v>199</v>
      </c>
      <c r="D3708" s="1" t="s">
        <v>106</v>
      </c>
      <c r="E3708" s="1" t="s">
        <v>29</v>
      </c>
      <c r="F3708" s="17">
        <v>0.83194444444444438</v>
      </c>
      <c r="G3708" s="17">
        <v>0.83194444444444438</v>
      </c>
      <c r="H3708" s="17" t="s">
        <v>442</v>
      </c>
      <c r="I3708" s="17" t="e">
        <f t="shared" si="744"/>
        <v>#VALUE!</v>
      </c>
      <c r="K3708" s="1" t="e">
        <f t="shared" si="745"/>
        <v>#VALUE!</v>
      </c>
      <c r="L3708" s="1">
        <v>1</v>
      </c>
    </row>
    <row r="3709" spans="1:12" hidden="1">
      <c r="A3709">
        <v>3699</v>
      </c>
      <c r="B3709" s="16">
        <v>43806</v>
      </c>
      <c r="C3709" t="s">
        <v>256</v>
      </c>
      <c r="D3709" s="1" t="s">
        <v>1050</v>
      </c>
      <c r="E3709" s="1" t="s">
        <v>191</v>
      </c>
      <c r="F3709" s="17">
        <v>0.46527777777777773</v>
      </c>
      <c r="G3709" s="17">
        <v>0.46527777777777773</v>
      </c>
      <c r="H3709" s="17">
        <v>0.48819444444444443</v>
      </c>
      <c r="I3709" s="17">
        <f t="shared" si="744"/>
        <v>2.2916666666666696E-2</v>
      </c>
      <c r="K3709" s="1">
        <f t="shared" si="745"/>
        <v>33</v>
      </c>
      <c r="L3709" s="1">
        <v>1</v>
      </c>
    </row>
    <row r="3710" spans="1:12" hidden="1">
      <c r="A3710">
        <v>3700</v>
      </c>
      <c r="B3710" s="16">
        <v>43806</v>
      </c>
      <c r="C3710" t="s">
        <v>265</v>
      </c>
      <c r="D3710" s="1" t="s">
        <v>1050</v>
      </c>
      <c r="E3710" s="1" t="s">
        <v>26</v>
      </c>
      <c r="F3710" s="17">
        <v>0.5083333333333333</v>
      </c>
      <c r="G3710" s="17">
        <v>0.5083333333333333</v>
      </c>
      <c r="H3710" s="17">
        <v>0.53125</v>
      </c>
      <c r="I3710" s="17">
        <f t="shared" si="744"/>
        <v>2.2916666666666696E-2</v>
      </c>
      <c r="K3710" s="1">
        <f t="shared" si="745"/>
        <v>33</v>
      </c>
      <c r="L3710" s="1">
        <v>1</v>
      </c>
    </row>
    <row r="3711" spans="1:12" hidden="1">
      <c r="A3711">
        <v>3701</v>
      </c>
      <c r="B3711" s="16">
        <v>43806</v>
      </c>
      <c r="C3711" t="s">
        <v>1497</v>
      </c>
      <c r="D3711" s="1" t="s">
        <v>80</v>
      </c>
      <c r="E3711" s="1" t="s">
        <v>26</v>
      </c>
      <c r="F3711" s="17">
        <v>0.44861111111111113</v>
      </c>
      <c r="G3711" s="17">
        <v>0.44861111111111113</v>
      </c>
      <c r="H3711" s="17">
        <v>0.46527777777777773</v>
      </c>
      <c r="I3711" s="17">
        <f t="shared" si="744"/>
        <v>1.6666666666666607E-2</v>
      </c>
      <c r="K3711" s="1">
        <f t="shared" si="745"/>
        <v>24</v>
      </c>
      <c r="L3711" s="1">
        <v>1</v>
      </c>
    </row>
    <row r="3712" spans="1:12" hidden="1">
      <c r="A3712">
        <v>3702</v>
      </c>
      <c r="B3712" s="16">
        <v>43806</v>
      </c>
      <c r="C3712" t="s">
        <v>633</v>
      </c>
      <c r="D3712" s="1" t="s">
        <v>80</v>
      </c>
      <c r="E3712" s="1" t="s">
        <v>29</v>
      </c>
      <c r="F3712" s="17">
        <v>0.55972222222222223</v>
      </c>
      <c r="G3712" s="17">
        <v>0.55972222222222223</v>
      </c>
      <c r="H3712" s="17">
        <v>0.56944444444444442</v>
      </c>
      <c r="I3712" s="17">
        <f t="shared" ref="I3712:I3775" si="746">H3712-G3712</f>
        <v>9.7222222222221877E-3</v>
      </c>
      <c r="K3712" s="1">
        <f t="shared" si="745"/>
        <v>14</v>
      </c>
      <c r="L3712" s="1">
        <v>1</v>
      </c>
    </row>
    <row r="3713" spans="1:12" hidden="1">
      <c r="A3713">
        <v>3703</v>
      </c>
      <c r="B3713" s="16">
        <v>43806</v>
      </c>
      <c r="C3713" t="s">
        <v>1498</v>
      </c>
      <c r="D3713" s="1" t="s">
        <v>80</v>
      </c>
      <c r="E3713" s="1" t="s">
        <v>19</v>
      </c>
      <c r="F3713" s="17">
        <v>0.73402777777777783</v>
      </c>
      <c r="G3713" s="17">
        <v>0.73402777777777783</v>
      </c>
      <c r="H3713" s="17">
        <v>0.76388888888888884</v>
      </c>
      <c r="I3713" s="17">
        <f t="shared" si="746"/>
        <v>2.9861111111111005E-2</v>
      </c>
      <c r="K3713" s="1">
        <f t="shared" si="745"/>
        <v>43</v>
      </c>
      <c r="L3713" s="1">
        <v>1</v>
      </c>
    </row>
    <row r="3714" spans="1:12" hidden="1">
      <c r="A3714">
        <v>3704</v>
      </c>
      <c r="B3714" s="16">
        <v>43806</v>
      </c>
      <c r="C3714" t="s">
        <v>1499</v>
      </c>
      <c r="D3714" s="1" t="s">
        <v>80</v>
      </c>
      <c r="E3714" s="1" t="s">
        <v>21</v>
      </c>
      <c r="F3714" s="17">
        <v>0.51250000000000007</v>
      </c>
      <c r="G3714" s="17">
        <v>0.52500000000000002</v>
      </c>
      <c r="H3714" s="17">
        <v>0.53194444444444444</v>
      </c>
      <c r="I3714" s="17">
        <f t="shared" si="746"/>
        <v>6.9444444444444198E-3</v>
      </c>
      <c r="K3714" s="1">
        <f t="shared" si="745"/>
        <v>10</v>
      </c>
      <c r="L3714" s="1">
        <v>1</v>
      </c>
    </row>
    <row r="3715" spans="1:12" hidden="1">
      <c r="A3715">
        <v>3705</v>
      </c>
      <c r="B3715" s="16">
        <v>43806</v>
      </c>
      <c r="C3715" t="s">
        <v>637</v>
      </c>
      <c r="D3715" s="1" t="s">
        <v>80</v>
      </c>
      <c r="E3715" s="1" t="s">
        <v>19</v>
      </c>
      <c r="F3715" s="17">
        <v>0.52500000000000002</v>
      </c>
      <c r="G3715" s="17">
        <v>0.98333333333333339</v>
      </c>
      <c r="H3715" s="17">
        <v>0.54097222222222219</v>
      </c>
      <c r="I3715" s="17">
        <f t="shared" si="746"/>
        <v>-0.4423611111111112</v>
      </c>
      <c r="K3715" s="1" t="e">
        <f t="shared" si="745"/>
        <v>#NUM!</v>
      </c>
      <c r="L3715" s="1">
        <v>1</v>
      </c>
    </row>
    <row r="3716" spans="1:12" hidden="1">
      <c r="A3716">
        <v>3706</v>
      </c>
      <c r="B3716" s="16">
        <v>43807</v>
      </c>
      <c r="C3716" t="s">
        <v>1500</v>
      </c>
      <c r="D3716" s="1" t="s">
        <v>18</v>
      </c>
      <c r="E3716" s="1" t="s">
        <v>26</v>
      </c>
      <c r="F3716" s="17">
        <v>0.50416666666666665</v>
      </c>
      <c r="G3716" s="17">
        <v>0.50624999999999998</v>
      </c>
      <c r="H3716" s="17">
        <v>0.55555555555555558</v>
      </c>
      <c r="I3716" s="17">
        <f t="shared" si="746"/>
        <v>4.9305555555555602E-2</v>
      </c>
      <c r="K3716" s="1">
        <v>71</v>
      </c>
      <c r="L3716" s="1">
        <v>1</v>
      </c>
    </row>
    <row r="3717" spans="1:12" hidden="1">
      <c r="A3717">
        <v>3707</v>
      </c>
      <c r="B3717" s="16">
        <v>43807</v>
      </c>
      <c r="C3717" t="s">
        <v>91</v>
      </c>
      <c r="D3717" s="1" t="s">
        <v>18</v>
      </c>
      <c r="E3717" s="1" t="s">
        <v>797</v>
      </c>
      <c r="F3717" s="17">
        <v>0.61458333333333337</v>
      </c>
      <c r="G3717" s="17">
        <v>0.61527777777777781</v>
      </c>
      <c r="H3717" s="17">
        <v>0.63541666666666663</v>
      </c>
      <c r="I3717" s="17">
        <f t="shared" si="746"/>
        <v>2.0138888888888817E-2</v>
      </c>
      <c r="K3717" s="1">
        <f t="shared" si="745"/>
        <v>29</v>
      </c>
      <c r="L3717" s="1">
        <v>1</v>
      </c>
    </row>
    <row r="3718" spans="1:12" hidden="1">
      <c r="A3718">
        <v>3708</v>
      </c>
      <c r="B3718" s="16">
        <v>43807</v>
      </c>
      <c r="C3718" t="s">
        <v>1425</v>
      </c>
      <c r="D3718" s="1" t="s">
        <v>18</v>
      </c>
      <c r="E3718" s="1" t="s">
        <v>21</v>
      </c>
      <c r="F3718" s="17">
        <v>0.62777777777777777</v>
      </c>
      <c r="G3718" s="17">
        <v>0.62916666666666665</v>
      </c>
      <c r="H3718" s="17">
        <v>0.64583333333333337</v>
      </c>
      <c r="I3718" s="17">
        <f t="shared" si="746"/>
        <v>1.6666666666666718E-2</v>
      </c>
      <c r="K3718" s="1">
        <f t="shared" si="745"/>
        <v>24</v>
      </c>
      <c r="L3718" s="1">
        <v>1</v>
      </c>
    </row>
    <row r="3719" spans="1:12" hidden="1">
      <c r="A3719">
        <v>3709</v>
      </c>
      <c r="B3719" s="16">
        <v>43807</v>
      </c>
      <c r="C3719" t="s">
        <v>1112</v>
      </c>
      <c r="D3719" s="1" t="s">
        <v>18</v>
      </c>
      <c r="E3719" s="1" t="s">
        <v>21</v>
      </c>
      <c r="F3719" s="17">
        <v>0.46597222222222223</v>
      </c>
      <c r="G3719" s="17">
        <v>0.46666666666666662</v>
      </c>
      <c r="H3719" s="17">
        <v>0.4861111111111111</v>
      </c>
      <c r="I3719" s="17">
        <f t="shared" si="746"/>
        <v>1.9444444444444486E-2</v>
      </c>
      <c r="K3719" s="1">
        <f t="shared" si="745"/>
        <v>28</v>
      </c>
      <c r="L3719" s="1">
        <v>1</v>
      </c>
    </row>
    <row r="3720" spans="1:12" hidden="1">
      <c r="A3720">
        <v>3710</v>
      </c>
      <c r="B3720" s="16">
        <v>43807</v>
      </c>
      <c r="C3720" t="s">
        <v>884</v>
      </c>
      <c r="D3720" s="1" t="s">
        <v>18</v>
      </c>
      <c r="E3720" s="1" t="s">
        <v>26</v>
      </c>
      <c r="F3720" s="17">
        <v>0.67083333333333339</v>
      </c>
      <c r="G3720" s="17">
        <v>0.67291666666666661</v>
      </c>
      <c r="H3720" s="17">
        <v>0.72291666666666676</v>
      </c>
      <c r="I3720" s="17">
        <f t="shared" si="746"/>
        <v>5.0000000000000155E-2</v>
      </c>
      <c r="K3720" s="1">
        <v>72</v>
      </c>
      <c r="L3720" s="1">
        <v>1</v>
      </c>
    </row>
    <row r="3721" spans="1:12" hidden="1">
      <c r="A3721">
        <v>3711</v>
      </c>
      <c r="B3721" s="16">
        <v>43807</v>
      </c>
      <c r="C3721" t="s">
        <v>1501</v>
      </c>
      <c r="D3721" s="1" t="s">
        <v>80</v>
      </c>
      <c r="E3721" s="1" t="s">
        <v>21</v>
      </c>
      <c r="F3721" s="17">
        <v>0.62291666666666667</v>
      </c>
      <c r="G3721" s="17">
        <v>0.62291666666666667</v>
      </c>
      <c r="H3721" s="1" t="s">
        <v>442</v>
      </c>
      <c r="I3721" s="17" t="e">
        <f t="shared" si="746"/>
        <v>#VALUE!</v>
      </c>
      <c r="K3721" s="1" t="e">
        <f t="shared" si="745"/>
        <v>#VALUE!</v>
      </c>
      <c r="L3721" s="1">
        <v>1</v>
      </c>
    </row>
    <row r="3722" spans="1:12" hidden="1">
      <c r="A3722">
        <v>3712</v>
      </c>
      <c r="B3722" s="16">
        <v>43807</v>
      </c>
      <c r="C3722" t="s">
        <v>1503</v>
      </c>
      <c r="D3722" s="1" t="s">
        <v>80</v>
      </c>
      <c r="E3722" s="1" t="s">
        <v>29</v>
      </c>
      <c r="F3722" s="17">
        <v>0.70347222222222217</v>
      </c>
      <c r="G3722" s="17">
        <v>0.70347222222222217</v>
      </c>
      <c r="H3722" s="17">
        <v>0.71597222222222223</v>
      </c>
      <c r="I3722" s="17">
        <f t="shared" si="746"/>
        <v>1.2500000000000067E-2</v>
      </c>
      <c r="K3722" s="1">
        <f t="shared" si="745"/>
        <v>18</v>
      </c>
      <c r="L3722" s="1">
        <v>1</v>
      </c>
    </row>
    <row r="3723" spans="1:12" hidden="1">
      <c r="A3723">
        <v>3713</v>
      </c>
      <c r="B3723" s="16">
        <v>43807</v>
      </c>
      <c r="C3723" t="s">
        <v>69</v>
      </c>
      <c r="D3723" s="1" t="s">
        <v>80</v>
      </c>
      <c r="E3723" s="1" t="s">
        <v>29</v>
      </c>
      <c r="F3723" s="17">
        <v>0.44861111111111113</v>
      </c>
      <c r="G3723" s="17">
        <v>0.44861111111111113</v>
      </c>
      <c r="H3723" s="17">
        <v>0.45833333333333331</v>
      </c>
      <c r="I3723" s="17">
        <f t="shared" si="746"/>
        <v>9.7222222222221877E-3</v>
      </c>
      <c r="K3723" s="1">
        <f t="shared" si="745"/>
        <v>14</v>
      </c>
      <c r="L3723" s="1">
        <v>1</v>
      </c>
    </row>
    <row r="3724" spans="1:12" hidden="1">
      <c r="A3724">
        <v>3714</v>
      </c>
      <c r="B3724" s="16">
        <v>43807</v>
      </c>
      <c r="C3724" t="s">
        <v>1504</v>
      </c>
      <c r="D3724" s="1" t="s">
        <v>80</v>
      </c>
      <c r="E3724" s="1" t="s">
        <v>21</v>
      </c>
      <c r="F3724" s="17">
        <v>0.62986111111111109</v>
      </c>
      <c r="G3724" s="17">
        <v>0.62986111111111109</v>
      </c>
      <c r="H3724" s="17">
        <v>0.68194444444444446</v>
      </c>
      <c r="I3724" s="17">
        <f t="shared" si="746"/>
        <v>5.208333333333337E-2</v>
      </c>
      <c r="K3724" s="1">
        <v>75</v>
      </c>
      <c r="L3724" s="1">
        <v>1</v>
      </c>
    </row>
    <row r="3725" spans="1:12" hidden="1">
      <c r="A3725">
        <v>3715</v>
      </c>
      <c r="B3725" s="16">
        <v>43807</v>
      </c>
      <c r="C3725" t="s">
        <v>1502</v>
      </c>
      <c r="D3725" s="1" t="s">
        <v>80</v>
      </c>
      <c r="E3725" s="1" t="s">
        <v>26</v>
      </c>
      <c r="F3725" s="17">
        <v>0.54097222222222219</v>
      </c>
      <c r="G3725" s="17">
        <v>0.54097222222222219</v>
      </c>
      <c r="H3725" s="17">
        <v>0.55555555555555558</v>
      </c>
      <c r="I3725" s="17">
        <f t="shared" si="746"/>
        <v>1.4583333333333393E-2</v>
      </c>
      <c r="K3725" s="1">
        <f t="shared" ref="K3725:K3788" si="747">MINUTE(I3725)</f>
        <v>21</v>
      </c>
      <c r="L3725" s="1">
        <v>1</v>
      </c>
    </row>
    <row r="3726" spans="1:12" hidden="1">
      <c r="A3726">
        <v>3716</v>
      </c>
      <c r="B3726" s="16">
        <v>43807</v>
      </c>
      <c r="C3726" t="s">
        <v>865</v>
      </c>
      <c r="D3726" s="1" t="s">
        <v>80</v>
      </c>
      <c r="E3726" s="1" t="s">
        <v>797</v>
      </c>
      <c r="F3726" s="17">
        <v>0.68333333333333324</v>
      </c>
      <c r="G3726" s="17">
        <v>0.68333333333333324</v>
      </c>
      <c r="H3726" s="1" t="s">
        <v>442</v>
      </c>
      <c r="I3726" s="17" t="e">
        <f t="shared" si="746"/>
        <v>#VALUE!</v>
      </c>
      <c r="K3726" s="1" t="e">
        <f t="shared" si="747"/>
        <v>#VALUE!</v>
      </c>
      <c r="L3726" s="1">
        <v>1</v>
      </c>
    </row>
    <row r="3727" spans="1:12" hidden="1">
      <c r="A3727">
        <v>3717</v>
      </c>
      <c r="B3727" s="16">
        <v>43808</v>
      </c>
      <c r="C3727" t="s">
        <v>289</v>
      </c>
      <c r="D3727" s="1" t="s">
        <v>409</v>
      </c>
      <c r="E3727" s="1" t="s">
        <v>26</v>
      </c>
      <c r="F3727" s="17">
        <v>0.8027777777777777</v>
      </c>
      <c r="G3727" s="17">
        <v>0.8125</v>
      </c>
      <c r="H3727" s="17">
        <v>0.83611111111111114</v>
      </c>
      <c r="I3727" s="17">
        <f t="shared" si="746"/>
        <v>2.3611111111111138E-2</v>
      </c>
      <c r="K3727" s="1">
        <f t="shared" si="747"/>
        <v>34</v>
      </c>
      <c r="L3727" s="1">
        <v>1</v>
      </c>
    </row>
    <row r="3728" spans="1:12" hidden="1">
      <c r="A3728">
        <v>3718</v>
      </c>
      <c r="B3728" s="16">
        <v>43808</v>
      </c>
      <c r="C3728" t="s">
        <v>289</v>
      </c>
      <c r="D3728" s="1" t="s">
        <v>409</v>
      </c>
      <c r="E3728" s="1" t="s">
        <v>21</v>
      </c>
      <c r="F3728" s="17">
        <v>0.75</v>
      </c>
      <c r="G3728" s="17">
        <v>0.75347222222222221</v>
      </c>
      <c r="H3728" s="17">
        <v>0.76527777777777783</v>
      </c>
      <c r="I3728" s="17">
        <f t="shared" si="746"/>
        <v>1.1805555555555625E-2</v>
      </c>
      <c r="K3728" s="1">
        <f t="shared" si="747"/>
        <v>17</v>
      </c>
      <c r="L3728" s="1">
        <v>1</v>
      </c>
    </row>
    <row r="3729" spans="1:12" hidden="1">
      <c r="A3729">
        <v>3719</v>
      </c>
      <c r="B3729" s="16">
        <v>43808</v>
      </c>
      <c r="C3729" t="s">
        <v>1505</v>
      </c>
      <c r="D3729" s="1" t="s">
        <v>13</v>
      </c>
      <c r="E3729" s="1" t="s">
        <v>26</v>
      </c>
      <c r="F3729" s="17">
        <v>0.7284722222222223</v>
      </c>
      <c r="G3729" s="17">
        <v>0.7284722222222223</v>
      </c>
      <c r="H3729" s="1" t="s">
        <v>442</v>
      </c>
      <c r="I3729" s="17" t="e">
        <f t="shared" si="746"/>
        <v>#VALUE!</v>
      </c>
      <c r="K3729" s="1" t="e">
        <f t="shared" si="747"/>
        <v>#VALUE!</v>
      </c>
      <c r="L3729" s="1">
        <v>1</v>
      </c>
    </row>
    <row r="3730" spans="1:12" hidden="1">
      <c r="A3730">
        <v>3720</v>
      </c>
      <c r="B3730" s="16">
        <v>43808</v>
      </c>
      <c r="C3730" t="s">
        <v>1506</v>
      </c>
      <c r="D3730" s="1" t="s">
        <v>18</v>
      </c>
      <c r="E3730" s="1" t="s">
        <v>26</v>
      </c>
      <c r="F3730" s="17">
        <v>0.61805555555555558</v>
      </c>
      <c r="G3730" s="17">
        <v>0.61805555555555558</v>
      </c>
      <c r="H3730" s="17">
        <v>0.68055555555555547</v>
      </c>
      <c r="I3730" s="17">
        <f t="shared" si="746"/>
        <v>6.2499999999999889E-2</v>
      </c>
      <c r="K3730" s="1">
        <v>90</v>
      </c>
      <c r="L3730" s="1">
        <v>1</v>
      </c>
    </row>
    <row r="3731" spans="1:12" hidden="1">
      <c r="A3731">
        <v>3721</v>
      </c>
      <c r="B3731" s="16">
        <v>43808</v>
      </c>
      <c r="C3731" t="s">
        <v>1507</v>
      </c>
      <c r="D3731" s="1" t="s">
        <v>18</v>
      </c>
      <c r="E3731" s="1" t="s">
        <v>647</v>
      </c>
      <c r="F3731" s="17">
        <v>0.72569444444444453</v>
      </c>
      <c r="G3731" s="17">
        <v>0.72569444444444453</v>
      </c>
      <c r="H3731" s="17">
        <v>0.75</v>
      </c>
      <c r="I3731" s="17">
        <f t="shared" si="746"/>
        <v>2.4305555555555469E-2</v>
      </c>
      <c r="K3731" s="1">
        <f t="shared" si="747"/>
        <v>35</v>
      </c>
      <c r="L3731" s="1">
        <v>1</v>
      </c>
    </row>
    <row r="3732" spans="1:12" hidden="1">
      <c r="A3732">
        <v>3722</v>
      </c>
      <c r="B3732" s="16">
        <v>43808</v>
      </c>
      <c r="C3732" t="s">
        <v>65</v>
      </c>
      <c r="D3732" s="1" t="s">
        <v>38</v>
      </c>
      <c r="E3732" s="1" t="s">
        <v>19</v>
      </c>
      <c r="F3732" s="17">
        <v>0.86597222222222225</v>
      </c>
      <c r="G3732" s="17">
        <v>0.875</v>
      </c>
      <c r="H3732" s="17">
        <v>0.8930555555555556</v>
      </c>
      <c r="I3732" s="17">
        <f t="shared" si="746"/>
        <v>1.8055555555555602E-2</v>
      </c>
      <c r="K3732" s="1">
        <f t="shared" si="747"/>
        <v>26</v>
      </c>
      <c r="L3732" s="1">
        <v>1</v>
      </c>
    </row>
    <row r="3733" spans="1:12" hidden="1">
      <c r="A3733">
        <v>3723</v>
      </c>
      <c r="B3733" s="16">
        <v>43809</v>
      </c>
      <c r="C3733" t="s">
        <v>1508</v>
      </c>
      <c r="D3733" s="1" t="s">
        <v>13</v>
      </c>
      <c r="E3733" s="1" t="s">
        <v>26</v>
      </c>
      <c r="F3733" s="17" t="s">
        <v>442</v>
      </c>
      <c r="G3733" s="1" t="s">
        <v>442</v>
      </c>
      <c r="H3733" s="1" t="s">
        <v>442</v>
      </c>
      <c r="I3733" s="17" t="e">
        <f t="shared" si="746"/>
        <v>#VALUE!</v>
      </c>
      <c r="K3733" s="1" t="e">
        <f t="shared" si="747"/>
        <v>#VALUE!</v>
      </c>
      <c r="L3733" s="1">
        <v>1</v>
      </c>
    </row>
    <row r="3734" spans="1:12" hidden="1">
      <c r="A3734">
        <v>3724</v>
      </c>
      <c r="B3734" s="16">
        <v>43809</v>
      </c>
      <c r="C3734" t="s">
        <v>1509</v>
      </c>
      <c r="D3734" s="1" t="s">
        <v>13</v>
      </c>
      <c r="E3734" s="1" t="s">
        <v>26</v>
      </c>
      <c r="F3734" s="17">
        <v>0.47916666666666669</v>
      </c>
      <c r="G3734" s="17">
        <v>0.47916666666666669</v>
      </c>
      <c r="H3734" s="1" t="s">
        <v>442</v>
      </c>
      <c r="I3734" s="17" t="e">
        <f t="shared" si="746"/>
        <v>#VALUE!</v>
      </c>
      <c r="K3734" s="1" t="e">
        <f t="shared" si="747"/>
        <v>#VALUE!</v>
      </c>
      <c r="L3734" s="1">
        <v>1</v>
      </c>
    </row>
    <row r="3735" spans="1:12" hidden="1">
      <c r="A3735">
        <v>3725</v>
      </c>
      <c r="B3735" s="16">
        <v>43809</v>
      </c>
      <c r="C3735" t="s">
        <v>1510</v>
      </c>
      <c r="D3735" s="1" t="s">
        <v>18</v>
      </c>
      <c r="E3735" s="1" t="s">
        <v>29</v>
      </c>
      <c r="F3735" s="17">
        <v>0.83472222222222225</v>
      </c>
      <c r="G3735" s="17">
        <v>0.8354166666666667</v>
      </c>
      <c r="H3735" s="17">
        <v>0.85</v>
      </c>
      <c r="I3735" s="17">
        <f t="shared" si="746"/>
        <v>1.4583333333333282E-2</v>
      </c>
      <c r="K3735" s="1">
        <f t="shared" si="747"/>
        <v>21</v>
      </c>
      <c r="L3735" s="1">
        <v>1</v>
      </c>
    </row>
    <row r="3736" spans="1:12" hidden="1">
      <c r="A3736">
        <v>3726</v>
      </c>
      <c r="B3736" s="16">
        <v>43809</v>
      </c>
      <c r="C3736" t="s">
        <v>113</v>
      </c>
      <c r="D3736" s="1" t="s">
        <v>18</v>
      </c>
      <c r="E3736" s="1" t="s">
        <v>29</v>
      </c>
      <c r="F3736" s="17">
        <v>0.8256944444444444</v>
      </c>
      <c r="G3736" s="17">
        <v>0.82638888888888884</v>
      </c>
      <c r="H3736" s="17">
        <v>0.82708333333333339</v>
      </c>
      <c r="I3736" s="17">
        <f t="shared" si="746"/>
        <v>6.94444444444553E-4</v>
      </c>
      <c r="K3736" s="1">
        <f t="shared" si="747"/>
        <v>1</v>
      </c>
      <c r="L3736" s="1">
        <v>1</v>
      </c>
    </row>
    <row r="3737" spans="1:12" hidden="1">
      <c r="A3737">
        <v>3727</v>
      </c>
      <c r="B3737" s="16">
        <v>43809</v>
      </c>
      <c r="C3737" t="s">
        <v>1511</v>
      </c>
      <c r="D3737" s="1" t="s">
        <v>18</v>
      </c>
      <c r="E3737" s="1" t="s">
        <v>26</v>
      </c>
      <c r="F3737" s="17">
        <v>0.61527777777777781</v>
      </c>
      <c r="G3737" s="17">
        <v>0.61805555555555558</v>
      </c>
      <c r="H3737" s="17">
        <v>0.64722222222222225</v>
      </c>
      <c r="I3737" s="17">
        <f t="shared" si="746"/>
        <v>2.9166666666666674E-2</v>
      </c>
      <c r="K3737" s="1">
        <f t="shared" si="747"/>
        <v>42</v>
      </c>
      <c r="L3737" s="1">
        <v>1</v>
      </c>
    </row>
    <row r="3738" spans="1:12" hidden="1">
      <c r="A3738">
        <v>3728</v>
      </c>
      <c r="B3738" s="16">
        <v>43809</v>
      </c>
      <c r="C3738" t="s">
        <v>1512</v>
      </c>
      <c r="D3738" s="1" t="s">
        <v>18</v>
      </c>
      <c r="E3738" s="1" t="s">
        <v>26</v>
      </c>
      <c r="F3738" s="17">
        <v>0.75069444444444444</v>
      </c>
      <c r="G3738" s="17">
        <v>0.7583333333333333</v>
      </c>
      <c r="H3738" s="1" t="s">
        <v>442</v>
      </c>
      <c r="I3738" s="17" t="e">
        <f t="shared" si="746"/>
        <v>#VALUE!</v>
      </c>
      <c r="K3738" s="1" t="e">
        <f t="shared" si="747"/>
        <v>#VALUE!</v>
      </c>
      <c r="L3738" s="1">
        <v>1</v>
      </c>
    </row>
    <row r="3739" spans="1:12" hidden="1">
      <c r="A3739">
        <v>3729</v>
      </c>
      <c r="B3739" s="16">
        <v>43809</v>
      </c>
      <c r="C3739" t="s">
        <v>1513</v>
      </c>
      <c r="D3739" s="1" t="s">
        <v>106</v>
      </c>
      <c r="E3739" s="1" t="s">
        <v>26</v>
      </c>
      <c r="F3739" s="17">
        <v>0.51874999999999993</v>
      </c>
      <c r="G3739" s="17">
        <v>0.51874999999999993</v>
      </c>
      <c r="H3739" s="1" t="s">
        <v>442</v>
      </c>
      <c r="I3739" s="17" t="e">
        <f t="shared" si="746"/>
        <v>#VALUE!</v>
      </c>
      <c r="K3739" s="1" t="e">
        <f t="shared" si="747"/>
        <v>#VALUE!</v>
      </c>
      <c r="L3739" s="1">
        <v>1</v>
      </c>
    </row>
    <row r="3740" spans="1:12" hidden="1">
      <c r="A3740">
        <v>3730</v>
      </c>
      <c r="B3740" s="16">
        <v>43809</v>
      </c>
      <c r="C3740" t="s">
        <v>65</v>
      </c>
      <c r="D3740" s="1" t="s">
        <v>106</v>
      </c>
      <c r="E3740" s="1" t="s">
        <v>318</v>
      </c>
      <c r="F3740" s="17">
        <v>0.37708333333333338</v>
      </c>
      <c r="G3740" s="17">
        <v>0.37708333333333338</v>
      </c>
      <c r="H3740" s="1" t="s">
        <v>442</v>
      </c>
      <c r="I3740" s="17" t="e">
        <f t="shared" si="746"/>
        <v>#VALUE!</v>
      </c>
      <c r="K3740" s="1" t="e">
        <f t="shared" si="747"/>
        <v>#VALUE!</v>
      </c>
      <c r="L3740" s="1">
        <v>1</v>
      </c>
    </row>
    <row r="3741" spans="1:12" hidden="1">
      <c r="A3741">
        <v>3731</v>
      </c>
      <c r="B3741" s="16">
        <v>43809</v>
      </c>
      <c r="C3741" t="s">
        <v>154</v>
      </c>
      <c r="D3741" s="1" t="s">
        <v>106</v>
      </c>
      <c r="E3741" s="1" t="s">
        <v>26</v>
      </c>
      <c r="F3741" s="17">
        <v>0.48472222222222222</v>
      </c>
      <c r="G3741" s="17">
        <v>0.48472222222222222</v>
      </c>
      <c r="H3741" s="1" t="s">
        <v>442</v>
      </c>
      <c r="I3741" s="17" t="e">
        <f t="shared" si="746"/>
        <v>#VALUE!</v>
      </c>
      <c r="K3741" s="1" t="e">
        <f t="shared" si="747"/>
        <v>#VALUE!</v>
      </c>
      <c r="L3741" s="1">
        <v>1</v>
      </c>
    </row>
    <row r="3742" spans="1:12" hidden="1">
      <c r="A3742">
        <v>3732</v>
      </c>
      <c r="B3742" s="16">
        <v>43809</v>
      </c>
      <c r="C3742" t="s">
        <v>140</v>
      </c>
      <c r="D3742" s="1" t="s">
        <v>106</v>
      </c>
      <c r="E3742" s="1" t="s">
        <v>318</v>
      </c>
      <c r="F3742" s="17">
        <v>0.37847222222222227</v>
      </c>
      <c r="G3742" s="17">
        <v>0.37847222222222227</v>
      </c>
      <c r="H3742" s="1" t="s">
        <v>442</v>
      </c>
      <c r="I3742" s="17" t="e">
        <f t="shared" si="746"/>
        <v>#VALUE!</v>
      </c>
      <c r="K3742" s="1" t="e">
        <f t="shared" si="747"/>
        <v>#VALUE!</v>
      </c>
      <c r="L3742" s="1">
        <v>1</v>
      </c>
    </row>
    <row r="3743" spans="1:12" hidden="1">
      <c r="A3743">
        <v>3733</v>
      </c>
      <c r="B3743" s="16">
        <v>43809</v>
      </c>
      <c r="C3743" t="s">
        <v>134</v>
      </c>
      <c r="D3743" s="1" t="s">
        <v>106</v>
      </c>
      <c r="E3743" s="1" t="s">
        <v>58</v>
      </c>
      <c r="F3743" s="17">
        <v>0.74652777777777779</v>
      </c>
      <c r="G3743" s="17">
        <v>0.75</v>
      </c>
      <c r="H3743" s="17">
        <v>0.75694444444444453</v>
      </c>
      <c r="I3743" s="17">
        <f t="shared" si="746"/>
        <v>6.9444444444445308E-3</v>
      </c>
      <c r="K3743" s="1">
        <f t="shared" si="747"/>
        <v>10</v>
      </c>
      <c r="L3743" s="1">
        <v>1</v>
      </c>
    </row>
    <row r="3744" spans="1:12" hidden="1">
      <c r="A3744">
        <v>3734</v>
      </c>
      <c r="B3744" s="16">
        <v>43809</v>
      </c>
      <c r="C3744" t="s">
        <v>71</v>
      </c>
      <c r="D3744" s="1" t="s">
        <v>106</v>
      </c>
      <c r="E3744" s="1" t="s">
        <v>26</v>
      </c>
      <c r="F3744" s="17">
        <v>0.67499999999999993</v>
      </c>
      <c r="G3744" s="17">
        <v>0.68055555555555547</v>
      </c>
      <c r="H3744" s="17">
        <v>0.70833333333333337</v>
      </c>
      <c r="I3744" s="17">
        <f t="shared" si="746"/>
        <v>2.7777777777777901E-2</v>
      </c>
      <c r="K3744" s="1">
        <f t="shared" si="747"/>
        <v>40</v>
      </c>
      <c r="L3744" s="1">
        <v>1</v>
      </c>
    </row>
    <row r="3745" spans="1:12" hidden="1">
      <c r="A3745">
        <v>3735</v>
      </c>
      <c r="B3745" s="16">
        <v>43809</v>
      </c>
      <c r="C3745" t="s">
        <v>1514</v>
      </c>
      <c r="D3745" s="1" t="s">
        <v>106</v>
      </c>
      <c r="E3745" s="1" t="s">
        <v>19</v>
      </c>
      <c r="F3745" s="17">
        <v>0.56597222222222221</v>
      </c>
      <c r="G3745" s="17">
        <v>0.56944444444444442</v>
      </c>
      <c r="H3745" s="17">
        <v>0.58333333333333337</v>
      </c>
      <c r="I3745" s="17">
        <f t="shared" si="746"/>
        <v>1.3888888888888951E-2</v>
      </c>
      <c r="K3745" s="1">
        <f t="shared" si="747"/>
        <v>20</v>
      </c>
      <c r="L3745" s="1">
        <v>1</v>
      </c>
    </row>
    <row r="3746" spans="1:12" hidden="1">
      <c r="A3746">
        <v>3736</v>
      </c>
      <c r="B3746" s="16">
        <v>43809</v>
      </c>
      <c r="C3746" t="s">
        <v>575</v>
      </c>
      <c r="D3746" s="1" t="s">
        <v>31</v>
      </c>
      <c r="E3746" s="1" t="s">
        <v>26</v>
      </c>
      <c r="F3746" s="17">
        <v>0.72638888888888886</v>
      </c>
      <c r="G3746" s="17">
        <v>0.72638888888888886</v>
      </c>
      <c r="H3746" s="1" t="s">
        <v>442</v>
      </c>
      <c r="I3746" s="17" t="e">
        <f t="shared" si="746"/>
        <v>#VALUE!</v>
      </c>
      <c r="K3746" s="1" t="e">
        <f t="shared" si="747"/>
        <v>#VALUE!</v>
      </c>
      <c r="L3746" s="1">
        <v>1</v>
      </c>
    </row>
    <row r="3747" spans="1:12" hidden="1">
      <c r="A3747">
        <v>3737</v>
      </c>
      <c r="B3747" s="16">
        <v>43809</v>
      </c>
      <c r="C3747" t="s">
        <v>1467</v>
      </c>
      <c r="D3747" s="1" t="s">
        <v>31</v>
      </c>
      <c r="E3747" s="1" t="s">
        <v>26</v>
      </c>
      <c r="F3747" s="17">
        <v>0.73055555555555562</v>
      </c>
      <c r="G3747" s="17">
        <v>0.73055555555555562</v>
      </c>
      <c r="H3747" s="1" t="s">
        <v>442</v>
      </c>
      <c r="I3747" s="17" t="e">
        <f t="shared" si="746"/>
        <v>#VALUE!</v>
      </c>
      <c r="K3747" s="1" t="e">
        <f t="shared" si="747"/>
        <v>#VALUE!</v>
      </c>
      <c r="L3747" s="1">
        <v>1</v>
      </c>
    </row>
    <row r="3748" spans="1:12" hidden="1">
      <c r="A3748">
        <v>3738</v>
      </c>
      <c r="B3748" s="16">
        <v>43809</v>
      </c>
      <c r="C3748" t="s">
        <v>865</v>
      </c>
      <c r="D3748" s="1" t="s">
        <v>31</v>
      </c>
      <c r="E3748" s="1" t="s">
        <v>26</v>
      </c>
      <c r="F3748" s="17">
        <v>0.73888888888888893</v>
      </c>
      <c r="G3748" s="17">
        <v>0.73888888888888893</v>
      </c>
      <c r="H3748" s="1" t="s">
        <v>442</v>
      </c>
      <c r="I3748" s="17" t="e">
        <f t="shared" si="746"/>
        <v>#VALUE!</v>
      </c>
      <c r="K3748" s="1" t="e">
        <f t="shared" si="747"/>
        <v>#VALUE!</v>
      </c>
      <c r="L3748" s="1">
        <v>1</v>
      </c>
    </row>
    <row r="3749" spans="1:12" hidden="1">
      <c r="A3749">
        <v>3739</v>
      </c>
      <c r="B3749" s="16">
        <v>43809</v>
      </c>
      <c r="C3749" t="s">
        <v>1029</v>
      </c>
      <c r="D3749" s="1" t="s">
        <v>31</v>
      </c>
      <c r="E3749" s="1" t="s">
        <v>26</v>
      </c>
      <c r="F3749" s="17">
        <v>0.77500000000000002</v>
      </c>
      <c r="G3749" s="17">
        <v>0.77500000000000002</v>
      </c>
      <c r="H3749" s="1" t="s">
        <v>442</v>
      </c>
      <c r="I3749" s="17" t="e">
        <f t="shared" si="746"/>
        <v>#VALUE!</v>
      </c>
      <c r="K3749" s="1" t="e">
        <f t="shared" si="747"/>
        <v>#VALUE!</v>
      </c>
      <c r="L3749" s="1">
        <v>1</v>
      </c>
    </row>
    <row r="3750" spans="1:12" hidden="1">
      <c r="A3750">
        <v>3740</v>
      </c>
      <c r="B3750" s="16">
        <v>43809</v>
      </c>
      <c r="C3750" t="s">
        <v>444</v>
      </c>
      <c r="D3750" s="1" t="s">
        <v>31</v>
      </c>
      <c r="E3750" s="1" t="s">
        <v>26</v>
      </c>
      <c r="F3750" s="17">
        <v>0.77777777777777779</v>
      </c>
      <c r="G3750" s="17">
        <v>0.77777777777777779</v>
      </c>
      <c r="H3750" s="1" t="s">
        <v>442</v>
      </c>
      <c r="I3750" s="17" t="e">
        <f t="shared" si="746"/>
        <v>#VALUE!</v>
      </c>
      <c r="K3750" s="1" t="e">
        <f t="shared" si="747"/>
        <v>#VALUE!</v>
      </c>
      <c r="L3750" s="1">
        <v>1</v>
      </c>
    </row>
    <row r="3751" spans="1:12" hidden="1">
      <c r="A3751">
        <v>3741</v>
      </c>
      <c r="B3751" s="16">
        <v>43809</v>
      </c>
      <c r="C3751" t="s">
        <v>1515</v>
      </c>
      <c r="D3751" s="1" t="s">
        <v>31</v>
      </c>
      <c r="E3751" s="1" t="s">
        <v>26</v>
      </c>
      <c r="F3751" s="17">
        <v>0.8305555555555556</v>
      </c>
      <c r="G3751" s="17">
        <v>0.8305555555555556</v>
      </c>
      <c r="H3751" s="1" t="s">
        <v>442</v>
      </c>
      <c r="I3751" s="17" t="e">
        <f t="shared" si="746"/>
        <v>#VALUE!</v>
      </c>
      <c r="K3751" s="1" t="e">
        <f t="shared" si="747"/>
        <v>#VALUE!</v>
      </c>
      <c r="L3751" s="1">
        <v>1</v>
      </c>
    </row>
    <row r="3752" spans="1:12" hidden="1">
      <c r="A3752">
        <v>3742</v>
      </c>
      <c r="B3752" s="16">
        <v>43810</v>
      </c>
      <c r="C3752" t="s">
        <v>143</v>
      </c>
      <c r="D3752" s="1" t="s">
        <v>409</v>
      </c>
      <c r="E3752" s="1" t="s">
        <v>1516</v>
      </c>
      <c r="F3752" s="17">
        <v>0.42569444444444443</v>
      </c>
      <c r="G3752" s="17">
        <v>0.4375</v>
      </c>
      <c r="H3752" s="17">
        <v>0.45833333333333331</v>
      </c>
      <c r="I3752" s="17">
        <f t="shared" si="746"/>
        <v>2.0833333333333315E-2</v>
      </c>
      <c r="K3752" s="1">
        <f t="shared" si="747"/>
        <v>30</v>
      </c>
      <c r="L3752" s="1">
        <v>1</v>
      </c>
    </row>
    <row r="3753" spans="1:12" hidden="1">
      <c r="A3753">
        <v>3743</v>
      </c>
      <c r="B3753" s="16">
        <v>43810</v>
      </c>
      <c r="C3753" t="s">
        <v>289</v>
      </c>
      <c r="D3753" s="1" t="s">
        <v>409</v>
      </c>
      <c r="E3753" s="1" t="s">
        <v>19</v>
      </c>
      <c r="F3753" s="17">
        <v>0.38611111111111113</v>
      </c>
      <c r="G3753" s="17">
        <v>0.3888888888888889</v>
      </c>
      <c r="H3753" s="17">
        <v>0.41666666666666669</v>
      </c>
      <c r="I3753" s="17">
        <f t="shared" si="746"/>
        <v>2.777777777777779E-2</v>
      </c>
      <c r="K3753" s="1">
        <f t="shared" si="747"/>
        <v>40</v>
      </c>
      <c r="L3753" s="1">
        <v>1</v>
      </c>
    </row>
    <row r="3754" spans="1:12" hidden="1">
      <c r="A3754">
        <v>3744</v>
      </c>
      <c r="B3754" s="16">
        <v>43810</v>
      </c>
      <c r="C3754" t="s">
        <v>842</v>
      </c>
      <c r="D3754" s="1" t="s">
        <v>409</v>
      </c>
      <c r="E3754" s="1" t="s">
        <v>26</v>
      </c>
      <c r="F3754" s="17">
        <v>0.54375000000000007</v>
      </c>
      <c r="G3754" s="17">
        <v>0.54861111111111105</v>
      </c>
      <c r="H3754" s="17">
        <v>0.56736111111111109</v>
      </c>
      <c r="I3754" s="17">
        <f t="shared" si="746"/>
        <v>1.8750000000000044E-2</v>
      </c>
      <c r="K3754" s="1">
        <f t="shared" si="747"/>
        <v>27</v>
      </c>
      <c r="L3754" s="1">
        <v>1</v>
      </c>
    </row>
    <row r="3755" spans="1:12" hidden="1">
      <c r="A3755">
        <v>3745</v>
      </c>
      <c r="B3755" s="16">
        <v>43810</v>
      </c>
      <c r="C3755" t="s">
        <v>101</v>
      </c>
      <c r="D3755" s="1" t="s">
        <v>409</v>
      </c>
      <c r="E3755" s="1" t="s">
        <v>55</v>
      </c>
      <c r="F3755" s="17">
        <v>0.45208333333333334</v>
      </c>
      <c r="G3755" s="17">
        <v>0.45208333333333334</v>
      </c>
      <c r="H3755" s="1" t="s">
        <v>442</v>
      </c>
      <c r="I3755" s="17" t="e">
        <f t="shared" si="746"/>
        <v>#VALUE!</v>
      </c>
      <c r="K3755" s="1" t="e">
        <f t="shared" si="747"/>
        <v>#VALUE!</v>
      </c>
      <c r="L3755" s="1">
        <v>1</v>
      </c>
    </row>
    <row r="3756" spans="1:12" hidden="1">
      <c r="A3756">
        <v>3746</v>
      </c>
      <c r="B3756" s="16">
        <v>43810</v>
      </c>
      <c r="C3756" t="s">
        <v>1517</v>
      </c>
      <c r="D3756" s="1" t="s">
        <v>13</v>
      </c>
      <c r="E3756" s="1" t="s">
        <v>26</v>
      </c>
      <c r="F3756" s="17">
        <v>0.53680555555555554</v>
      </c>
      <c r="G3756" s="17">
        <v>0.54027777777777775</v>
      </c>
      <c r="H3756" s="17">
        <v>0.5625</v>
      </c>
      <c r="I3756" s="17">
        <f t="shared" si="746"/>
        <v>2.2222222222222254E-2</v>
      </c>
      <c r="K3756" s="1">
        <f t="shared" si="747"/>
        <v>32</v>
      </c>
      <c r="L3756" s="1">
        <v>1</v>
      </c>
    </row>
    <row r="3757" spans="1:12" hidden="1">
      <c r="A3757">
        <v>3747</v>
      </c>
      <c r="B3757" s="16">
        <v>43810</v>
      </c>
      <c r="C3757" t="s">
        <v>1518</v>
      </c>
      <c r="D3757" s="1" t="s">
        <v>13</v>
      </c>
      <c r="E3757" s="1" t="s">
        <v>26</v>
      </c>
      <c r="F3757" s="17">
        <v>0.41250000000000003</v>
      </c>
      <c r="G3757" s="17">
        <v>0.41666666666666669</v>
      </c>
      <c r="H3757" s="17">
        <v>0.44444444444444442</v>
      </c>
      <c r="I3757" s="17">
        <f t="shared" si="746"/>
        <v>2.7777777777777735E-2</v>
      </c>
      <c r="K3757" s="1">
        <f t="shared" si="747"/>
        <v>40</v>
      </c>
      <c r="L3757" s="1">
        <v>1</v>
      </c>
    </row>
    <row r="3758" spans="1:12" hidden="1">
      <c r="A3758">
        <v>3748</v>
      </c>
      <c r="B3758" s="16">
        <v>43810</v>
      </c>
      <c r="C3758" t="s">
        <v>1519</v>
      </c>
      <c r="D3758" s="1" t="s">
        <v>106</v>
      </c>
      <c r="E3758" s="1" t="s">
        <v>26</v>
      </c>
      <c r="F3758" s="17">
        <v>0.76944444444444438</v>
      </c>
      <c r="G3758" s="17">
        <v>0.77083333333333337</v>
      </c>
      <c r="H3758" s="17">
        <v>0.79513888888888884</v>
      </c>
      <c r="I3758" s="17">
        <f t="shared" si="746"/>
        <v>2.4305555555555469E-2</v>
      </c>
      <c r="K3758" s="1">
        <f t="shared" si="747"/>
        <v>35</v>
      </c>
      <c r="L3758" s="1">
        <v>1</v>
      </c>
    </row>
    <row r="3759" spans="1:12" hidden="1">
      <c r="A3759">
        <v>3749</v>
      </c>
      <c r="B3759" s="16">
        <v>43810</v>
      </c>
      <c r="C3759" t="s">
        <v>125</v>
      </c>
      <c r="D3759" s="1" t="s">
        <v>31</v>
      </c>
      <c r="E3759" s="1" t="s">
        <v>26</v>
      </c>
      <c r="F3759" s="17">
        <v>0.74444444444444446</v>
      </c>
      <c r="G3759" s="17">
        <v>0.74444444444444446</v>
      </c>
      <c r="H3759" s="1" t="s">
        <v>442</v>
      </c>
      <c r="I3759" s="17" t="e">
        <f t="shared" si="746"/>
        <v>#VALUE!</v>
      </c>
      <c r="K3759" s="1" t="e">
        <f t="shared" si="747"/>
        <v>#VALUE!</v>
      </c>
      <c r="L3759" s="1">
        <v>1</v>
      </c>
    </row>
    <row r="3760" spans="1:12" hidden="1">
      <c r="A3760">
        <v>3750</v>
      </c>
      <c r="B3760" s="16">
        <v>43811</v>
      </c>
      <c r="C3760" t="s">
        <v>686</v>
      </c>
      <c r="D3760" s="1" t="s">
        <v>31</v>
      </c>
      <c r="E3760" s="1" t="s">
        <v>156</v>
      </c>
      <c r="F3760" s="17">
        <v>0.75</v>
      </c>
      <c r="G3760" s="17">
        <v>0.75</v>
      </c>
      <c r="H3760" s="1" t="s">
        <v>442</v>
      </c>
      <c r="I3760" s="17" t="e">
        <f t="shared" si="746"/>
        <v>#VALUE!</v>
      </c>
      <c r="K3760" s="1" t="e">
        <f t="shared" si="747"/>
        <v>#VALUE!</v>
      </c>
      <c r="L3760" s="1">
        <v>1</v>
      </c>
    </row>
    <row r="3761" spans="1:12" hidden="1">
      <c r="A3761">
        <v>3751</v>
      </c>
      <c r="B3761" s="16">
        <v>43811</v>
      </c>
      <c r="C3761" t="s">
        <v>46</v>
      </c>
      <c r="D3761" s="1" t="s">
        <v>18</v>
      </c>
      <c r="E3761" s="1" t="s">
        <v>58</v>
      </c>
      <c r="F3761" s="17">
        <v>0.82291666666666663</v>
      </c>
      <c r="G3761" s="17">
        <v>0.82361111111111107</v>
      </c>
      <c r="H3761" s="17">
        <v>0.83333333333333337</v>
      </c>
      <c r="I3761" s="17">
        <f t="shared" si="746"/>
        <v>9.7222222222222987E-3</v>
      </c>
      <c r="K3761" s="1">
        <f t="shared" si="747"/>
        <v>14</v>
      </c>
      <c r="L3761" s="1">
        <v>1</v>
      </c>
    </row>
    <row r="3762" spans="1:12" hidden="1">
      <c r="A3762">
        <v>3752</v>
      </c>
      <c r="B3762" s="16">
        <v>43811</v>
      </c>
      <c r="C3762" t="s">
        <v>1520</v>
      </c>
      <c r="D3762" s="1" t="s">
        <v>18</v>
      </c>
      <c r="E3762" s="1" t="s">
        <v>26</v>
      </c>
      <c r="F3762" s="17">
        <v>0.69305555555555554</v>
      </c>
      <c r="G3762" s="17">
        <v>0.69444444444444453</v>
      </c>
      <c r="H3762" s="17">
        <v>0.72499999999999998</v>
      </c>
      <c r="I3762" s="17">
        <f t="shared" si="746"/>
        <v>3.0555555555555447E-2</v>
      </c>
      <c r="K3762" s="1">
        <f t="shared" si="747"/>
        <v>44</v>
      </c>
      <c r="L3762" s="1">
        <v>1</v>
      </c>
    </row>
    <row r="3763" spans="1:12" hidden="1">
      <c r="A3763">
        <v>3753</v>
      </c>
      <c r="B3763" s="16">
        <v>43811</v>
      </c>
      <c r="C3763" t="s">
        <v>1521</v>
      </c>
      <c r="D3763" s="1" t="s">
        <v>18</v>
      </c>
      <c r="E3763" s="1" t="s">
        <v>21</v>
      </c>
      <c r="F3763" s="17">
        <v>0.73958333333333337</v>
      </c>
      <c r="G3763" s="17">
        <v>0.74513888888888891</v>
      </c>
      <c r="H3763" s="17">
        <v>0.75138888888888899</v>
      </c>
      <c r="I3763" s="17">
        <f t="shared" si="746"/>
        <v>6.2500000000000888E-3</v>
      </c>
      <c r="K3763" s="1">
        <f t="shared" si="747"/>
        <v>9</v>
      </c>
      <c r="L3763" s="1">
        <v>1</v>
      </c>
    </row>
    <row r="3764" spans="1:12" hidden="1">
      <c r="A3764">
        <v>3754</v>
      </c>
      <c r="B3764" s="16">
        <v>43811</v>
      </c>
      <c r="C3764" t="s">
        <v>1484</v>
      </c>
      <c r="D3764" s="1" t="s">
        <v>13</v>
      </c>
      <c r="E3764" s="1" t="s">
        <v>122</v>
      </c>
      <c r="F3764" s="17">
        <v>0.50763888888888886</v>
      </c>
      <c r="G3764" s="17">
        <v>0.50763888888888886</v>
      </c>
      <c r="H3764" s="17">
        <v>0.52222222222222225</v>
      </c>
      <c r="I3764" s="17">
        <f t="shared" si="746"/>
        <v>1.4583333333333393E-2</v>
      </c>
      <c r="K3764" s="1">
        <f t="shared" si="747"/>
        <v>21</v>
      </c>
      <c r="L3764" s="1">
        <v>1</v>
      </c>
    </row>
    <row r="3765" spans="1:12" hidden="1">
      <c r="A3765">
        <v>3755</v>
      </c>
      <c r="B3765" s="16">
        <v>43812</v>
      </c>
      <c r="C3765" t="s">
        <v>1522</v>
      </c>
      <c r="D3765" s="1" t="s">
        <v>18</v>
      </c>
      <c r="E3765" s="1" t="s">
        <v>29</v>
      </c>
      <c r="F3765" s="17">
        <v>0.62083333333333335</v>
      </c>
      <c r="G3765" s="17">
        <v>0.62083333333333335</v>
      </c>
      <c r="H3765" s="17">
        <v>0.65347222222222223</v>
      </c>
      <c r="I3765" s="17">
        <f t="shared" si="746"/>
        <v>3.2638888888888884E-2</v>
      </c>
      <c r="K3765" s="1">
        <f t="shared" si="747"/>
        <v>47</v>
      </c>
      <c r="L3765" s="1">
        <v>1</v>
      </c>
    </row>
    <row r="3766" spans="1:12" hidden="1">
      <c r="A3766">
        <v>3756</v>
      </c>
      <c r="B3766" s="16">
        <v>43812</v>
      </c>
      <c r="C3766" t="s">
        <v>46</v>
      </c>
      <c r="D3766" s="1" t="s">
        <v>18</v>
      </c>
      <c r="E3766" s="1" t="s">
        <v>26</v>
      </c>
      <c r="F3766" s="17">
        <v>0.59166666666666667</v>
      </c>
      <c r="G3766" s="17">
        <v>0.59236111111111112</v>
      </c>
      <c r="H3766" s="17">
        <v>0.61111111111111105</v>
      </c>
      <c r="I3766" s="17">
        <f t="shared" si="746"/>
        <v>1.8749999999999933E-2</v>
      </c>
      <c r="K3766" s="1">
        <f t="shared" si="747"/>
        <v>27</v>
      </c>
      <c r="L3766" s="1">
        <v>1</v>
      </c>
    </row>
    <row r="3767" spans="1:12" hidden="1">
      <c r="A3767">
        <v>3757</v>
      </c>
      <c r="B3767" s="16">
        <v>43812</v>
      </c>
      <c r="C3767" t="s">
        <v>1523</v>
      </c>
      <c r="D3767" s="1" t="s">
        <v>18</v>
      </c>
      <c r="E3767" s="1" t="s">
        <v>191</v>
      </c>
      <c r="F3767" s="17">
        <v>0.76041666666666663</v>
      </c>
      <c r="G3767" s="17">
        <v>0.76111111111111107</v>
      </c>
      <c r="H3767" s="17">
        <v>0.78402777777777777</v>
      </c>
      <c r="I3767" s="17">
        <f t="shared" si="746"/>
        <v>2.2916666666666696E-2</v>
      </c>
      <c r="K3767" s="1">
        <f t="shared" si="747"/>
        <v>33</v>
      </c>
      <c r="L3767" s="1">
        <v>1</v>
      </c>
    </row>
    <row r="3768" spans="1:12" hidden="1">
      <c r="A3768">
        <v>3758</v>
      </c>
      <c r="B3768" s="16">
        <v>43812</v>
      </c>
      <c r="C3768" t="s">
        <v>65</v>
      </c>
      <c r="D3768" s="1" t="s">
        <v>18</v>
      </c>
      <c r="E3768" s="1" t="s">
        <v>26</v>
      </c>
      <c r="F3768" s="17">
        <v>0.78819444444444453</v>
      </c>
      <c r="G3768" s="17">
        <v>0.7909722222222223</v>
      </c>
      <c r="H3768" s="17">
        <v>0.81597222222222221</v>
      </c>
      <c r="I3768" s="17">
        <f t="shared" si="746"/>
        <v>2.4999999999999911E-2</v>
      </c>
      <c r="K3768" s="1">
        <f t="shared" si="747"/>
        <v>36</v>
      </c>
      <c r="L3768" s="1">
        <v>1</v>
      </c>
    </row>
    <row r="3769" spans="1:12" hidden="1">
      <c r="A3769">
        <v>3759</v>
      </c>
      <c r="B3769" s="16">
        <v>43812</v>
      </c>
      <c r="C3769" t="s">
        <v>1524</v>
      </c>
      <c r="D3769" s="1" t="s">
        <v>18</v>
      </c>
      <c r="E3769" s="1" t="s">
        <v>26</v>
      </c>
      <c r="F3769" s="17">
        <v>0.4916666666666667</v>
      </c>
      <c r="G3769" s="17">
        <v>0.5</v>
      </c>
      <c r="H3769" s="17">
        <v>0.53680555555555554</v>
      </c>
      <c r="I3769" s="17">
        <f t="shared" si="746"/>
        <v>3.6805555555555536E-2</v>
      </c>
      <c r="K3769" s="1">
        <f t="shared" si="747"/>
        <v>53</v>
      </c>
      <c r="L3769" s="1">
        <v>1</v>
      </c>
    </row>
    <row r="3770" spans="1:12" hidden="1">
      <c r="A3770">
        <v>3760</v>
      </c>
      <c r="B3770" s="16">
        <v>43812</v>
      </c>
      <c r="C3770" t="s">
        <v>583</v>
      </c>
      <c r="D3770" s="1" t="s">
        <v>18</v>
      </c>
      <c r="E3770" s="1" t="s">
        <v>21</v>
      </c>
      <c r="F3770" s="17">
        <v>0.51388888888888895</v>
      </c>
      <c r="G3770" s="17">
        <v>0.53888888888888886</v>
      </c>
      <c r="H3770" s="17">
        <v>0.56666666666666665</v>
      </c>
      <c r="I3770" s="17">
        <f t="shared" si="746"/>
        <v>2.777777777777779E-2</v>
      </c>
      <c r="K3770" s="1">
        <f t="shared" si="747"/>
        <v>40</v>
      </c>
      <c r="L3770" s="1">
        <v>1</v>
      </c>
    </row>
    <row r="3771" spans="1:12" hidden="1">
      <c r="A3771">
        <v>3761</v>
      </c>
      <c r="B3771" s="16">
        <v>43812</v>
      </c>
      <c r="C3771" t="s">
        <v>289</v>
      </c>
      <c r="D3771" s="1" t="s">
        <v>18</v>
      </c>
      <c r="E3771" s="1" t="s">
        <v>797</v>
      </c>
      <c r="F3771" s="17">
        <v>0.38750000000000001</v>
      </c>
      <c r="G3771" s="17">
        <v>0.38819444444444445</v>
      </c>
      <c r="H3771" s="17">
        <v>0.41180555555555554</v>
      </c>
      <c r="I3771" s="17">
        <f t="shared" si="746"/>
        <v>2.3611111111111083E-2</v>
      </c>
      <c r="K3771" s="1">
        <f t="shared" si="747"/>
        <v>34</v>
      </c>
      <c r="L3771" s="1">
        <v>1</v>
      </c>
    </row>
    <row r="3772" spans="1:12" hidden="1">
      <c r="A3772">
        <v>3762</v>
      </c>
      <c r="B3772" s="16">
        <v>43812</v>
      </c>
      <c r="C3772" t="s">
        <v>69</v>
      </c>
      <c r="D3772" s="1" t="s">
        <v>18</v>
      </c>
      <c r="E3772" s="1" t="s">
        <v>29</v>
      </c>
      <c r="F3772" s="17">
        <v>0.48749999999999999</v>
      </c>
      <c r="G3772" s="17">
        <v>0.48888888888888887</v>
      </c>
      <c r="H3772" s="17">
        <v>0.50416666666666665</v>
      </c>
      <c r="I3772" s="17">
        <f t="shared" si="746"/>
        <v>1.5277777777777779E-2</v>
      </c>
      <c r="K3772" s="1">
        <f t="shared" si="747"/>
        <v>22</v>
      </c>
      <c r="L3772" s="1">
        <v>1</v>
      </c>
    </row>
    <row r="3773" spans="1:12" hidden="1">
      <c r="A3773">
        <v>3763</v>
      </c>
      <c r="B3773" s="16">
        <v>43812</v>
      </c>
      <c r="C3773" t="s">
        <v>1150</v>
      </c>
      <c r="D3773" s="1" t="s">
        <v>1185</v>
      </c>
      <c r="E3773" s="1" t="s">
        <v>29</v>
      </c>
      <c r="F3773" s="17">
        <v>0.48888888888888887</v>
      </c>
      <c r="G3773" s="17">
        <v>0.48888888888888887</v>
      </c>
      <c r="H3773" s="1" t="s">
        <v>442</v>
      </c>
      <c r="I3773" s="17" t="e">
        <f t="shared" si="746"/>
        <v>#VALUE!</v>
      </c>
      <c r="K3773" s="1" t="e">
        <f t="shared" si="747"/>
        <v>#VALUE!</v>
      </c>
      <c r="L3773" s="1">
        <v>1</v>
      </c>
    </row>
    <row r="3774" spans="1:12" hidden="1">
      <c r="A3774">
        <v>3764</v>
      </c>
      <c r="B3774" s="16">
        <v>43812</v>
      </c>
      <c r="C3774" t="s">
        <v>1525</v>
      </c>
      <c r="D3774" s="1" t="s">
        <v>1185</v>
      </c>
      <c r="E3774" s="1" t="s">
        <v>191</v>
      </c>
      <c r="F3774" s="17">
        <v>0.51944444444444449</v>
      </c>
      <c r="G3774" s="17">
        <v>0.51944444444444449</v>
      </c>
      <c r="H3774" s="1" t="s">
        <v>442</v>
      </c>
      <c r="I3774" s="17" t="e">
        <f t="shared" si="746"/>
        <v>#VALUE!</v>
      </c>
      <c r="K3774" s="1" t="e">
        <f t="shared" si="747"/>
        <v>#VALUE!</v>
      </c>
      <c r="L3774" s="1">
        <v>1</v>
      </c>
    </row>
    <row r="3775" spans="1:12" hidden="1">
      <c r="A3775">
        <v>3765</v>
      </c>
      <c r="B3775" s="16">
        <v>43812</v>
      </c>
      <c r="C3775" t="s">
        <v>289</v>
      </c>
      <c r="D3775" s="1" t="s">
        <v>106</v>
      </c>
      <c r="E3775" s="1" t="s">
        <v>797</v>
      </c>
      <c r="F3775" s="17">
        <v>0.35347222222222219</v>
      </c>
      <c r="G3775" s="17">
        <v>0.35347222222222219</v>
      </c>
      <c r="H3775" s="1" t="s">
        <v>442</v>
      </c>
      <c r="I3775" s="17" t="e">
        <f t="shared" si="746"/>
        <v>#VALUE!</v>
      </c>
      <c r="K3775" s="1" t="e">
        <f t="shared" si="747"/>
        <v>#VALUE!</v>
      </c>
      <c r="L3775" s="1">
        <v>1</v>
      </c>
    </row>
    <row r="3776" spans="1:12" hidden="1">
      <c r="A3776">
        <v>3766</v>
      </c>
      <c r="B3776" s="16">
        <v>43813</v>
      </c>
      <c r="C3776" t="s">
        <v>665</v>
      </c>
      <c r="D3776" s="1" t="s">
        <v>106</v>
      </c>
      <c r="E3776" s="1" t="s">
        <v>122</v>
      </c>
      <c r="F3776" s="17">
        <v>0.47500000000000003</v>
      </c>
      <c r="G3776" s="17">
        <v>0.47569444444444442</v>
      </c>
      <c r="H3776" s="17">
        <v>0.48194444444444445</v>
      </c>
      <c r="I3776" s="17">
        <f t="shared" ref="I3776:I3839" si="748">H3776-G3776</f>
        <v>6.2500000000000333E-3</v>
      </c>
      <c r="K3776" s="1">
        <f t="shared" si="747"/>
        <v>9</v>
      </c>
      <c r="L3776" s="1">
        <v>1</v>
      </c>
    </row>
    <row r="3777" spans="1:12" hidden="1">
      <c r="A3777">
        <v>3767</v>
      </c>
      <c r="B3777" s="16">
        <v>43813</v>
      </c>
      <c r="C3777" t="s">
        <v>252</v>
      </c>
      <c r="D3777" s="1" t="s">
        <v>106</v>
      </c>
      <c r="E3777" s="1" t="s">
        <v>318</v>
      </c>
      <c r="F3777" s="17">
        <v>0.57708333333333328</v>
      </c>
      <c r="G3777" s="17">
        <v>0.58333333333333337</v>
      </c>
      <c r="H3777" s="17">
        <v>0.60486111111111118</v>
      </c>
      <c r="I3777" s="17">
        <f t="shared" si="748"/>
        <v>2.1527777777777812E-2</v>
      </c>
      <c r="K3777" s="1">
        <f t="shared" si="747"/>
        <v>31</v>
      </c>
      <c r="L3777" s="1">
        <v>1</v>
      </c>
    </row>
    <row r="3778" spans="1:12" hidden="1">
      <c r="A3778">
        <v>3768</v>
      </c>
      <c r="B3778" s="16">
        <v>43813</v>
      </c>
      <c r="C3778" t="s">
        <v>1163</v>
      </c>
      <c r="D3778" s="1" t="s">
        <v>106</v>
      </c>
      <c r="E3778" s="1" t="s">
        <v>26</v>
      </c>
      <c r="F3778" s="17">
        <v>0.41319444444444442</v>
      </c>
      <c r="G3778" s="17">
        <v>0.41319444444444442</v>
      </c>
      <c r="H3778" s="1" t="s">
        <v>442</v>
      </c>
      <c r="I3778" s="17" t="e">
        <f t="shared" si="748"/>
        <v>#VALUE!</v>
      </c>
      <c r="K3778" s="1" t="e">
        <f t="shared" si="747"/>
        <v>#VALUE!</v>
      </c>
      <c r="L3778" s="1">
        <v>1</v>
      </c>
    </row>
    <row r="3779" spans="1:12" hidden="1">
      <c r="A3779">
        <v>3769</v>
      </c>
      <c r="B3779" s="16">
        <v>43813</v>
      </c>
      <c r="C3779" t="s">
        <v>1487</v>
      </c>
      <c r="D3779" s="1" t="s">
        <v>106</v>
      </c>
      <c r="E3779" s="1" t="s">
        <v>19</v>
      </c>
      <c r="F3779" s="17">
        <v>0.67499999999999993</v>
      </c>
      <c r="G3779" s="17">
        <v>0.67499999999999993</v>
      </c>
      <c r="H3779" s="17">
        <v>0.70486111111111116</v>
      </c>
      <c r="I3779" s="17">
        <f t="shared" si="748"/>
        <v>2.9861111111111227E-2</v>
      </c>
      <c r="K3779" s="1">
        <f t="shared" si="747"/>
        <v>43</v>
      </c>
      <c r="L3779" s="1">
        <v>1</v>
      </c>
    </row>
    <row r="3780" spans="1:12" hidden="1">
      <c r="A3780">
        <v>3770</v>
      </c>
      <c r="B3780" s="16">
        <v>43813</v>
      </c>
      <c r="C3780" t="s">
        <v>1526</v>
      </c>
      <c r="D3780" s="1" t="s">
        <v>80</v>
      </c>
      <c r="E3780" s="1" t="s">
        <v>26</v>
      </c>
      <c r="F3780" s="17">
        <v>0.50208333333333333</v>
      </c>
      <c r="G3780" s="17">
        <v>0.50208333333333333</v>
      </c>
      <c r="H3780" s="17">
        <v>0.56458333333333333</v>
      </c>
      <c r="I3780" s="17">
        <f t="shared" si="748"/>
        <v>6.25E-2</v>
      </c>
      <c r="K3780" s="1">
        <v>90</v>
      </c>
      <c r="L3780" s="1">
        <v>1</v>
      </c>
    </row>
    <row r="3781" spans="1:12" hidden="1">
      <c r="A3781">
        <v>3771</v>
      </c>
      <c r="B3781" s="16">
        <v>43813</v>
      </c>
      <c r="C3781" t="s">
        <v>320</v>
      </c>
      <c r="D3781" s="1" t="s">
        <v>80</v>
      </c>
      <c r="E3781" s="1" t="s">
        <v>19</v>
      </c>
      <c r="F3781" s="17">
        <v>0.41250000000000003</v>
      </c>
      <c r="G3781" s="17">
        <v>0.41250000000000003</v>
      </c>
      <c r="H3781" s="1" t="s">
        <v>442</v>
      </c>
      <c r="I3781" s="17" t="e">
        <f t="shared" si="748"/>
        <v>#VALUE!</v>
      </c>
      <c r="K3781" s="1" t="e">
        <f t="shared" si="747"/>
        <v>#VALUE!</v>
      </c>
      <c r="L3781" s="1">
        <v>1</v>
      </c>
    </row>
    <row r="3782" spans="1:12" hidden="1">
      <c r="A3782">
        <v>3772</v>
      </c>
      <c r="B3782" s="16">
        <v>43813</v>
      </c>
      <c r="C3782" t="s">
        <v>107</v>
      </c>
      <c r="D3782" s="1" t="s">
        <v>80</v>
      </c>
      <c r="E3782" s="1" t="s">
        <v>1485</v>
      </c>
      <c r="F3782" s="17">
        <v>0.42291666666666666</v>
      </c>
      <c r="G3782" s="17">
        <v>0.42291666666666666</v>
      </c>
      <c r="H3782" s="1" t="s">
        <v>442</v>
      </c>
      <c r="I3782" s="17" t="e">
        <f t="shared" si="748"/>
        <v>#VALUE!</v>
      </c>
      <c r="K3782" s="1" t="e">
        <f t="shared" si="747"/>
        <v>#VALUE!</v>
      </c>
      <c r="L3782" s="1">
        <v>1</v>
      </c>
    </row>
    <row r="3783" spans="1:12" hidden="1">
      <c r="A3783">
        <v>3773</v>
      </c>
      <c r="B3783" s="16">
        <v>43813</v>
      </c>
      <c r="C3783" t="s">
        <v>649</v>
      </c>
      <c r="D3783" s="1" t="s">
        <v>1128</v>
      </c>
      <c r="E3783" s="1" t="s">
        <v>29</v>
      </c>
      <c r="F3783" s="17">
        <v>0.51736111111111105</v>
      </c>
      <c r="G3783" s="17">
        <v>0.52083333333333337</v>
      </c>
      <c r="H3783" s="17">
        <v>0.52847222222222223</v>
      </c>
      <c r="I3783" s="17">
        <f t="shared" si="748"/>
        <v>7.6388888888888618E-3</v>
      </c>
      <c r="K3783" s="1">
        <f t="shared" si="747"/>
        <v>11</v>
      </c>
      <c r="L3783" s="1">
        <v>1</v>
      </c>
    </row>
    <row r="3784" spans="1:12" hidden="1">
      <c r="A3784">
        <v>3774</v>
      </c>
      <c r="B3784" s="16">
        <v>43813</v>
      </c>
      <c r="C3784" t="s">
        <v>12</v>
      </c>
      <c r="D3784" s="1" t="s">
        <v>1128</v>
      </c>
      <c r="E3784" s="1" t="s">
        <v>19</v>
      </c>
      <c r="F3784" s="17">
        <v>0.41944444444444445</v>
      </c>
      <c r="G3784" s="17">
        <v>0.42708333333333331</v>
      </c>
      <c r="H3784" s="17">
        <v>0.4513888888888889</v>
      </c>
      <c r="I3784" s="17">
        <f t="shared" si="748"/>
        <v>2.430555555555558E-2</v>
      </c>
      <c r="K3784" s="1">
        <f t="shared" si="747"/>
        <v>35</v>
      </c>
      <c r="L3784" s="1">
        <v>1</v>
      </c>
    </row>
    <row r="3785" spans="1:12" hidden="1">
      <c r="A3785">
        <v>3775</v>
      </c>
      <c r="B3785" s="16">
        <v>43814</v>
      </c>
      <c r="C3785" t="s">
        <v>887</v>
      </c>
      <c r="D3785" s="1" t="s">
        <v>18</v>
      </c>
      <c r="E3785" s="1" t="s">
        <v>19</v>
      </c>
      <c r="F3785" s="17">
        <v>0.47361111111111115</v>
      </c>
      <c r="G3785" s="17">
        <v>0.48333333333333334</v>
      </c>
      <c r="H3785" s="17">
        <v>0.49583333333333335</v>
      </c>
      <c r="I3785" s="17">
        <f t="shared" si="748"/>
        <v>1.2500000000000011E-2</v>
      </c>
      <c r="K3785" s="1">
        <f t="shared" si="747"/>
        <v>18</v>
      </c>
      <c r="L3785" s="1">
        <v>1</v>
      </c>
    </row>
    <row r="3786" spans="1:12" hidden="1">
      <c r="A3786">
        <v>3776</v>
      </c>
      <c r="B3786" s="16">
        <v>43814</v>
      </c>
      <c r="C3786" t="s">
        <v>406</v>
      </c>
      <c r="D3786" s="1" t="s">
        <v>18</v>
      </c>
      <c r="E3786" s="1" t="s">
        <v>21</v>
      </c>
      <c r="F3786" s="17">
        <v>0.76527777777777783</v>
      </c>
      <c r="G3786" s="17">
        <v>0.76597222222222217</v>
      </c>
      <c r="H3786" s="17">
        <v>0.77847222222222223</v>
      </c>
      <c r="I3786" s="17">
        <f t="shared" si="748"/>
        <v>1.2500000000000067E-2</v>
      </c>
      <c r="K3786" s="1">
        <f t="shared" si="747"/>
        <v>18</v>
      </c>
      <c r="L3786" s="1">
        <v>1</v>
      </c>
    </row>
    <row r="3787" spans="1:12" hidden="1">
      <c r="A3787">
        <v>3777</v>
      </c>
      <c r="B3787" s="16">
        <v>43814</v>
      </c>
      <c r="C3787" t="s">
        <v>571</v>
      </c>
      <c r="D3787" s="1" t="s">
        <v>18</v>
      </c>
      <c r="E3787" s="1" t="s">
        <v>26</v>
      </c>
      <c r="F3787" s="17">
        <v>0.55902777777777779</v>
      </c>
      <c r="G3787" s="17">
        <v>0.5625</v>
      </c>
      <c r="H3787" s="17">
        <v>0.60416666666666663</v>
      </c>
      <c r="I3787" s="17">
        <f t="shared" si="748"/>
        <v>4.166666666666663E-2</v>
      </c>
      <c r="K3787" s="1">
        <v>60</v>
      </c>
      <c r="L3787" s="1">
        <v>1</v>
      </c>
    </row>
    <row r="3788" spans="1:12" hidden="1">
      <c r="A3788">
        <v>3778</v>
      </c>
      <c r="B3788" s="16">
        <v>43814</v>
      </c>
      <c r="C3788" t="s">
        <v>1523</v>
      </c>
      <c r="D3788" s="1" t="s">
        <v>80</v>
      </c>
      <c r="E3788" s="1" t="s">
        <v>191</v>
      </c>
      <c r="F3788" s="17">
        <v>0.53125</v>
      </c>
      <c r="G3788" s="17">
        <v>0.53125</v>
      </c>
      <c r="H3788" s="1" t="s">
        <v>442</v>
      </c>
      <c r="I3788" s="17" t="e">
        <f t="shared" si="748"/>
        <v>#VALUE!</v>
      </c>
      <c r="K3788" s="1" t="e">
        <f t="shared" si="747"/>
        <v>#VALUE!</v>
      </c>
      <c r="L3788" s="1">
        <v>1</v>
      </c>
    </row>
    <row r="3789" spans="1:12" hidden="1">
      <c r="A3789">
        <v>3779</v>
      </c>
      <c r="B3789" s="16">
        <v>43814</v>
      </c>
      <c r="C3789" t="s">
        <v>1527</v>
      </c>
      <c r="D3789" s="1" t="s">
        <v>80</v>
      </c>
      <c r="E3789" s="1" t="s">
        <v>26</v>
      </c>
      <c r="F3789" s="17">
        <v>0.51666666666666672</v>
      </c>
      <c r="G3789" s="17">
        <v>0.51666666666666672</v>
      </c>
      <c r="H3789" s="1" t="s">
        <v>442</v>
      </c>
      <c r="I3789" s="17" t="e">
        <f t="shared" si="748"/>
        <v>#VALUE!</v>
      </c>
      <c r="K3789" s="1" t="e">
        <f t="shared" ref="K3789:K3852" si="749">MINUTE(I3789)</f>
        <v>#VALUE!</v>
      </c>
      <c r="L3789" s="1">
        <v>1</v>
      </c>
    </row>
    <row r="3790" spans="1:12" hidden="1">
      <c r="A3790">
        <v>3780</v>
      </c>
      <c r="B3790" s="16">
        <v>43814</v>
      </c>
      <c r="C3790" t="s">
        <v>64</v>
      </c>
      <c r="D3790" s="1" t="s">
        <v>80</v>
      </c>
      <c r="E3790" s="1" t="s">
        <v>26</v>
      </c>
      <c r="F3790" s="17">
        <v>0.39166666666666666</v>
      </c>
      <c r="G3790" s="17">
        <v>0.39166666666666666</v>
      </c>
      <c r="H3790" s="1" t="s">
        <v>442</v>
      </c>
      <c r="I3790" s="17" t="e">
        <f t="shared" si="748"/>
        <v>#VALUE!</v>
      </c>
      <c r="K3790" s="1" t="e">
        <f t="shared" si="749"/>
        <v>#VALUE!</v>
      </c>
      <c r="L3790" s="1">
        <v>1</v>
      </c>
    </row>
    <row r="3791" spans="1:12" hidden="1">
      <c r="A3791">
        <v>3781</v>
      </c>
      <c r="B3791" s="16">
        <v>43814</v>
      </c>
      <c r="C3791" t="s">
        <v>1529</v>
      </c>
      <c r="D3791" s="1" t="s">
        <v>13</v>
      </c>
      <c r="E3791" s="1" t="s">
        <v>81</v>
      </c>
      <c r="F3791" s="17">
        <v>0.7319444444444444</v>
      </c>
      <c r="G3791" s="17">
        <v>0.7319444444444444</v>
      </c>
      <c r="H3791" s="1" t="s">
        <v>442</v>
      </c>
      <c r="I3791" s="17" t="e">
        <f t="shared" si="748"/>
        <v>#VALUE!</v>
      </c>
      <c r="K3791" s="1" t="e">
        <f t="shared" si="749"/>
        <v>#VALUE!</v>
      </c>
      <c r="L3791" s="1">
        <v>1</v>
      </c>
    </row>
    <row r="3792" spans="1:12" hidden="1">
      <c r="A3792">
        <v>3782</v>
      </c>
      <c r="B3792" s="16">
        <v>43814</v>
      </c>
      <c r="C3792" t="s">
        <v>1528</v>
      </c>
      <c r="D3792" s="1" t="s">
        <v>13</v>
      </c>
      <c r="E3792" s="1" t="s">
        <v>26</v>
      </c>
      <c r="F3792" s="17">
        <v>0.71319444444444446</v>
      </c>
      <c r="G3792" s="17">
        <v>0.71319444444444446</v>
      </c>
      <c r="H3792" s="1" t="s">
        <v>442</v>
      </c>
      <c r="I3792" s="17" t="e">
        <f t="shared" si="748"/>
        <v>#VALUE!</v>
      </c>
      <c r="K3792" s="1" t="e">
        <f t="shared" si="749"/>
        <v>#VALUE!</v>
      </c>
      <c r="L3792" s="1">
        <v>1</v>
      </c>
    </row>
    <row r="3793" spans="1:12" hidden="1">
      <c r="A3793">
        <v>3783</v>
      </c>
      <c r="B3793" s="16">
        <v>43814</v>
      </c>
      <c r="C3793" t="s">
        <v>1122</v>
      </c>
      <c r="D3793" s="1" t="s">
        <v>13</v>
      </c>
      <c r="E3793" s="1" t="s">
        <v>81</v>
      </c>
      <c r="F3793" s="17">
        <v>0.66180555555555554</v>
      </c>
      <c r="G3793" s="17">
        <v>0.67013888888888884</v>
      </c>
      <c r="H3793" s="17">
        <v>0.68194444444444446</v>
      </c>
      <c r="I3793" s="17">
        <f t="shared" si="748"/>
        <v>1.1805555555555625E-2</v>
      </c>
      <c r="K3793" s="1">
        <f t="shared" si="749"/>
        <v>17</v>
      </c>
      <c r="L3793" s="1">
        <v>1</v>
      </c>
    </row>
    <row r="3794" spans="1:12" hidden="1">
      <c r="A3794">
        <v>3784</v>
      </c>
      <c r="B3794" s="16">
        <v>43814</v>
      </c>
      <c r="C3794" t="s">
        <v>1155</v>
      </c>
      <c r="D3794" s="1" t="s">
        <v>13</v>
      </c>
      <c r="E3794" s="1" t="s">
        <v>29</v>
      </c>
      <c r="F3794" s="17">
        <v>0.70763888888888893</v>
      </c>
      <c r="G3794" s="17">
        <v>0.70763888888888893</v>
      </c>
      <c r="H3794" s="17">
        <v>0.71875</v>
      </c>
      <c r="I3794" s="17">
        <f t="shared" si="748"/>
        <v>1.1111111111111072E-2</v>
      </c>
      <c r="K3794" s="1">
        <f t="shared" si="749"/>
        <v>16</v>
      </c>
      <c r="L3794" s="1">
        <v>1</v>
      </c>
    </row>
    <row r="3795" spans="1:12" hidden="1">
      <c r="A3795">
        <v>3785</v>
      </c>
      <c r="B3795" s="16">
        <v>43815</v>
      </c>
      <c r="C3795" t="s">
        <v>1530</v>
      </c>
      <c r="D3795" s="1" t="s">
        <v>106</v>
      </c>
      <c r="E3795" s="1" t="s">
        <v>29</v>
      </c>
      <c r="F3795" s="17">
        <v>0.3979166666666667</v>
      </c>
      <c r="G3795" s="17">
        <v>0.40277777777777773</v>
      </c>
      <c r="H3795" s="17">
        <v>0.41666666666666669</v>
      </c>
      <c r="I3795" s="17">
        <f t="shared" si="748"/>
        <v>1.3888888888888951E-2</v>
      </c>
      <c r="K3795" s="1">
        <f t="shared" si="749"/>
        <v>20</v>
      </c>
      <c r="L3795" s="1">
        <v>1</v>
      </c>
    </row>
    <row r="3796" spans="1:12" hidden="1">
      <c r="A3796">
        <v>3786</v>
      </c>
      <c r="B3796" s="16">
        <v>43815</v>
      </c>
      <c r="C3796" t="s">
        <v>224</v>
      </c>
      <c r="D3796" s="1" t="s">
        <v>106</v>
      </c>
      <c r="E3796" s="1" t="s">
        <v>797</v>
      </c>
      <c r="F3796" s="17">
        <v>0.37361111111111112</v>
      </c>
      <c r="G3796" s="17">
        <v>0.37986111111111115</v>
      </c>
      <c r="H3796" s="17">
        <v>0.38541666666666669</v>
      </c>
      <c r="I3796" s="17">
        <f t="shared" si="748"/>
        <v>5.5555555555555358E-3</v>
      </c>
      <c r="K3796" s="1">
        <f t="shared" si="749"/>
        <v>8</v>
      </c>
      <c r="L3796" s="1">
        <v>1</v>
      </c>
    </row>
    <row r="3797" spans="1:12" hidden="1">
      <c r="A3797">
        <v>3787</v>
      </c>
      <c r="B3797" s="16">
        <v>43815</v>
      </c>
      <c r="C3797" t="s">
        <v>91</v>
      </c>
      <c r="D3797" s="1" t="s">
        <v>106</v>
      </c>
      <c r="E3797" s="1" t="s">
        <v>19</v>
      </c>
      <c r="F3797" s="17">
        <v>0.48055555555555557</v>
      </c>
      <c r="G3797" s="17">
        <v>0.48055555555555557</v>
      </c>
      <c r="H3797" s="1" t="s">
        <v>442</v>
      </c>
      <c r="I3797" s="17" t="e">
        <f t="shared" si="748"/>
        <v>#VALUE!</v>
      </c>
      <c r="K3797" s="1" t="e">
        <f t="shared" si="749"/>
        <v>#VALUE!</v>
      </c>
      <c r="L3797" s="1">
        <v>1</v>
      </c>
    </row>
    <row r="3798" spans="1:12" hidden="1">
      <c r="A3798">
        <v>3788</v>
      </c>
      <c r="B3798" s="16">
        <v>43815</v>
      </c>
      <c r="C3798" t="s">
        <v>12</v>
      </c>
      <c r="D3798" s="1" t="s">
        <v>106</v>
      </c>
      <c r="E3798" s="1" t="s">
        <v>26</v>
      </c>
      <c r="F3798" s="17">
        <v>0.6875</v>
      </c>
      <c r="G3798" s="17">
        <v>0.6875</v>
      </c>
      <c r="H3798" s="1" t="s">
        <v>442</v>
      </c>
      <c r="I3798" s="17" t="e">
        <f t="shared" si="748"/>
        <v>#VALUE!</v>
      </c>
      <c r="K3798" s="1" t="e">
        <f t="shared" si="749"/>
        <v>#VALUE!</v>
      </c>
      <c r="L3798" s="1">
        <v>1</v>
      </c>
    </row>
    <row r="3799" spans="1:12" hidden="1">
      <c r="A3799">
        <v>3789</v>
      </c>
      <c r="B3799" s="16">
        <v>43815</v>
      </c>
      <c r="C3799" t="s">
        <v>445</v>
      </c>
      <c r="D3799" s="1" t="s">
        <v>106</v>
      </c>
      <c r="E3799" s="1" t="s">
        <v>26</v>
      </c>
      <c r="F3799" s="17">
        <v>0.79791666666666661</v>
      </c>
      <c r="G3799" s="17">
        <v>0.79791666666666661</v>
      </c>
      <c r="H3799" s="1" t="s">
        <v>442</v>
      </c>
      <c r="I3799" s="17" t="e">
        <f t="shared" si="748"/>
        <v>#VALUE!</v>
      </c>
      <c r="K3799" s="1" t="e">
        <f t="shared" si="749"/>
        <v>#VALUE!</v>
      </c>
      <c r="L3799" s="1">
        <v>1</v>
      </c>
    </row>
    <row r="3800" spans="1:12" hidden="1">
      <c r="A3800">
        <v>3790</v>
      </c>
      <c r="B3800" s="16">
        <v>43815</v>
      </c>
      <c r="C3800" t="s">
        <v>1256</v>
      </c>
      <c r="D3800" s="1" t="s">
        <v>106</v>
      </c>
      <c r="E3800" s="1" t="s">
        <v>26</v>
      </c>
      <c r="F3800" s="17">
        <v>0.45694444444444443</v>
      </c>
      <c r="G3800" s="17">
        <v>0.45694444444444443</v>
      </c>
      <c r="H3800" s="1" t="s">
        <v>442</v>
      </c>
      <c r="I3800" s="17" t="e">
        <f t="shared" si="748"/>
        <v>#VALUE!</v>
      </c>
      <c r="K3800" s="1" t="e">
        <f t="shared" si="749"/>
        <v>#VALUE!</v>
      </c>
      <c r="L3800" s="1">
        <v>1</v>
      </c>
    </row>
    <row r="3801" spans="1:12" hidden="1">
      <c r="A3801">
        <v>3791</v>
      </c>
      <c r="B3801" s="16">
        <v>43815</v>
      </c>
      <c r="C3801" t="s">
        <v>787</v>
      </c>
      <c r="D3801" s="1" t="s">
        <v>106</v>
      </c>
      <c r="E3801" s="1" t="s">
        <v>19</v>
      </c>
      <c r="F3801" s="17">
        <v>0.71805555555555556</v>
      </c>
      <c r="G3801" s="17">
        <v>0.71805555555555556</v>
      </c>
      <c r="H3801" s="1" t="s">
        <v>442</v>
      </c>
      <c r="I3801" s="17" t="e">
        <f t="shared" si="748"/>
        <v>#VALUE!</v>
      </c>
      <c r="K3801" s="1" t="e">
        <f t="shared" si="749"/>
        <v>#VALUE!</v>
      </c>
      <c r="L3801" s="1">
        <v>1</v>
      </c>
    </row>
    <row r="3802" spans="1:12" hidden="1">
      <c r="A3802">
        <v>3792</v>
      </c>
      <c r="B3802" s="16">
        <v>43815</v>
      </c>
      <c r="C3802" t="s">
        <v>22</v>
      </c>
      <c r="D3802" s="1" t="s">
        <v>106</v>
      </c>
      <c r="E3802" s="1" t="s">
        <v>797</v>
      </c>
      <c r="F3802" s="17">
        <v>0.75</v>
      </c>
      <c r="G3802" s="17">
        <v>0.75</v>
      </c>
      <c r="H3802" s="1" t="s">
        <v>442</v>
      </c>
      <c r="I3802" s="17" t="e">
        <f t="shared" si="748"/>
        <v>#VALUE!</v>
      </c>
      <c r="K3802" s="1" t="e">
        <f t="shared" si="749"/>
        <v>#VALUE!</v>
      </c>
      <c r="L3802" s="1">
        <v>1</v>
      </c>
    </row>
    <row r="3803" spans="1:12" hidden="1">
      <c r="A3803">
        <v>3793</v>
      </c>
      <c r="B3803" s="16">
        <v>43815</v>
      </c>
      <c r="C3803" t="s">
        <v>362</v>
      </c>
      <c r="D3803" s="1" t="s">
        <v>106</v>
      </c>
      <c r="E3803" s="1" t="s">
        <v>1531</v>
      </c>
      <c r="F3803" s="17">
        <v>0.77083333333333337</v>
      </c>
      <c r="G3803" s="17">
        <v>0.77083333333333337</v>
      </c>
      <c r="H3803" s="1" t="s">
        <v>442</v>
      </c>
      <c r="I3803" s="17" t="e">
        <f t="shared" si="748"/>
        <v>#VALUE!</v>
      </c>
      <c r="K3803" s="1" t="e">
        <f t="shared" si="749"/>
        <v>#VALUE!</v>
      </c>
      <c r="L3803" s="1">
        <v>1</v>
      </c>
    </row>
    <row r="3804" spans="1:12" hidden="1">
      <c r="A3804">
        <v>3794</v>
      </c>
      <c r="B3804" s="16">
        <v>43815</v>
      </c>
      <c r="C3804" t="s">
        <v>1532</v>
      </c>
      <c r="D3804" s="1" t="s">
        <v>409</v>
      </c>
      <c r="E3804" s="1" t="s">
        <v>26</v>
      </c>
      <c r="F3804" s="17">
        <v>0.47291666666666665</v>
      </c>
      <c r="G3804" s="17">
        <v>0.49305555555555558</v>
      </c>
      <c r="H3804" s="17">
        <v>0.51874999999999993</v>
      </c>
      <c r="I3804" s="17">
        <f t="shared" si="748"/>
        <v>2.5694444444444353E-2</v>
      </c>
      <c r="K3804" s="1">
        <f t="shared" si="749"/>
        <v>37</v>
      </c>
      <c r="L3804" s="1">
        <v>1</v>
      </c>
    </row>
    <row r="3805" spans="1:12" hidden="1">
      <c r="A3805">
        <v>3795</v>
      </c>
      <c r="B3805" s="16">
        <v>43815</v>
      </c>
      <c r="C3805" t="s">
        <v>1533</v>
      </c>
      <c r="D3805" s="1" t="s">
        <v>409</v>
      </c>
      <c r="E3805" s="1" t="s">
        <v>1134</v>
      </c>
      <c r="F3805" s="17">
        <v>0.36180555555555555</v>
      </c>
      <c r="G3805" s="17">
        <v>0.37013888888888885</v>
      </c>
      <c r="H3805" s="17">
        <v>0.39374999999999999</v>
      </c>
      <c r="I3805" s="17">
        <f t="shared" si="748"/>
        <v>2.3611111111111138E-2</v>
      </c>
      <c r="K3805" s="1">
        <f t="shared" si="749"/>
        <v>34</v>
      </c>
      <c r="L3805" s="1">
        <v>1</v>
      </c>
    </row>
    <row r="3806" spans="1:12" hidden="1">
      <c r="A3806">
        <v>3796</v>
      </c>
      <c r="B3806" s="16">
        <v>43815</v>
      </c>
      <c r="C3806" t="s">
        <v>1534</v>
      </c>
      <c r="D3806" s="1" t="s">
        <v>409</v>
      </c>
      <c r="E3806" s="1" t="s">
        <v>26</v>
      </c>
      <c r="F3806" s="17">
        <v>0.40763888888888888</v>
      </c>
      <c r="G3806" s="17">
        <v>0.40972222222222227</v>
      </c>
      <c r="H3806" s="17">
        <v>0.41944444444444445</v>
      </c>
      <c r="I3806" s="17">
        <f t="shared" si="748"/>
        <v>9.7222222222221877E-3</v>
      </c>
      <c r="K3806" s="1">
        <f t="shared" si="749"/>
        <v>14</v>
      </c>
      <c r="L3806" s="1">
        <v>1</v>
      </c>
    </row>
    <row r="3807" spans="1:12" hidden="1">
      <c r="A3807">
        <v>3797</v>
      </c>
      <c r="B3807" s="16">
        <v>43815</v>
      </c>
      <c r="C3807" t="s">
        <v>1535</v>
      </c>
      <c r="D3807" s="1" t="s">
        <v>409</v>
      </c>
      <c r="E3807" s="1" t="s">
        <v>26</v>
      </c>
      <c r="F3807" s="17">
        <v>0.57638888888888895</v>
      </c>
      <c r="G3807" s="17">
        <v>0.57986111111111105</v>
      </c>
      <c r="H3807" s="17">
        <v>0.59166666666666667</v>
      </c>
      <c r="I3807" s="17">
        <f t="shared" si="748"/>
        <v>1.1805555555555625E-2</v>
      </c>
      <c r="K3807" s="1">
        <f t="shared" si="749"/>
        <v>17</v>
      </c>
      <c r="L3807" s="1">
        <v>1</v>
      </c>
    </row>
    <row r="3808" spans="1:12" hidden="1">
      <c r="A3808">
        <v>3798</v>
      </c>
      <c r="B3808" s="16">
        <v>43816</v>
      </c>
      <c r="C3808" t="s">
        <v>1116</v>
      </c>
      <c r="D3808" s="1" t="s">
        <v>1185</v>
      </c>
      <c r="E3808" s="1" t="s">
        <v>19</v>
      </c>
      <c r="F3808" s="17">
        <v>0.85625000000000007</v>
      </c>
      <c r="G3808" s="17">
        <v>0.88194444444444453</v>
      </c>
      <c r="H3808" s="17">
        <v>0.90625</v>
      </c>
      <c r="I3808" s="17">
        <f t="shared" si="748"/>
        <v>2.4305555555555469E-2</v>
      </c>
      <c r="K3808" s="1">
        <f t="shared" si="749"/>
        <v>35</v>
      </c>
      <c r="L3808" s="1">
        <v>1</v>
      </c>
    </row>
    <row r="3809" spans="1:12" hidden="1">
      <c r="A3809">
        <v>3799</v>
      </c>
      <c r="B3809" s="16">
        <v>43816</v>
      </c>
      <c r="C3809" t="s">
        <v>410</v>
      </c>
      <c r="D3809" s="1" t="s">
        <v>38</v>
      </c>
      <c r="E3809" s="1" t="s">
        <v>318</v>
      </c>
      <c r="F3809" s="17">
        <v>0.43958333333333338</v>
      </c>
      <c r="G3809" s="17">
        <v>0.44097222222222227</v>
      </c>
      <c r="H3809" s="17">
        <v>0.47222222222222227</v>
      </c>
      <c r="I3809" s="17">
        <f t="shared" si="748"/>
        <v>3.125E-2</v>
      </c>
      <c r="K3809" s="1">
        <f t="shared" si="749"/>
        <v>45</v>
      </c>
      <c r="L3809" s="1">
        <v>1</v>
      </c>
    </row>
    <row r="3810" spans="1:12" hidden="1">
      <c r="A3810">
        <v>3800</v>
      </c>
      <c r="B3810" s="16">
        <v>43816</v>
      </c>
      <c r="C3810" t="s">
        <v>101</v>
      </c>
      <c r="D3810" s="1" t="s">
        <v>38</v>
      </c>
      <c r="E3810" s="1" t="s">
        <v>318</v>
      </c>
      <c r="F3810" s="17">
        <v>0.41180555555555554</v>
      </c>
      <c r="G3810" s="17">
        <v>0.41319444444444442</v>
      </c>
      <c r="H3810" s="17">
        <v>0.43194444444444446</v>
      </c>
      <c r="I3810" s="17">
        <f t="shared" si="748"/>
        <v>1.8750000000000044E-2</v>
      </c>
      <c r="K3810" s="1">
        <f t="shared" si="749"/>
        <v>27</v>
      </c>
      <c r="L3810" s="1">
        <v>1</v>
      </c>
    </row>
    <row r="3811" spans="1:12" hidden="1">
      <c r="A3811">
        <v>3801</v>
      </c>
      <c r="B3811" s="16">
        <v>43816</v>
      </c>
      <c r="C3811" t="s">
        <v>1536</v>
      </c>
      <c r="D3811" s="1" t="s">
        <v>38</v>
      </c>
      <c r="E3811" s="1" t="s">
        <v>26</v>
      </c>
      <c r="F3811" s="17">
        <v>0.49791666666666662</v>
      </c>
      <c r="G3811" s="17">
        <v>0.50069444444444444</v>
      </c>
      <c r="H3811" s="17">
        <v>0.55833333333333335</v>
      </c>
      <c r="I3811" s="17">
        <f t="shared" si="748"/>
        <v>5.7638888888888906E-2</v>
      </c>
      <c r="K3811" s="1">
        <f t="shared" si="749"/>
        <v>23</v>
      </c>
      <c r="L3811" s="1">
        <v>1</v>
      </c>
    </row>
    <row r="3812" spans="1:12" hidden="1">
      <c r="A3812">
        <v>3802</v>
      </c>
      <c r="B3812" s="16">
        <v>43816</v>
      </c>
      <c r="C3812" t="s">
        <v>1537</v>
      </c>
      <c r="D3812" s="1" t="s">
        <v>38</v>
      </c>
      <c r="E3812" s="1" t="s">
        <v>29</v>
      </c>
      <c r="F3812" s="17">
        <v>0.41319444444444442</v>
      </c>
      <c r="G3812" s="17">
        <v>0.41597222222222219</v>
      </c>
      <c r="H3812" s="17">
        <v>0.45763888888888887</v>
      </c>
      <c r="I3812" s="17">
        <f t="shared" si="748"/>
        <v>4.1666666666666685E-2</v>
      </c>
      <c r="K3812" s="1">
        <v>60</v>
      </c>
      <c r="L3812" s="1">
        <v>1</v>
      </c>
    </row>
    <row r="3813" spans="1:12" hidden="1">
      <c r="A3813">
        <v>3803</v>
      </c>
      <c r="B3813" s="16">
        <v>43816</v>
      </c>
      <c r="C3813" t="s">
        <v>323</v>
      </c>
      <c r="D3813" s="1" t="s">
        <v>31</v>
      </c>
      <c r="E3813" s="1" t="s">
        <v>191</v>
      </c>
      <c r="F3813" s="17">
        <v>0.6875</v>
      </c>
      <c r="G3813" s="17">
        <v>0.6875</v>
      </c>
      <c r="H3813" s="1" t="s">
        <v>442</v>
      </c>
      <c r="I3813" s="17" t="e">
        <f t="shared" si="748"/>
        <v>#VALUE!</v>
      </c>
      <c r="K3813" s="1" t="e">
        <f t="shared" si="749"/>
        <v>#VALUE!</v>
      </c>
      <c r="L3813" s="1">
        <v>1</v>
      </c>
    </row>
    <row r="3814" spans="1:12" hidden="1">
      <c r="A3814">
        <v>3804</v>
      </c>
      <c r="B3814" s="16">
        <v>43816</v>
      </c>
      <c r="C3814" t="s">
        <v>445</v>
      </c>
      <c r="D3814" s="1" t="s">
        <v>31</v>
      </c>
      <c r="E3814" s="1" t="s">
        <v>58</v>
      </c>
      <c r="F3814" s="17">
        <v>0.73958333333333337</v>
      </c>
      <c r="G3814" s="17">
        <v>0.73958333333333337</v>
      </c>
      <c r="H3814" s="1" t="s">
        <v>442</v>
      </c>
      <c r="I3814" s="17" t="e">
        <f t="shared" si="748"/>
        <v>#VALUE!</v>
      </c>
      <c r="K3814" s="1" t="e">
        <f t="shared" si="749"/>
        <v>#VALUE!</v>
      </c>
      <c r="L3814" s="1">
        <v>1</v>
      </c>
    </row>
    <row r="3815" spans="1:12" hidden="1">
      <c r="A3815">
        <v>3805</v>
      </c>
      <c r="B3815" s="16">
        <v>43816</v>
      </c>
      <c r="C3815" t="s">
        <v>339</v>
      </c>
      <c r="D3815" s="1" t="s">
        <v>31</v>
      </c>
      <c r="E3815" s="1" t="s">
        <v>1485</v>
      </c>
      <c r="F3815" s="17">
        <v>0.75069444444444444</v>
      </c>
      <c r="G3815" s="17">
        <v>0.75069444444444444</v>
      </c>
      <c r="H3815" s="1" t="s">
        <v>442</v>
      </c>
      <c r="I3815" s="17" t="e">
        <f t="shared" si="748"/>
        <v>#VALUE!</v>
      </c>
      <c r="K3815" s="1" t="e">
        <f t="shared" si="749"/>
        <v>#VALUE!</v>
      </c>
      <c r="L3815" s="1">
        <v>1</v>
      </c>
    </row>
    <row r="3816" spans="1:12" hidden="1">
      <c r="A3816">
        <v>3806</v>
      </c>
      <c r="B3816" s="16">
        <v>43816</v>
      </c>
      <c r="C3816" t="s">
        <v>1413</v>
      </c>
      <c r="D3816" s="1" t="s">
        <v>31</v>
      </c>
      <c r="E3816" s="1" t="s">
        <v>797</v>
      </c>
      <c r="F3816" s="17">
        <v>0.79791666666666661</v>
      </c>
      <c r="G3816" s="17">
        <v>0.79791666666666661</v>
      </c>
      <c r="H3816" s="1" t="s">
        <v>442</v>
      </c>
      <c r="I3816" s="17" t="e">
        <f t="shared" si="748"/>
        <v>#VALUE!</v>
      </c>
      <c r="K3816" s="1" t="e">
        <f t="shared" si="749"/>
        <v>#VALUE!</v>
      </c>
      <c r="L3816" s="1">
        <v>1</v>
      </c>
    </row>
    <row r="3817" spans="1:12" hidden="1">
      <c r="A3817">
        <v>3807</v>
      </c>
      <c r="B3817" s="16">
        <v>43816</v>
      </c>
      <c r="C3817" t="s">
        <v>140</v>
      </c>
      <c r="D3817" s="1" t="s">
        <v>31</v>
      </c>
      <c r="E3817" s="1" t="s">
        <v>26</v>
      </c>
      <c r="F3817" s="17" t="s">
        <v>442</v>
      </c>
      <c r="G3817" s="1" t="s">
        <v>442</v>
      </c>
      <c r="H3817" s="1" t="s">
        <v>442</v>
      </c>
      <c r="I3817" s="17" t="e">
        <f t="shared" si="748"/>
        <v>#VALUE!</v>
      </c>
      <c r="K3817" s="1" t="e">
        <f t="shared" si="749"/>
        <v>#VALUE!</v>
      </c>
      <c r="L3817" s="1">
        <v>1</v>
      </c>
    </row>
    <row r="3818" spans="1:12" hidden="1">
      <c r="A3818">
        <v>3808</v>
      </c>
      <c r="B3818" s="16">
        <v>43816</v>
      </c>
      <c r="C3818" t="s">
        <v>1538</v>
      </c>
      <c r="D3818" s="1" t="s">
        <v>31</v>
      </c>
      <c r="E3818" s="1" t="s">
        <v>26</v>
      </c>
      <c r="F3818" s="17">
        <v>0.83124999999999993</v>
      </c>
      <c r="G3818" s="17">
        <v>0.83124999999999993</v>
      </c>
      <c r="H3818" s="1" t="s">
        <v>442</v>
      </c>
      <c r="I3818" s="17" t="e">
        <f t="shared" si="748"/>
        <v>#VALUE!</v>
      </c>
      <c r="K3818" s="1" t="e">
        <f t="shared" si="749"/>
        <v>#VALUE!</v>
      </c>
      <c r="L3818" s="1">
        <v>1</v>
      </c>
    </row>
    <row r="3819" spans="1:12" hidden="1">
      <c r="A3819">
        <v>3809</v>
      </c>
      <c r="B3819" s="16">
        <v>43816</v>
      </c>
      <c r="C3819" t="s">
        <v>22</v>
      </c>
      <c r="D3819" s="1" t="s">
        <v>106</v>
      </c>
      <c r="E3819" s="1" t="s">
        <v>797</v>
      </c>
      <c r="F3819" s="17">
        <v>0.75902777777777775</v>
      </c>
      <c r="G3819" s="17">
        <v>0.76388888888888884</v>
      </c>
      <c r="H3819" s="17">
        <v>0.77083333333333337</v>
      </c>
      <c r="I3819" s="17">
        <f t="shared" si="748"/>
        <v>6.9444444444445308E-3</v>
      </c>
      <c r="K3819" s="1">
        <f t="shared" si="749"/>
        <v>10</v>
      </c>
      <c r="L3819" s="1">
        <v>1</v>
      </c>
    </row>
    <row r="3820" spans="1:12" hidden="1">
      <c r="A3820">
        <v>3810</v>
      </c>
      <c r="B3820" s="16">
        <v>43816</v>
      </c>
      <c r="C3820" t="s">
        <v>1539</v>
      </c>
      <c r="D3820" s="1" t="s">
        <v>106</v>
      </c>
      <c r="E3820" s="1" t="s">
        <v>19</v>
      </c>
      <c r="F3820" s="17">
        <v>0.7104166666666667</v>
      </c>
      <c r="G3820" s="17">
        <v>0.71527777777777779</v>
      </c>
      <c r="H3820" s="17">
        <v>0.72916666666666663</v>
      </c>
      <c r="I3820" s="17">
        <f t="shared" si="748"/>
        <v>1.388888888888884E-2</v>
      </c>
      <c r="K3820" s="1">
        <f t="shared" si="749"/>
        <v>20</v>
      </c>
      <c r="L3820" s="1">
        <v>1</v>
      </c>
    </row>
    <row r="3821" spans="1:12" hidden="1">
      <c r="A3821">
        <v>3811</v>
      </c>
      <c r="B3821" s="16">
        <v>43816</v>
      </c>
      <c r="C3821" t="s">
        <v>140</v>
      </c>
      <c r="D3821" s="1" t="s">
        <v>106</v>
      </c>
      <c r="E3821" s="1" t="s">
        <v>26</v>
      </c>
      <c r="F3821" s="17">
        <v>0.77083333333333337</v>
      </c>
      <c r="G3821" s="17">
        <v>0.77083333333333337</v>
      </c>
      <c r="H3821" s="17">
        <v>0.79166666666666663</v>
      </c>
      <c r="I3821" s="17">
        <f t="shared" si="748"/>
        <v>2.0833333333333259E-2</v>
      </c>
      <c r="K3821" s="1">
        <f t="shared" si="749"/>
        <v>30</v>
      </c>
      <c r="L3821" s="1">
        <v>1</v>
      </c>
    </row>
    <row r="3822" spans="1:12" hidden="1">
      <c r="A3822">
        <v>3812</v>
      </c>
      <c r="B3822" s="16">
        <v>43816</v>
      </c>
      <c r="C3822" t="s">
        <v>1077</v>
      </c>
      <c r="D3822" s="1" t="s">
        <v>106</v>
      </c>
      <c r="E3822" s="1" t="s">
        <v>26</v>
      </c>
      <c r="F3822" s="17">
        <v>0.71736111111111101</v>
      </c>
      <c r="G3822" s="17">
        <v>0.72916666666666663</v>
      </c>
      <c r="H3822" s="17">
        <v>0.75</v>
      </c>
      <c r="I3822" s="17">
        <f t="shared" si="748"/>
        <v>2.083333333333337E-2</v>
      </c>
      <c r="K3822" s="1">
        <f t="shared" si="749"/>
        <v>30</v>
      </c>
      <c r="L3822" s="1">
        <v>1</v>
      </c>
    </row>
    <row r="3823" spans="1:12" hidden="1">
      <c r="A3823">
        <v>3813</v>
      </c>
      <c r="B3823" s="16">
        <v>43816</v>
      </c>
      <c r="C3823" t="s">
        <v>1540</v>
      </c>
      <c r="D3823" s="1" t="s">
        <v>106</v>
      </c>
      <c r="E3823" s="1" t="s">
        <v>26</v>
      </c>
      <c r="F3823" s="17">
        <v>0.47916666666666669</v>
      </c>
      <c r="G3823" s="17">
        <v>0.49305555555555558</v>
      </c>
      <c r="H3823" s="17">
        <v>0.50694444444444442</v>
      </c>
      <c r="I3823" s="17">
        <f t="shared" si="748"/>
        <v>1.388888888888884E-2</v>
      </c>
      <c r="K3823" s="1">
        <f t="shared" si="749"/>
        <v>20</v>
      </c>
      <c r="L3823" s="1">
        <v>1</v>
      </c>
    </row>
    <row r="3824" spans="1:12" hidden="1">
      <c r="A3824">
        <v>3814</v>
      </c>
      <c r="B3824" s="16">
        <v>43816</v>
      </c>
      <c r="C3824" t="s">
        <v>46</v>
      </c>
      <c r="D3824" s="1" t="s">
        <v>106</v>
      </c>
      <c r="E3824" s="1" t="s">
        <v>26</v>
      </c>
      <c r="F3824" s="17">
        <v>0.4465277777777778</v>
      </c>
      <c r="G3824" s="17">
        <v>0.45833333333333331</v>
      </c>
      <c r="H3824" s="17">
        <v>0.4861111111111111</v>
      </c>
      <c r="I3824" s="17">
        <f t="shared" si="748"/>
        <v>2.777777777777779E-2</v>
      </c>
      <c r="K3824" s="1">
        <f t="shared" si="749"/>
        <v>40</v>
      </c>
      <c r="L3824" s="1">
        <v>1</v>
      </c>
    </row>
    <row r="3825" spans="1:12" hidden="1">
      <c r="A3825">
        <v>3815</v>
      </c>
      <c r="B3825" s="16">
        <v>43816</v>
      </c>
      <c r="C3825" t="s">
        <v>1541</v>
      </c>
      <c r="D3825" s="1" t="s">
        <v>13</v>
      </c>
      <c r="E3825" s="1" t="s">
        <v>26</v>
      </c>
      <c r="F3825" s="17">
        <v>0.7715277777777777</v>
      </c>
      <c r="G3825" s="17">
        <v>0.7715277777777777</v>
      </c>
      <c r="H3825" s="1" t="s">
        <v>442</v>
      </c>
      <c r="I3825" s="17" t="e">
        <f t="shared" si="748"/>
        <v>#VALUE!</v>
      </c>
      <c r="K3825" s="1" t="e">
        <f t="shared" si="749"/>
        <v>#VALUE!</v>
      </c>
      <c r="L3825" s="1">
        <v>1</v>
      </c>
    </row>
    <row r="3826" spans="1:12" hidden="1">
      <c r="A3826">
        <v>3816</v>
      </c>
      <c r="B3826" s="16">
        <v>43816</v>
      </c>
      <c r="C3826" t="s">
        <v>406</v>
      </c>
      <c r="D3826" s="1" t="s">
        <v>13</v>
      </c>
      <c r="E3826" s="1" t="s">
        <v>26</v>
      </c>
      <c r="F3826" s="17">
        <v>0.7006944444444444</v>
      </c>
      <c r="G3826" s="17">
        <v>0.7006944444444444</v>
      </c>
      <c r="H3826" s="1" t="s">
        <v>442</v>
      </c>
      <c r="I3826" s="17" t="e">
        <f t="shared" si="748"/>
        <v>#VALUE!</v>
      </c>
      <c r="K3826" s="1" t="e">
        <f t="shared" si="749"/>
        <v>#VALUE!</v>
      </c>
      <c r="L3826" s="1">
        <v>1</v>
      </c>
    </row>
    <row r="3827" spans="1:12" hidden="1">
      <c r="A3827">
        <v>3817</v>
      </c>
      <c r="B3827" s="16">
        <v>43817</v>
      </c>
      <c r="C3827" t="s">
        <v>818</v>
      </c>
      <c r="D3827" s="1" t="s">
        <v>409</v>
      </c>
      <c r="E3827" s="1" t="s">
        <v>743</v>
      </c>
      <c r="F3827" s="17">
        <v>0.77013888888888893</v>
      </c>
      <c r="G3827" s="17">
        <v>0.77083333333333337</v>
      </c>
      <c r="H3827" s="17">
        <v>0.78055555555555556</v>
      </c>
      <c r="I3827" s="17">
        <f t="shared" si="748"/>
        <v>9.7222222222221877E-3</v>
      </c>
      <c r="K3827" s="1">
        <f t="shared" si="749"/>
        <v>14</v>
      </c>
      <c r="L3827" s="1">
        <v>1</v>
      </c>
    </row>
    <row r="3828" spans="1:12" hidden="1">
      <c r="A3828">
        <v>3818</v>
      </c>
      <c r="B3828" s="16">
        <v>43817</v>
      </c>
      <c r="C3828" t="s">
        <v>1404</v>
      </c>
      <c r="D3828" s="1" t="s">
        <v>1128</v>
      </c>
      <c r="E3828" s="1" t="s">
        <v>21</v>
      </c>
      <c r="F3828" s="17">
        <v>0.52500000000000002</v>
      </c>
      <c r="G3828" s="17">
        <v>0.52777777777777779</v>
      </c>
      <c r="H3828" s="17">
        <v>0.54027777777777775</v>
      </c>
      <c r="I3828" s="17">
        <f t="shared" si="748"/>
        <v>1.2499999999999956E-2</v>
      </c>
      <c r="K3828" s="1">
        <f t="shared" si="749"/>
        <v>18</v>
      </c>
      <c r="L3828" s="1">
        <v>1</v>
      </c>
    </row>
    <row r="3829" spans="1:12" hidden="1">
      <c r="A3829">
        <v>3819</v>
      </c>
      <c r="B3829" s="16">
        <v>43817</v>
      </c>
      <c r="C3829" t="s">
        <v>134</v>
      </c>
      <c r="D3829" s="1" t="s">
        <v>13</v>
      </c>
      <c r="E3829" s="1" t="s">
        <v>58</v>
      </c>
      <c r="F3829" s="17">
        <v>0.73541666666666661</v>
      </c>
      <c r="G3829" s="17">
        <v>0.73541666666666661</v>
      </c>
      <c r="H3829" s="17">
        <v>0.74652777777777779</v>
      </c>
      <c r="I3829" s="17">
        <f t="shared" si="748"/>
        <v>1.1111111111111183E-2</v>
      </c>
      <c r="K3829" s="1">
        <f t="shared" si="749"/>
        <v>16</v>
      </c>
      <c r="L3829" s="1">
        <v>1</v>
      </c>
    </row>
    <row r="3830" spans="1:12" hidden="1">
      <c r="A3830">
        <v>3820</v>
      </c>
      <c r="B3830" s="16">
        <v>43817</v>
      </c>
      <c r="C3830" t="s">
        <v>195</v>
      </c>
      <c r="D3830" s="1" t="s">
        <v>13</v>
      </c>
      <c r="E3830" s="1" t="s">
        <v>1485</v>
      </c>
      <c r="F3830" s="17">
        <v>0.46597222222222223</v>
      </c>
      <c r="G3830" s="17">
        <v>0.46597222222222223</v>
      </c>
      <c r="H3830" s="1" t="s">
        <v>442</v>
      </c>
      <c r="I3830" s="17" t="e">
        <f t="shared" si="748"/>
        <v>#VALUE!</v>
      </c>
      <c r="K3830" s="1" t="e">
        <f t="shared" si="749"/>
        <v>#VALUE!</v>
      </c>
      <c r="L3830" s="1">
        <v>1</v>
      </c>
    </row>
    <row r="3831" spans="1:12" hidden="1">
      <c r="A3831">
        <v>3821</v>
      </c>
      <c r="B3831" s="16">
        <v>43817</v>
      </c>
      <c r="C3831" t="s">
        <v>65</v>
      </c>
      <c r="D3831" s="1" t="s">
        <v>13</v>
      </c>
      <c r="E3831" s="1" t="s">
        <v>26</v>
      </c>
      <c r="F3831" s="17">
        <v>0.56736111111111109</v>
      </c>
      <c r="G3831" s="1" t="s">
        <v>1542</v>
      </c>
      <c r="H3831" s="17">
        <v>0.59027777777777779</v>
      </c>
      <c r="I3831" s="17" t="e">
        <f t="shared" si="748"/>
        <v>#VALUE!</v>
      </c>
      <c r="K3831" s="1" t="e">
        <f t="shared" si="749"/>
        <v>#VALUE!</v>
      </c>
      <c r="L3831" s="1">
        <v>1</v>
      </c>
    </row>
    <row r="3832" spans="1:12" hidden="1">
      <c r="A3832">
        <v>3822</v>
      </c>
      <c r="B3832" s="16">
        <v>43817</v>
      </c>
      <c r="C3832" t="s">
        <v>1544</v>
      </c>
      <c r="D3832" s="1" t="s">
        <v>31</v>
      </c>
      <c r="E3832" s="1" t="s">
        <v>26</v>
      </c>
      <c r="F3832" s="17">
        <v>0.71944444444444444</v>
      </c>
      <c r="G3832" s="17">
        <v>0.71944444444444444</v>
      </c>
      <c r="H3832" s="1" t="s">
        <v>442</v>
      </c>
      <c r="I3832" s="17" t="e">
        <f t="shared" si="748"/>
        <v>#VALUE!</v>
      </c>
      <c r="K3832" s="1" t="e">
        <f t="shared" si="749"/>
        <v>#VALUE!</v>
      </c>
      <c r="L3832" s="1">
        <v>1</v>
      </c>
    </row>
    <row r="3833" spans="1:12" hidden="1">
      <c r="A3833">
        <v>3823</v>
      </c>
      <c r="B3833" s="16">
        <v>43817</v>
      </c>
      <c r="C3833" t="s">
        <v>1543</v>
      </c>
      <c r="D3833" s="1" t="s">
        <v>31</v>
      </c>
      <c r="E3833" s="1" t="s">
        <v>26</v>
      </c>
      <c r="F3833" s="17">
        <v>0.76388888888888884</v>
      </c>
      <c r="G3833" s="17">
        <v>0.76388888888888884</v>
      </c>
      <c r="H3833" s="1" t="s">
        <v>442</v>
      </c>
      <c r="I3833" s="17" t="e">
        <f t="shared" si="748"/>
        <v>#VALUE!</v>
      </c>
      <c r="K3833" s="1" t="e">
        <f t="shared" si="749"/>
        <v>#VALUE!</v>
      </c>
      <c r="L3833" s="1">
        <v>1</v>
      </c>
    </row>
    <row r="3834" spans="1:12" hidden="1">
      <c r="A3834">
        <v>3824</v>
      </c>
      <c r="B3834" s="16">
        <v>43817</v>
      </c>
      <c r="C3834" t="s">
        <v>1029</v>
      </c>
      <c r="D3834" s="1" t="s">
        <v>31</v>
      </c>
      <c r="E3834" s="1" t="s">
        <v>26</v>
      </c>
      <c r="F3834" s="17">
        <v>0.81319444444444444</v>
      </c>
      <c r="G3834" s="17">
        <v>0.81319444444444444</v>
      </c>
      <c r="H3834" s="1" t="s">
        <v>442</v>
      </c>
      <c r="I3834" s="17" t="e">
        <f t="shared" si="748"/>
        <v>#VALUE!</v>
      </c>
      <c r="K3834" s="1" t="e">
        <f t="shared" si="749"/>
        <v>#VALUE!</v>
      </c>
      <c r="L3834" s="1">
        <v>1</v>
      </c>
    </row>
    <row r="3835" spans="1:12" hidden="1">
      <c r="A3835">
        <v>3825</v>
      </c>
      <c r="B3835" s="16">
        <v>43818</v>
      </c>
      <c r="C3835" t="s">
        <v>1545</v>
      </c>
      <c r="D3835" s="1" t="s">
        <v>13</v>
      </c>
      <c r="E3835" s="1" t="s">
        <v>19</v>
      </c>
      <c r="F3835" s="17">
        <v>0.67361111111111116</v>
      </c>
      <c r="G3835" s="17">
        <v>0.67361111111111116</v>
      </c>
      <c r="H3835" s="1" t="s">
        <v>442</v>
      </c>
      <c r="I3835" s="17" t="e">
        <f t="shared" si="748"/>
        <v>#VALUE!</v>
      </c>
      <c r="K3835" s="1" t="e">
        <f t="shared" si="749"/>
        <v>#VALUE!</v>
      </c>
      <c r="L3835" s="1">
        <v>1</v>
      </c>
    </row>
    <row r="3836" spans="1:12" hidden="1">
      <c r="A3836">
        <v>3826</v>
      </c>
      <c r="B3836" s="16">
        <v>43818</v>
      </c>
      <c r="C3836" t="s">
        <v>995</v>
      </c>
      <c r="D3836" s="1" t="s">
        <v>13</v>
      </c>
      <c r="E3836" s="1" t="s">
        <v>29</v>
      </c>
      <c r="F3836" s="17">
        <v>0.47291666666666665</v>
      </c>
      <c r="G3836" s="17">
        <v>0.47291666666666665</v>
      </c>
      <c r="H3836" s="1" t="s">
        <v>442</v>
      </c>
      <c r="I3836" s="17" t="e">
        <f t="shared" si="748"/>
        <v>#VALUE!</v>
      </c>
      <c r="K3836" s="1" t="e">
        <f t="shared" si="749"/>
        <v>#VALUE!</v>
      </c>
      <c r="L3836" s="1">
        <v>1</v>
      </c>
    </row>
    <row r="3837" spans="1:12" hidden="1">
      <c r="A3837">
        <v>3827</v>
      </c>
      <c r="B3837" s="16">
        <v>43818</v>
      </c>
      <c r="C3837" t="s">
        <v>1546</v>
      </c>
      <c r="D3837" s="1" t="s">
        <v>13</v>
      </c>
      <c r="E3837" s="1" t="s">
        <v>29</v>
      </c>
      <c r="F3837" s="17">
        <v>0.48819444444444443</v>
      </c>
      <c r="G3837" s="17">
        <v>0.48819444444444443</v>
      </c>
      <c r="H3837" s="1" t="s">
        <v>442</v>
      </c>
      <c r="I3837" s="17" t="e">
        <f t="shared" si="748"/>
        <v>#VALUE!</v>
      </c>
      <c r="K3837" s="1" t="e">
        <f t="shared" si="749"/>
        <v>#VALUE!</v>
      </c>
      <c r="L3837" s="1">
        <v>1</v>
      </c>
    </row>
    <row r="3838" spans="1:12" hidden="1">
      <c r="A3838">
        <v>3828</v>
      </c>
      <c r="B3838" s="16">
        <v>43818</v>
      </c>
      <c r="C3838" t="s">
        <v>71</v>
      </c>
      <c r="D3838" s="1" t="s">
        <v>1185</v>
      </c>
      <c r="E3838" s="1" t="s">
        <v>19</v>
      </c>
      <c r="F3838" s="17">
        <v>0.39374999999999999</v>
      </c>
      <c r="G3838" s="17">
        <v>0.39374999999999999</v>
      </c>
      <c r="H3838" s="1" t="s">
        <v>442</v>
      </c>
      <c r="I3838" s="17" t="e">
        <f t="shared" si="748"/>
        <v>#VALUE!</v>
      </c>
      <c r="K3838" s="1" t="e">
        <f t="shared" si="749"/>
        <v>#VALUE!</v>
      </c>
      <c r="L3838" s="1">
        <v>1</v>
      </c>
    </row>
    <row r="3839" spans="1:12" hidden="1">
      <c r="A3839">
        <v>3829</v>
      </c>
      <c r="B3839" s="16">
        <v>43818</v>
      </c>
      <c r="C3839" t="s">
        <v>930</v>
      </c>
      <c r="D3839" s="1" t="s">
        <v>1185</v>
      </c>
      <c r="E3839" s="1" t="s">
        <v>743</v>
      </c>
      <c r="F3839" s="17">
        <v>0.46249999999999997</v>
      </c>
      <c r="G3839" s="17">
        <v>0.46249999999999997</v>
      </c>
      <c r="H3839" s="1" t="s">
        <v>442</v>
      </c>
      <c r="I3839" s="17" t="e">
        <f t="shared" si="748"/>
        <v>#VALUE!</v>
      </c>
      <c r="K3839" s="1" t="e">
        <f t="shared" si="749"/>
        <v>#VALUE!</v>
      </c>
      <c r="L3839" s="1">
        <v>1</v>
      </c>
    </row>
    <row r="3840" spans="1:12" hidden="1">
      <c r="A3840">
        <v>3830</v>
      </c>
      <c r="B3840" s="16">
        <v>43818</v>
      </c>
      <c r="C3840" t="s">
        <v>366</v>
      </c>
      <c r="D3840" s="1" t="s">
        <v>106</v>
      </c>
      <c r="E3840" s="1" t="s">
        <v>26</v>
      </c>
      <c r="F3840" s="17">
        <v>0.72499999999999998</v>
      </c>
      <c r="G3840" s="17">
        <v>0.72916666666666663</v>
      </c>
      <c r="H3840" s="1" t="s">
        <v>442</v>
      </c>
      <c r="I3840" s="17" t="e">
        <f t="shared" ref="I3840:I3903" si="750">H3840-G3840</f>
        <v>#VALUE!</v>
      </c>
      <c r="K3840" s="1" t="e">
        <f t="shared" si="749"/>
        <v>#VALUE!</v>
      </c>
      <c r="L3840" s="1">
        <v>1</v>
      </c>
    </row>
    <row r="3841" spans="1:12" hidden="1">
      <c r="A3841">
        <v>3831</v>
      </c>
      <c r="B3841" s="16">
        <v>43818</v>
      </c>
      <c r="C3841" t="s">
        <v>733</v>
      </c>
      <c r="D3841" s="1" t="s">
        <v>106</v>
      </c>
      <c r="E3841" s="1" t="s">
        <v>26</v>
      </c>
      <c r="F3841" s="17">
        <v>0.40763888888888888</v>
      </c>
      <c r="G3841" s="17">
        <v>0.41666666666666669</v>
      </c>
      <c r="H3841" s="17">
        <v>0.4375</v>
      </c>
      <c r="I3841" s="17">
        <f t="shared" si="750"/>
        <v>2.0833333333333315E-2</v>
      </c>
      <c r="K3841" s="1">
        <f t="shared" si="749"/>
        <v>30</v>
      </c>
      <c r="L3841" s="1">
        <v>1</v>
      </c>
    </row>
    <row r="3842" spans="1:12" hidden="1">
      <c r="A3842">
        <v>3832</v>
      </c>
      <c r="B3842" s="16">
        <v>43818</v>
      </c>
      <c r="C3842" t="s">
        <v>1114</v>
      </c>
      <c r="D3842" s="1" t="s">
        <v>106</v>
      </c>
      <c r="E3842" s="1" t="s">
        <v>19</v>
      </c>
      <c r="F3842" s="17">
        <v>0.43541666666666662</v>
      </c>
      <c r="G3842" s="17">
        <v>0.4375</v>
      </c>
      <c r="H3842" s="17">
        <v>0.45833333333333331</v>
      </c>
      <c r="I3842" s="17">
        <f t="shared" si="750"/>
        <v>2.0833333333333315E-2</v>
      </c>
      <c r="K3842" s="1">
        <f t="shared" si="749"/>
        <v>30</v>
      </c>
      <c r="L3842" s="1">
        <v>1</v>
      </c>
    </row>
    <row r="3843" spans="1:12" hidden="1">
      <c r="A3843">
        <v>3833</v>
      </c>
      <c r="B3843" s="16">
        <v>43818</v>
      </c>
      <c r="C3843" t="s">
        <v>323</v>
      </c>
      <c r="D3843" s="1" t="s">
        <v>31</v>
      </c>
      <c r="E3843" s="1" t="s">
        <v>191</v>
      </c>
      <c r="F3843" s="17">
        <v>0.70138888888888884</v>
      </c>
      <c r="G3843" s="17">
        <v>0.70208333333333339</v>
      </c>
      <c r="H3843" s="17">
        <v>0.72777777777777775</v>
      </c>
      <c r="I3843" s="17">
        <f t="shared" si="750"/>
        <v>2.5694444444444353E-2</v>
      </c>
      <c r="K3843" s="1">
        <f t="shared" si="749"/>
        <v>37</v>
      </c>
      <c r="L3843" s="1">
        <v>1</v>
      </c>
    </row>
    <row r="3844" spans="1:12" hidden="1">
      <c r="A3844">
        <v>3834</v>
      </c>
      <c r="B3844" s="16">
        <v>43818</v>
      </c>
      <c r="C3844" t="s">
        <v>1547</v>
      </c>
      <c r="D3844" s="1" t="s">
        <v>18</v>
      </c>
      <c r="E3844" s="1" t="s">
        <v>19</v>
      </c>
      <c r="F3844" s="17">
        <v>0.7319444444444444</v>
      </c>
      <c r="G3844" s="17">
        <v>0.73402777777777783</v>
      </c>
      <c r="H3844" s="17">
        <v>0.74305555555555547</v>
      </c>
      <c r="I3844" s="17">
        <f t="shared" si="750"/>
        <v>9.0277777777776347E-3</v>
      </c>
      <c r="K3844" s="1">
        <f t="shared" si="749"/>
        <v>13</v>
      </c>
      <c r="L3844" s="1">
        <v>1</v>
      </c>
    </row>
    <row r="3845" spans="1:12" hidden="1">
      <c r="A3845">
        <v>3835</v>
      </c>
      <c r="B3845" s="16">
        <v>43818</v>
      </c>
      <c r="C3845" t="s">
        <v>596</v>
      </c>
      <c r="D3845" s="1" t="s">
        <v>18</v>
      </c>
      <c r="E3845" s="1" t="s">
        <v>26</v>
      </c>
      <c r="F3845" s="17">
        <v>0.67361111111111116</v>
      </c>
      <c r="G3845" s="17">
        <v>0.6743055555555556</v>
      </c>
      <c r="H3845" s="17">
        <v>0.70138888888888884</v>
      </c>
      <c r="I3845" s="17">
        <f t="shared" si="750"/>
        <v>2.7083333333333237E-2</v>
      </c>
      <c r="K3845" s="1">
        <f t="shared" si="749"/>
        <v>39</v>
      </c>
      <c r="L3845" s="1">
        <v>1</v>
      </c>
    </row>
    <row r="3846" spans="1:12" hidden="1">
      <c r="A3846">
        <v>3836</v>
      </c>
      <c r="B3846" s="16">
        <v>43818</v>
      </c>
      <c r="C3846" t="s">
        <v>1548</v>
      </c>
      <c r="D3846" s="1" t="s">
        <v>18</v>
      </c>
      <c r="E3846" s="1" t="s">
        <v>26</v>
      </c>
      <c r="F3846" s="17">
        <v>0.73333333333333339</v>
      </c>
      <c r="G3846" s="17">
        <v>0.74513888888888891</v>
      </c>
      <c r="H3846" s="17">
        <v>0.77083333333333337</v>
      </c>
      <c r="I3846" s="17">
        <f t="shared" si="750"/>
        <v>2.5694444444444464E-2</v>
      </c>
      <c r="K3846" s="1">
        <f t="shared" si="749"/>
        <v>37</v>
      </c>
      <c r="L3846" s="1">
        <v>1</v>
      </c>
    </row>
    <row r="3847" spans="1:12" hidden="1">
      <c r="A3847">
        <v>3837</v>
      </c>
      <c r="B3847" s="16">
        <v>43818</v>
      </c>
      <c r="C3847" t="s">
        <v>1523</v>
      </c>
      <c r="D3847" s="1" t="s">
        <v>18</v>
      </c>
      <c r="E3847" s="1" t="s">
        <v>122</v>
      </c>
      <c r="F3847" s="17">
        <v>0.84583333333333333</v>
      </c>
      <c r="G3847" s="17">
        <v>0.84652777777777777</v>
      </c>
      <c r="H3847" s="17">
        <v>0.86597222222222225</v>
      </c>
      <c r="I3847" s="17">
        <f t="shared" si="750"/>
        <v>1.9444444444444486E-2</v>
      </c>
      <c r="K3847" s="1">
        <f t="shared" si="749"/>
        <v>28</v>
      </c>
      <c r="L3847" s="1">
        <v>1</v>
      </c>
    </row>
    <row r="3848" spans="1:12" hidden="1">
      <c r="A3848">
        <v>3838</v>
      </c>
      <c r="B3848" s="16">
        <v>43818</v>
      </c>
      <c r="C3848" t="s">
        <v>1520</v>
      </c>
      <c r="D3848" s="1" t="s">
        <v>18</v>
      </c>
      <c r="E3848" s="1" t="s">
        <v>21</v>
      </c>
      <c r="F3848" s="17">
        <v>0.8041666666666667</v>
      </c>
      <c r="G3848" s="17">
        <v>0.81111111111111101</v>
      </c>
      <c r="H3848" s="17">
        <v>0.81944444444444453</v>
      </c>
      <c r="I3848" s="17">
        <f t="shared" si="750"/>
        <v>8.3333333333335258E-3</v>
      </c>
      <c r="K3848" s="1">
        <f t="shared" si="749"/>
        <v>12</v>
      </c>
      <c r="L3848" s="1">
        <v>1</v>
      </c>
    </row>
    <row r="3849" spans="1:12" hidden="1">
      <c r="A3849">
        <v>3839</v>
      </c>
      <c r="B3849" s="16">
        <v>43819</v>
      </c>
      <c r="C3849" t="s">
        <v>1549</v>
      </c>
      <c r="D3849" s="1" t="s">
        <v>1050</v>
      </c>
      <c r="E3849" s="1" t="s">
        <v>191</v>
      </c>
      <c r="F3849" s="17">
        <v>0.5180555555555556</v>
      </c>
      <c r="G3849" s="17">
        <v>0.52083333333333337</v>
      </c>
      <c r="H3849" s="17">
        <v>0.5625</v>
      </c>
      <c r="I3849" s="17">
        <f t="shared" si="750"/>
        <v>4.166666666666663E-2</v>
      </c>
      <c r="K3849" s="1">
        <v>60</v>
      </c>
      <c r="L3849" s="1">
        <v>1</v>
      </c>
    </row>
    <row r="3850" spans="1:12" hidden="1">
      <c r="A3850">
        <v>3840</v>
      </c>
      <c r="B3850" s="16">
        <v>43819</v>
      </c>
      <c r="C3850" t="s">
        <v>201</v>
      </c>
      <c r="D3850" s="1" t="s">
        <v>1050</v>
      </c>
      <c r="E3850" s="1" t="s">
        <v>26</v>
      </c>
      <c r="F3850" s="17">
        <v>0.5756944444444444</v>
      </c>
      <c r="G3850" s="17">
        <v>0.5756944444444444</v>
      </c>
      <c r="H3850" s="17">
        <v>0.60416666666666663</v>
      </c>
      <c r="I3850" s="17">
        <f t="shared" si="750"/>
        <v>2.8472222222222232E-2</v>
      </c>
      <c r="K3850" s="1">
        <f t="shared" si="749"/>
        <v>41</v>
      </c>
      <c r="L3850" s="1">
        <v>1</v>
      </c>
    </row>
    <row r="3851" spans="1:12" hidden="1">
      <c r="A3851">
        <v>3841</v>
      </c>
      <c r="B3851" s="16">
        <v>43819</v>
      </c>
      <c r="C3851" t="s">
        <v>32</v>
      </c>
      <c r="D3851" s="1" t="s">
        <v>1128</v>
      </c>
      <c r="E3851" s="1" t="s">
        <v>29</v>
      </c>
      <c r="F3851" s="17">
        <v>0.70694444444444438</v>
      </c>
      <c r="G3851" s="17">
        <v>0.71527777777777779</v>
      </c>
      <c r="H3851" s="17">
        <v>0.73263888888888884</v>
      </c>
      <c r="I3851" s="17">
        <f t="shared" si="750"/>
        <v>1.7361111111111049E-2</v>
      </c>
      <c r="K3851" s="1">
        <f t="shared" si="749"/>
        <v>25</v>
      </c>
      <c r="L3851" s="1">
        <v>1</v>
      </c>
    </row>
    <row r="3852" spans="1:12" hidden="1">
      <c r="A3852">
        <v>3842</v>
      </c>
      <c r="B3852" s="16">
        <v>43819</v>
      </c>
      <c r="C3852" t="s">
        <v>1550</v>
      </c>
      <c r="D3852" s="1" t="s">
        <v>106</v>
      </c>
      <c r="E3852" s="1" t="s">
        <v>26</v>
      </c>
      <c r="F3852" s="17">
        <v>0.69166666666666676</v>
      </c>
      <c r="G3852" s="17">
        <v>0.69444444444444453</v>
      </c>
      <c r="H3852" s="17">
        <v>0.7319444444444444</v>
      </c>
      <c r="I3852" s="17">
        <f t="shared" si="750"/>
        <v>3.7499999999999867E-2</v>
      </c>
      <c r="K3852" s="1">
        <f t="shared" si="749"/>
        <v>54</v>
      </c>
      <c r="L3852" s="1">
        <v>1</v>
      </c>
    </row>
    <row r="3853" spans="1:12" hidden="1">
      <c r="A3853">
        <v>3843</v>
      </c>
      <c r="B3853" s="16">
        <v>43819</v>
      </c>
      <c r="C3853" t="s">
        <v>1551</v>
      </c>
      <c r="D3853" s="1" t="s">
        <v>106</v>
      </c>
      <c r="E3853" s="1" t="s">
        <v>29</v>
      </c>
      <c r="F3853" s="17">
        <v>0.64444444444444449</v>
      </c>
      <c r="G3853" s="17">
        <v>0.64444444444444449</v>
      </c>
      <c r="H3853" s="17">
        <v>0.65277777777777779</v>
      </c>
      <c r="I3853" s="17">
        <f t="shared" si="750"/>
        <v>8.3333333333333037E-3</v>
      </c>
      <c r="K3853" s="1">
        <f t="shared" ref="K3853:K3916" si="751">MINUTE(I3853)</f>
        <v>12</v>
      </c>
      <c r="L3853" s="1">
        <v>1</v>
      </c>
    </row>
    <row r="3854" spans="1:12" hidden="1">
      <c r="A3854">
        <v>3844</v>
      </c>
      <c r="B3854" s="16">
        <v>43819</v>
      </c>
      <c r="C3854" t="s">
        <v>1552</v>
      </c>
      <c r="D3854" s="1" t="s">
        <v>106</v>
      </c>
      <c r="E3854" s="1" t="s">
        <v>21</v>
      </c>
      <c r="F3854" s="17">
        <v>0.68680555555555556</v>
      </c>
      <c r="G3854" s="17">
        <v>0.69097222222222221</v>
      </c>
      <c r="H3854" s="17">
        <v>0.6972222222222223</v>
      </c>
      <c r="I3854" s="17">
        <f t="shared" si="750"/>
        <v>6.2500000000000888E-3</v>
      </c>
      <c r="K3854" s="1">
        <f t="shared" si="751"/>
        <v>9</v>
      </c>
      <c r="L3854" s="1">
        <v>1</v>
      </c>
    </row>
    <row r="3855" spans="1:12" hidden="1">
      <c r="A3855">
        <v>3845</v>
      </c>
      <c r="B3855" s="16">
        <v>43819</v>
      </c>
      <c r="C3855" t="s">
        <v>12</v>
      </c>
      <c r="D3855" s="1" t="s">
        <v>106</v>
      </c>
      <c r="E3855" s="1" t="s">
        <v>122</v>
      </c>
      <c r="F3855" s="17">
        <v>0.66666666666666663</v>
      </c>
      <c r="G3855" s="17">
        <v>0.66666666666666663</v>
      </c>
      <c r="H3855" s="17">
        <v>0.67361111111111116</v>
      </c>
      <c r="I3855" s="17">
        <f t="shared" si="750"/>
        <v>6.9444444444445308E-3</v>
      </c>
      <c r="K3855" s="1">
        <f t="shared" si="751"/>
        <v>10</v>
      </c>
      <c r="L3855" s="1">
        <v>1</v>
      </c>
    </row>
    <row r="3856" spans="1:12" hidden="1">
      <c r="A3856">
        <v>3846</v>
      </c>
      <c r="B3856" s="16">
        <v>43819</v>
      </c>
      <c r="C3856" t="s">
        <v>134</v>
      </c>
      <c r="D3856" s="1" t="s">
        <v>106</v>
      </c>
      <c r="E3856" s="1" t="s">
        <v>58</v>
      </c>
      <c r="F3856" s="17">
        <v>0.71736111111111101</v>
      </c>
      <c r="G3856" s="17">
        <v>0.71736111111111101</v>
      </c>
      <c r="H3856" s="17">
        <v>0.73611111111111116</v>
      </c>
      <c r="I3856" s="17">
        <f t="shared" si="750"/>
        <v>1.8750000000000155E-2</v>
      </c>
      <c r="K3856" s="1">
        <f t="shared" si="751"/>
        <v>27</v>
      </c>
      <c r="L3856" s="1">
        <v>1</v>
      </c>
    </row>
    <row r="3857" spans="1:12" hidden="1">
      <c r="A3857">
        <v>3847</v>
      </c>
      <c r="B3857" s="16">
        <v>43819</v>
      </c>
      <c r="C3857" t="s">
        <v>1491</v>
      </c>
      <c r="D3857" s="1" t="s">
        <v>18</v>
      </c>
      <c r="E3857" s="1" t="s">
        <v>19</v>
      </c>
      <c r="F3857" s="17">
        <v>0.56527777777777777</v>
      </c>
      <c r="G3857" s="17">
        <v>0.56597222222222221</v>
      </c>
      <c r="H3857" s="17">
        <v>0.57291666666666663</v>
      </c>
      <c r="I3857" s="17">
        <f t="shared" si="750"/>
        <v>6.9444444444444198E-3</v>
      </c>
      <c r="K3857" s="1">
        <f t="shared" si="751"/>
        <v>10</v>
      </c>
      <c r="L3857" s="1">
        <v>1</v>
      </c>
    </row>
    <row r="3858" spans="1:12" hidden="1">
      <c r="A3858">
        <v>3848</v>
      </c>
      <c r="B3858" s="16">
        <v>43819</v>
      </c>
      <c r="C3858" t="s">
        <v>1553</v>
      </c>
      <c r="D3858" s="1" t="s">
        <v>18</v>
      </c>
      <c r="E3858" s="1" t="s">
        <v>21</v>
      </c>
      <c r="F3858" s="17">
        <v>0.52013888888888882</v>
      </c>
      <c r="G3858" s="17">
        <v>0.52083333333333337</v>
      </c>
      <c r="H3858" s="17">
        <v>0.53125</v>
      </c>
      <c r="I3858" s="17">
        <f t="shared" si="750"/>
        <v>1.041666666666663E-2</v>
      </c>
      <c r="K3858" s="1">
        <f t="shared" si="751"/>
        <v>15</v>
      </c>
      <c r="L3858" s="1">
        <v>1</v>
      </c>
    </row>
    <row r="3859" spans="1:12" hidden="1">
      <c r="A3859">
        <v>3849</v>
      </c>
      <c r="B3859" s="16">
        <v>43819</v>
      </c>
      <c r="C3859" t="s">
        <v>84</v>
      </c>
      <c r="D3859" s="1" t="s">
        <v>18</v>
      </c>
      <c r="E3859" s="1" t="s">
        <v>21</v>
      </c>
      <c r="F3859" s="17">
        <v>0.5131944444444444</v>
      </c>
      <c r="G3859" s="17">
        <v>0.52083333333333337</v>
      </c>
      <c r="H3859" s="17">
        <v>0.53125</v>
      </c>
      <c r="I3859" s="17">
        <f t="shared" si="750"/>
        <v>1.041666666666663E-2</v>
      </c>
      <c r="K3859" s="1">
        <f t="shared" si="751"/>
        <v>15</v>
      </c>
      <c r="L3859" s="1">
        <v>1</v>
      </c>
    </row>
    <row r="3860" spans="1:12" hidden="1">
      <c r="A3860">
        <v>3850</v>
      </c>
      <c r="B3860" s="16">
        <v>43819</v>
      </c>
      <c r="C3860" t="s">
        <v>823</v>
      </c>
      <c r="D3860" s="1" t="s">
        <v>18</v>
      </c>
      <c r="E3860" s="1" t="s">
        <v>26</v>
      </c>
      <c r="F3860" s="17">
        <v>0.3972222222222222</v>
      </c>
      <c r="G3860" s="17">
        <v>0.39930555555555558</v>
      </c>
      <c r="H3860" s="17">
        <v>0.43124999999999997</v>
      </c>
      <c r="I3860" s="17">
        <f t="shared" si="750"/>
        <v>3.1944444444444386E-2</v>
      </c>
      <c r="K3860" s="1">
        <f t="shared" si="751"/>
        <v>46</v>
      </c>
      <c r="L3860" s="1">
        <v>1</v>
      </c>
    </row>
    <row r="3861" spans="1:12" hidden="1">
      <c r="A3861">
        <v>3851</v>
      </c>
      <c r="B3861" s="16">
        <v>43819</v>
      </c>
      <c r="C3861" t="s">
        <v>663</v>
      </c>
      <c r="D3861" s="1" t="s">
        <v>18</v>
      </c>
      <c r="E3861" s="1" t="s">
        <v>29</v>
      </c>
      <c r="F3861" s="17">
        <v>0.46666666666666662</v>
      </c>
      <c r="G3861" s="17">
        <v>0.4680555555555555</v>
      </c>
      <c r="H3861" s="17">
        <v>0.5</v>
      </c>
      <c r="I3861" s="17">
        <f t="shared" si="750"/>
        <v>3.1944444444444497E-2</v>
      </c>
      <c r="K3861" s="1">
        <f t="shared" si="751"/>
        <v>46</v>
      </c>
      <c r="L3861" s="1">
        <v>1</v>
      </c>
    </row>
    <row r="3862" spans="1:12" hidden="1">
      <c r="A3862">
        <v>3852</v>
      </c>
      <c r="B3862" s="16">
        <v>43819</v>
      </c>
      <c r="C3862" t="s">
        <v>521</v>
      </c>
      <c r="D3862" s="1" t="s">
        <v>18</v>
      </c>
      <c r="E3862" s="1" t="s">
        <v>21</v>
      </c>
      <c r="F3862" s="17">
        <v>0.49513888888888885</v>
      </c>
      <c r="G3862" s="17">
        <v>0.5</v>
      </c>
      <c r="H3862" s="17">
        <v>0.50902777777777775</v>
      </c>
      <c r="I3862" s="17">
        <f t="shared" si="750"/>
        <v>9.0277777777777457E-3</v>
      </c>
      <c r="K3862" s="1">
        <f t="shared" si="751"/>
        <v>13</v>
      </c>
      <c r="L3862" s="1">
        <v>1</v>
      </c>
    </row>
    <row r="3863" spans="1:12" hidden="1">
      <c r="A3863">
        <v>3853</v>
      </c>
      <c r="B3863" s="16">
        <v>43819</v>
      </c>
      <c r="C3863" t="s">
        <v>1554</v>
      </c>
      <c r="D3863" s="1" t="s">
        <v>18</v>
      </c>
      <c r="E3863" s="1" t="s">
        <v>26</v>
      </c>
      <c r="F3863" s="17">
        <v>0.57013888888888886</v>
      </c>
      <c r="G3863" s="17">
        <v>0.57500000000000007</v>
      </c>
      <c r="H3863" s="1" t="s">
        <v>442</v>
      </c>
      <c r="I3863" s="17" t="e">
        <f t="shared" si="750"/>
        <v>#VALUE!</v>
      </c>
      <c r="K3863" s="1" t="e">
        <f t="shared" si="751"/>
        <v>#VALUE!</v>
      </c>
      <c r="L3863" s="1">
        <v>1</v>
      </c>
    </row>
    <row r="3864" spans="1:12" hidden="1">
      <c r="A3864">
        <v>3854</v>
      </c>
      <c r="B3864" s="16">
        <v>43819</v>
      </c>
      <c r="C3864" t="s">
        <v>1555</v>
      </c>
      <c r="D3864" s="1" t="s">
        <v>18</v>
      </c>
      <c r="E3864" s="1" t="s">
        <v>29</v>
      </c>
      <c r="F3864" s="17">
        <v>0.61388888888888882</v>
      </c>
      <c r="G3864" s="17">
        <v>0.61458333333333337</v>
      </c>
      <c r="H3864" s="17">
        <v>0.62986111111111109</v>
      </c>
      <c r="I3864" s="17">
        <f t="shared" si="750"/>
        <v>1.5277777777777724E-2</v>
      </c>
      <c r="K3864" s="1">
        <f t="shared" si="751"/>
        <v>22</v>
      </c>
      <c r="L3864" s="1">
        <v>1</v>
      </c>
    </row>
    <row r="3865" spans="1:12" hidden="1">
      <c r="A3865">
        <v>3855</v>
      </c>
      <c r="B3865" s="16">
        <v>43820</v>
      </c>
      <c r="C3865" t="s">
        <v>1256</v>
      </c>
      <c r="D3865" s="1" t="s">
        <v>80</v>
      </c>
      <c r="E3865" s="1" t="s">
        <v>26</v>
      </c>
      <c r="F3865" s="17">
        <v>0.4694444444444445</v>
      </c>
      <c r="G3865" s="17">
        <v>0.4694444444444445</v>
      </c>
      <c r="H3865" s="17">
        <v>0.52083333333333337</v>
      </c>
      <c r="I3865" s="17">
        <f t="shared" si="750"/>
        <v>5.1388888888888873E-2</v>
      </c>
      <c r="K3865" s="1">
        <v>74</v>
      </c>
      <c r="L3865" s="1">
        <v>1</v>
      </c>
    </row>
    <row r="3866" spans="1:12" hidden="1">
      <c r="A3866">
        <v>3856</v>
      </c>
      <c r="B3866" s="16">
        <v>43820</v>
      </c>
      <c r="C3866" t="s">
        <v>1556</v>
      </c>
      <c r="D3866" s="1" t="s">
        <v>80</v>
      </c>
      <c r="E3866" s="1" t="s">
        <v>26</v>
      </c>
      <c r="F3866" s="17">
        <v>0.35000000000000003</v>
      </c>
      <c r="G3866" s="17">
        <v>0.35000000000000003</v>
      </c>
      <c r="H3866" s="17">
        <v>0.36805555555555558</v>
      </c>
      <c r="I3866" s="17">
        <f t="shared" si="750"/>
        <v>1.8055555555555547E-2</v>
      </c>
      <c r="K3866" s="1">
        <f t="shared" si="751"/>
        <v>26</v>
      </c>
      <c r="L3866" s="1">
        <v>1</v>
      </c>
    </row>
    <row r="3867" spans="1:12" hidden="1">
      <c r="A3867">
        <v>3857</v>
      </c>
      <c r="B3867" s="16">
        <v>43820</v>
      </c>
      <c r="C3867" t="s">
        <v>22</v>
      </c>
      <c r="D3867" s="1" t="s">
        <v>80</v>
      </c>
      <c r="E3867" s="1" t="s">
        <v>1134</v>
      </c>
      <c r="F3867" s="17" t="s">
        <v>442</v>
      </c>
      <c r="G3867" s="1" t="s">
        <v>442</v>
      </c>
      <c r="H3867" s="17">
        <v>0.41388888888888892</v>
      </c>
      <c r="I3867" s="17" t="e">
        <f t="shared" si="750"/>
        <v>#VALUE!</v>
      </c>
      <c r="K3867" s="1" t="e">
        <f t="shared" si="751"/>
        <v>#VALUE!</v>
      </c>
      <c r="L3867" s="1">
        <v>1</v>
      </c>
    </row>
    <row r="3868" spans="1:12" hidden="1">
      <c r="A3868">
        <v>3858</v>
      </c>
      <c r="B3868" s="16">
        <v>43820</v>
      </c>
      <c r="C3868" t="s">
        <v>1557</v>
      </c>
      <c r="D3868" s="1" t="s">
        <v>80</v>
      </c>
      <c r="E3868" s="1" t="s">
        <v>26</v>
      </c>
      <c r="F3868" s="17">
        <v>0.75347222222222221</v>
      </c>
      <c r="G3868" s="17">
        <v>0.75347222222222221</v>
      </c>
      <c r="H3868" s="17">
        <v>0.79166666666666663</v>
      </c>
      <c r="I3868" s="17">
        <f t="shared" si="750"/>
        <v>3.819444444444442E-2</v>
      </c>
      <c r="K3868" s="1">
        <f t="shared" si="751"/>
        <v>55</v>
      </c>
      <c r="L3868" s="1">
        <v>1</v>
      </c>
    </row>
    <row r="3869" spans="1:12" hidden="1">
      <c r="A3869">
        <v>3859</v>
      </c>
      <c r="B3869" s="16">
        <v>43820</v>
      </c>
      <c r="C3869" t="s">
        <v>607</v>
      </c>
      <c r="D3869" s="1" t="s">
        <v>80</v>
      </c>
      <c r="E3869" s="1" t="s">
        <v>26</v>
      </c>
      <c r="F3869" s="17">
        <v>0.5854166666666667</v>
      </c>
      <c r="G3869" s="17">
        <v>0.5854166666666667</v>
      </c>
      <c r="H3869" s="17">
        <v>0.62222222222222223</v>
      </c>
      <c r="I3869" s="17">
        <f t="shared" si="750"/>
        <v>3.6805555555555536E-2</v>
      </c>
      <c r="K3869" s="1">
        <f t="shared" si="751"/>
        <v>53</v>
      </c>
      <c r="L3869" s="1">
        <v>1</v>
      </c>
    </row>
    <row r="3870" spans="1:12" hidden="1">
      <c r="A3870">
        <v>3860</v>
      </c>
      <c r="B3870" s="16">
        <v>43820</v>
      </c>
      <c r="C3870" t="s">
        <v>1558</v>
      </c>
      <c r="D3870" s="1" t="s">
        <v>1050</v>
      </c>
      <c r="E3870" s="1" t="s">
        <v>29</v>
      </c>
      <c r="F3870" s="17">
        <v>0.78888888888888886</v>
      </c>
      <c r="G3870" s="17">
        <v>0.78888888888888886</v>
      </c>
      <c r="H3870" s="17">
        <v>0.81111111111111101</v>
      </c>
      <c r="I3870" s="17">
        <f t="shared" si="750"/>
        <v>2.2222222222222143E-2</v>
      </c>
      <c r="K3870" s="1">
        <f t="shared" si="751"/>
        <v>32</v>
      </c>
      <c r="L3870" s="1">
        <v>1</v>
      </c>
    </row>
    <row r="3871" spans="1:12" hidden="1">
      <c r="A3871">
        <v>3861</v>
      </c>
      <c r="B3871" s="16">
        <v>43820</v>
      </c>
      <c r="C3871" t="s">
        <v>1559</v>
      </c>
      <c r="D3871" s="1" t="s">
        <v>106</v>
      </c>
      <c r="E3871" s="1" t="s">
        <v>26</v>
      </c>
      <c r="F3871" s="17">
        <v>0.75</v>
      </c>
      <c r="G3871" s="17">
        <v>0.75694444444444453</v>
      </c>
      <c r="H3871" s="17">
        <v>0.77777777777777779</v>
      </c>
      <c r="I3871" s="17">
        <f t="shared" si="750"/>
        <v>2.0833333333333259E-2</v>
      </c>
      <c r="K3871" s="1">
        <f t="shared" si="751"/>
        <v>30</v>
      </c>
      <c r="L3871" s="1">
        <v>1</v>
      </c>
    </row>
    <row r="3872" spans="1:12" hidden="1">
      <c r="A3872">
        <v>3862</v>
      </c>
      <c r="B3872" s="16">
        <v>43820</v>
      </c>
      <c r="C3872" t="s">
        <v>576</v>
      </c>
      <c r="D3872" s="1" t="s">
        <v>106</v>
      </c>
      <c r="E3872" s="1" t="s">
        <v>26</v>
      </c>
      <c r="F3872" s="17">
        <v>0.43194444444444446</v>
      </c>
      <c r="G3872" s="17">
        <v>0.43402777777777773</v>
      </c>
      <c r="H3872" s="17">
        <v>0.45347222222222222</v>
      </c>
      <c r="I3872" s="17">
        <f t="shared" si="750"/>
        <v>1.9444444444444486E-2</v>
      </c>
      <c r="K3872" s="1">
        <f t="shared" si="751"/>
        <v>28</v>
      </c>
      <c r="L3872" s="1">
        <v>1</v>
      </c>
    </row>
    <row r="3873" spans="1:12" hidden="1">
      <c r="A3873">
        <v>3863</v>
      </c>
      <c r="B3873" s="16">
        <v>43820</v>
      </c>
      <c r="C3873" t="s">
        <v>992</v>
      </c>
      <c r="D3873" s="1" t="s">
        <v>106</v>
      </c>
      <c r="E3873" s="1" t="s">
        <v>21</v>
      </c>
      <c r="F3873" s="17">
        <v>0.50624999999999998</v>
      </c>
      <c r="G3873" s="17">
        <v>0.50694444444444442</v>
      </c>
      <c r="H3873" s="17">
        <v>0.51666666666666672</v>
      </c>
      <c r="I3873" s="17">
        <f t="shared" si="750"/>
        <v>9.7222222222222987E-3</v>
      </c>
      <c r="K3873" s="1">
        <f t="shared" si="751"/>
        <v>14</v>
      </c>
      <c r="L3873" s="1">
        <v>1</v>
      </c>
    </row>
    <row r="3874" spans="1:12" hidden="1">
      <c r="A3874">
        <v>3864</v>
      </c>
      <c r="B3874" s="16">
        <v>43820</v>
      </c>
      <c r="C3874" t="s">
        <v>107</v>
      </c>
      <c r="D3874" s="1" t="s">
        <v>106</v>
      </c>
      <c r="E3874" s="1" t="s">
        <v>21</v>
      </c>
      <c r="F3874" s="17">
        <v>0.70972222222222225</v>
      </c>
      <c r="G3874" s="17">
        <v>0.71180555555555547</v>
      </c>
      <c r="H3874" s="17">
        <v>0.71944444444444444</v>
      </c>
      <c r="I3874" s="17">
        <f t="shared" si="750"/>
        <v>7.6388888888889728E-3</v>
      </c>
      <c r="K3874" s="1">
        <f t="shared" si="751"/>
        <v>11</v>
      </c>
      <c r="L3874" s="1">
        <v>1</v>
      </c>
    </row>
    <row r="3875" spans="1:12" hidden="1">
      <c r="A3875">
        <v>3865</v>
      </c>
      <c r="B3875" s="16">
        <v>43820</v>
      </c>
      <c r="C3875" t="s">
        <v>224</v>
      </c>
      <c r="D3875" s="1" t="s">
        <v>106</v>
      </c>
      <c r="E3875" s="1" t="s">
        <v>797</v>
      </c>
      <c r="F3875" s="17">
        <v>0.47916666666666669</v>
      </c>
      <c r="G3875" s="17">
        <v>0.47916666666666669</v>
      </c>
      <c r="H3875" s="17">
        <v>0.48472222222222222</v>
      </c>
      <c r="I3875" s="17">
        <f t="shared" si="750"/>
        <v>5.5555555555555358E-3</v>
      </c>
      <c r="K3875" s="1">
        <f t="shared" si="751"/>
        <v>8</v>
      </c>
      <c r="L3875" s="1">
        <v>1</v>
      </c>
    </row>
    <row r="3876" spans="1:12" hidden="1">
      <c r="A3876">
        <v>3866</v>
      </c>
      <c r="B3876" s="16">
        <v>43820</v>
      </c>
      <c r="C3876" t="s">
        <v>563</v>
      </c>
      <c r="D3876" s="1" t="s">
        <v>106</v>
      </c>
      <c r="E3876" s="1" t="s">
        <v>26</v>
      </c>
      <c r="F3876" s="17">
        <v>0.4069444444444445</v>
      </c>
      <c r="G3876" s="17">
        <v>0.40972222222222227</v>
      </c>
      <c r="H3876" s="17">
        <v>0.43055555555555558</v>
      </c>
      <c r="I3876" s="17">
        <f t="shared" si="750"/>
        <v>2.0833333333333315E-2</v>
      </c>
      <c r="K3876" s="1">
        <f t="shared" si="751"/>
        <v>30</v>
      </c>
      <c r="L3876" s="1">
        <v>1</v>
      </c>
    </row>
    <row r="3877" spans="1:12" hidden="1">
      <c r="A3877">
        <v>3867</v>
      </c>
      <c r="B3877" s="16">
        <v>43821</v>
      </c>
      <c r="C3877" t="s">
        <v>1560</v>
      </c>
      <c r="D3877" s="1" t="s">
        <v>80</v>
      </c>
      <c r="E3877" s="1" t="s">
        <v>21</v>
      </c>
      <c r="F3877" s="17">
        <v>0.49027777777777781</v>
      </c>
      <c r="G3877" s="17">
        <v>0.49027777777777781</v>
      </c>
      <c r="H3877" s="17">
        <v>0.50208333333333333</v>
      </c>
      <c r="I3877" s="17">
        <f t="shared" si="750"/>
        <v>1.1805555555555514E-2</v>
      </c>
      <c r="K3877" s="1">
        <f t="shared" si="751"/>
        <v>17</v>
      </c>
      <c r="L3877" s="1">
        <v>1</v>
      </c>
    </row>
    <row r="3878" spans="1:12" hidden="1">
      <c r="A3878">
        <v>3868</v>
      </c>
      <c r="B3878" s="16">
        <v>43821</v>
      </c>
      <c r="C3878" t="s">
        <v>1561</v>
      </c>
      <c r="D3878" s="1" t="s">
        <v>80</v>
      </c>
      <c r="E3878" s="1" t="s">
        <v>21</v>
      </c>
      <c r="F3878" s="17">
        <v>0.83194444444444438</v>
      </c>
      <c r="G3878" s="17">
        <v>0.83194444444444438</v>
      </c>
      <c r="H3878" s="17">
        <v>0.84375</v>
      </c>
      <c r="I3878" s="17">
        <f t="shared" si="750"/>
        <v>1.1805555555555625E-2</v>
      </c>
      <c r="K3878" s="1">
        <f t="shared" si="751"/>
        <v>17</v>
      </c>
      <c r="L3878" s="1">
        <v>1</v>
      </c>
    </row>
    <row r="3879" spans="1:12" hidden="1">
      <c r="A3879">
        <v>3869</v>
      </c>
      <c r="B3879" s="16">
        <v>43821</v>
      </c>
      <c r="C3879" t="s">
        <v>597</v>
      </c>
      <c r="D3879" s="1" t="s">
        <v>80</v>
      </c>
      <c r="E3879" s="1" t="s">
        <v>26</v>
      </c>
      <c r="F3879" s="17">
        <v>0.75624999999999998</v>
      </c>
      <c r="G3879" s="17">
        <v>0.75624999999999998</v>
      </c>
      <c r="H3879" s="17">
        <v>0.78402777777777777</v>
      </c>
      <c r="I3879" s="17">
        <f t="shared" si="750"/>
        <v>2.777777777777779E-2</v>
      </c>
      <c r="K3879" s="1">
        <f t="shared" si="751"/>
        <v>40</v>
      </c>
      <c r="L3879" s="1">
        <v>1</v>
      </c>
    </row>
    <row r="3880" spans="1:12" hidden="1">
      <c r="A3880">
        <v>3870</v>
      </c>
      <c r="B3880" s="16">
        <v>43821</v>
      </c>
      <c r="C3880" t="s">
        <v>908</v>
      </c>
      <c r="D3880" s="1" t="s">
        <v>18</v>
      </c>
      <c r="E3880" s="1" t="s">
        <v>26</v>
      </c>
      <c r="F3880" s="17">
        <v>0.60833333333333328</v>
      </c>
      <c r="G3880" s="17">
        <v>0.61111111111111105</v>
      </c>
      <c r="H3880" s="17">
        <v>0.65694444444444444</v>
      </c>
      <c r="I3880" s="17">
        <f t="shared" si="750"/>
        <v>4.5833333333333393E-2</v>
      </c>
      <c r="K3880" s="1">
        <v>66</v>
      </c>
      <c r="L3880" s="1">
        <v>1</v>
      </c>
    </row>
    <row r="3881" spans="1:12" hidden="1">
      <c r="A3881">
        <v>3871</v>
      </c>
      <c r="B3881" s="16">
        <v>43821</v>
      </c>
      <c r="C3881" t="s">
        <v>1304</v>
      </c>
      <c r="D3881" s="1" t="s">
        <v>18</v>
      </c>
      <c r="E3881" s="1" t="s">
        <v>26</v>
      </c>
      <c r="F3881" s="17">
        <v>0.75902777777777775</v>
      </c>
      <c r="G3881" s="17">
        <v>0.7597222222222223</v>
      </c>
      <c r="H3881" s="17">
        <v>0.81319444444444444</v>
      </c>
      <c r="I3881" s="17">
        <f t="shared" si="750"/>
        <v>5.3472222222222143E-2</v>
      </c>
      <c r="K3881" s="1">
        <v>77</v>
      </c>
      <c r="L3881" s="1">
        <v>1</v>
      </c>
    </row>
    <row r="3882" spans="1:12" hidden="1">
      <c r="A3882">
        <v>3872</v>
      </c>
      <c r="B3882" s="16">
        <v>43821</v>
      </c>
      <c r="C3882" t="s">
        <v>1130</v>
      </c>
      <c r="D3882" s="1" t="s">
        <v>18</v>
      </c>
      <c r="E3882" s="1" t="s">
        <v>29</v>
      </c>
      <c r="F3882" s="17">
        <v>0.53819444444444442</v>
      </c>
      <c r="G3882" s="17">
        <v>0.5395833333333333</v>
      </c>
      <c r="H3882" s="17">
        <v>0.55555555555555558</v>
      </c>
      <c r="I3882" s="17">
        <f t="shared" si="750"/>
        <v>1.5972222222222276E-2</v>
      </c>
      <c r="K3882" s="1">
        <f t="shared" si="751"/>
        <v>23</v>
      </c>
      <c r="L3882" s="1">
        <v>1</v>
      </c>
    </row>
    <row r="3883" spans="1:12" hidden="1">
      <c r="A3883">
        <v>3873</v>
      </c>
      <c r="B3883" s="16">
        <v>43821</v>
      </c>
      <c r="C3883" t="s">
        <v>1438</v>
      </c>
      <c r="D3883" s="1" t="s">
        <v>18</v>
      </c>
      <c r="E3883" s="1" t="s">
        <v>19</v>
      </c>
      <c r="F3883" s="17">
        <v>0.58263888888888882</v>
      </c>
      <c r="G3883" s="17">
        <v>0.58333333333333337</v>
      </c>
      <c r="H3883" s="17">
        <v>0.60902777777777783</v>
      </c>
      <c r="I3883" s="17">
        <f t="shared" si="750"/>
        <v>2.5694444444444464E-2</v>
      </c>
      <c r="K3883" s="1">
        <f t="shared" si="751"/>
        <v>37</v>
      </c>
      <c r="L3883" s="1">
        <v>1</v>
      </c>
    </row>
    <row r="3884" spans="1:12" hidden="1">
      <c r="A3884">
        <v>3874</v>
      </c>
      <c r="B3884" s="16">
        <v>43821</v>
      </c>
      <c r="C3884" t="s">
        <v>101</v>
      </c>
      <c r="D3884" s="1" t="s">
        <v>18</v>
      </c>
      <c r="E3884" s="1" t="s">
        <v>122</v>
      </c>
      <c r="F3884" s="17">
        <v>0.71458333333333324</v>
      </c>
      <c r="G3884" s="17">
        <v>0.71527777777777779</v>
      </c>
      <c r="H3884" s="17">
        <v>0.7284722222222223</v>
      </c>
      <c r="I3884" s="17">
        <f t="shared" si="750"/>
        <v>1.3194444444444509E-2</v>
      </c>
      <c r="K3884" s="1">
        <f t="shared" si="751"/>
        <v>19</v>
      </c>
      <c r="L3884" s="1">
        <v>1</v>
      </c>
    </row>
    <row r="3885" spans="1:12" hidden="1">
      <c r="A3885">
        <v>3875</v>
      </c>
      <c r="B3885" s="16">
        <v>43822</v>
      </c>
      <c r="C3885" t="s">
        <v>908</v>
      </c>
      <c r="D3885" s="1" t="s">
        <v>18</v>
      </c>
      <c r="E3885" s="1" t="s">
        <v>797</v>
      </c>
      <c r="F3885" s="17">
        <v>0.7270833333333333</v>
      </c>
      <c r="G3885" s="17">
        <v>0.72777777777777775</v>
      </c>
      <c r="H3885" s="17">
        <v>0.73888888888888893</v>
      </c>
      <c r="I3885" s="17">
        <f t="shared" si="750"/>
        <v>1.1111111111111183E-2</v>
      </c>
      <c r="K3885" s="1">
        <f t="shared" si="751"/>
        <v>16</v>
      </c>
      <c r="L3885" s="1">
        <v>1</v>
      </c>
    </row>
    <row r="3886" spans="1:12" hidden="1">
      <c r="A3886">
        <v>3876</v>
      </c>
      <c r="B3886" s="16">
        <v>43822</v>
      </c>
      <c r="C3886" t="s">
        <v>1562</v>
      </c>
      <c r="D3886" s="1" t="s">
        <v>409</v>
      </c>
      <c r="E3886" s="1" t="s">
        <v>19</v>
      </c>
      <c r="F3886" s="17">
        <v>0.74513888888888891</v>
      </c>
      <c r="G3886" s="17">
        <v>0.75</v>
      </c>
      <c r="H3886" s="17">
        <v>0.76388888888888884</v>
      </c>
      <c r="I3886" s="17">
        <f t="shared" si="750"/>
        <v>1.388888888888884E-2</v>
      </c>
      <c r="K3886" s="1">
        <f t="shared" si="751"/>
        <v>20</v>
      </c>
      <c r="L3886" s="1">
        <v>1</v>
      </c>
    </row>
    <row r="3887" spans="1:12" hidden="1">
      <c r="A3887">
        <v>3877</v>
      </c>
      <c r="B3887" s="16">
        <v>43822</v>
      </c>
      <c r="C3887" t="s">
        <v>1563</v>
      </c>
      <c r="D3887" s="1" t="s">
        <v>409</v>
      </c>
      <c r="E3887" s="1" t="s">
        <v>21</v>
      </c>
      <c r="F3887" s="17">
        <v>0.85486111111111107</v>
      </c>
      <c r="G3887" s="17">
        <v>0.85625000000000007</v>
      </c>
      <c r="H3887" s="17">
        <v>0.8652777777777777</v>
      </c>
      <c r="I3887" s="17">
        <f t="shared" si="750"/>
        <v>9.0277777777776347E-3</v>
      </c>
      <c r="K3887" s="1">
        <f t="shared" si="751"/>
        <v>13</v>
      </c>
      <c r="L3887" s="1">
        <v>1</v>
      </c>
    </row>
    <row r="3888" spans="1:12" hidden="1">
      <c r="A3888">
        <v>3878</v>
      </c>
      <c r="B3888" s="16">
        <v>43822</v>
      </c>
      <c r="C3888" t="s">
        <v>1564</v>
      </c>
      <c r="D3888" s="1" t="s">
        <v>409</v>
      </c>
      <c r="E3888" s="1" t="s">
        <v>1134</v>
      </c>
      <c r="F3888" s="17">
        <v>0.80347222222222225</v>
      </c>
      <c r="G3888" s="17">
        <v>0.81111111111111101</v>
      </c>
      <c r="H3888" s="1" t="s">
        <v>442</v>
      </c>
      <c r="I3888" s="17" t="e">
        <f t="shared" si="750"/>
        <v>#VALUE!</v>
      </c>
      <c r="K3888" s="1" t="e">
        <f t="shared" si="751"/>
        <v>#VALUE!</v>
      </c>
      <c r="L3888" s="1">
        <v>1</v>
      </c>
    </row>
    <row r="3889" spans="1:12" hidden="1">
      <c r="A3889">
        <v>3879</v>
      </c>
      <c r="B3889" s="16">
        <v>43822</v>
      </c>
      <c r="C3889" t="s">
        <v>339</v>
      </c>
      <c r="D3889" s="1" t="s">
        <v>409</v>
      </c>
      <c r="E3889" s="1" t="s">
        <v>21</v>
      </c>
      <c r="F3889" s="17">
        <v>0.82430555555555562</v>
      </c>
      <c r="G3889" s="17">
        <v>0.82638888888888884</v>
      </c>
      <c r="H3889" s="17">
        <v>0.83263888888888893</v>
      </c>
      <c r="I3889" s="17">
        <f t="shared" si="750"/>
        <v>6.2500000000000888E-3</v>
      </c>
      <c r="K3889" s="1">
        <f t="shared" si="751"/>
        <v>9</v>
      </c>
      <c r="L3889" s="1">
        <v>1</v>
      </c>
    </row>
    <row r="3890" spans="1:12" hidden="1">
      <c r="A3890">
        <v>3880</v>
      </c>
      <c r="B3890" s="16">
        <v>43822</v>
      </c>
      <c r="C3890" t="s">
        <v>1565</v>
      </c>
      <c r="D3890" s="1" t="s">
        <v>106</v>
      </c>
      <c r="E3890" s="1" t="s">
        <v>26</v>
      </c>
      <c r="F3890" s="17">
        <v>0.46111111111111108</v>
      </c>
      <c r="G3890" s="17">
        <v>0.47222222222222227</v>
      </c>
      <c r="H3890" s="17">
        <v>0.5</v>
      </c>
      <c r="I3890" s="17">
        <f t="shared" si="750"/>
        <v>2.7777777777777735E-2</v>
      </c>
      <c r="K3890" s="1">
        <f t="shared" si="751"/>
        <v>40</v>
      </c>
      <c r="L3890" s="1">
        <v>1</v>
      </c>
    </row>
    <row r="3891" spans="1:12" hidden="1">
      <c r="A3891">
        <v>3881</v>
      </c>
      <c r="B3891" s="16">
        <v>43822</v>
      </c>
      <c r="C3891" t="s">
        <v>691</v>
      </c>
      <c r="D3891" s="1" t="s">
        <v>106</v>
      </c>
      <c r="E3891" s="1" t="s">
        <v>55</v>
      </c>
      <c r="F3891" s="17">
        <v>0.54722222222222217</v>
      </c>
      <c r="G3891" s="17">
        <v>0.54861111111111105</v>
      </c>
      <c r="H3891" s="17">
        <v>0.55902777777777779</v>
      </c>
      <c r="I3891" s="17">
        <f t="shared" si="750"/>
        <v>1.0416666666666741E-2</v>
      </c>
      <c r="K3891" s="1">
        <f t="shared" si="751"/>
        <v>15</v>
      </c>
      <c r="L3891" s="1">
        <v>1</v>
      </c>
    </row>
    <row r="3892" spans="1:12" hidden="1">
      <c r="A3892">
        <v>3882</v>
      </c>
      <c r="B3892" s="16">
        <v>43822</v>
      </c>
      <c r="C3892" t="s">
        <v>607</v>
      </c>
      <c r="D3892" s="1" t="s">
        <v>106</v>
      </c>
      <c r="E3892" s="1" t="s">
        <v>26</v>
      </c>
      <c r="F3892" s="17">
        <v>0.55694444444444446</v>
      </c>
      <c r="G3892" s="17">
        <v>0.56111111111111112</v>
      </c>
      <c r="H3892" s="17">
        <v>0.58333333333333337</v>
      </c>
      <c r="I3892" s="17">
        <f t="shared" si="750"/>
        <v>2.2222222222222254E-2</v>
      </c>
      <c r="K3892" s="1">
        <f t="shared" si="751"/>
        <v>32</v>
      </c>
      <c r="L3892" s="1">
        <v>1</v>
      </c>
    </row>
    <row r="3893" spans="1:12" hidden="1">
      <c r="A3893">
        <v>3883</v>
      </c>
      <c r="B3893" s="16">
        <v>43822</v>
      </c>
      <c r="C3893" t="s">
        <v>1567</v>
      </c>
      <c r="D3893" s="1" t="s">
        <v>13</v>
      </c>
      <c r="E3893" s="1" t="s">
        <v>29</v>
      </c>
      <c r="F3893" s="17">
        <v>0.45763888888888887</v>
      </c>
      <c r="G3893" s="17">
        <v>0.45763888888888887</v>
      </c>
      <c r="H3893" s="1" t="s">
        <v>442</v>
      </c>
      <c r="I3893" s="17" t="e">
        <f t="shared" si="750"/>
        <v>#VALUE!</v>
      </c>
      <c r="K3893" s="1" t="e">
        <f t="shared" si="751"/>
        <v>#VALUE!</v>
      </c>
      <c r="L3893" s="1">
        <v>1</v>
      </c>
    </row>
    <row r="3894" spans="1:12" hidden="1">
      <c r="A3894">
        <v>3884</v>
      </c>
      <c r="B3894" s="16">
        <v>43822</v>
      </c>
      <c r="C3894" t="s">
        <v>232</v>
      </c>
      <c r="D3894" s="1" t="s">
        <v>13</v>
      </c>
      <c r="E3894" s="1" t="s">
        <v>26</v>
      </c>
      <c r="F3894" s="17">
        <v>0.33263888888888887</v>
      </c>
      <c r="G3894" s="17">
        <v>0.33263888888888887</v>
      </c>
      <c r="H3894" s="1" t="s">
        <v>442</v>
      </c>
      <c r="I3894" s="17" t="e">
        <f t="shared" si="750"/>
        <v>#VALUE!</v>
      </c>
      <c r="K3894" s="1" t="e">
        <f t="shared" si="751"/>
        <v>#VALUE!</v>
      </c>
      <c r="L3894" s="1">
        <v>1</v>
      </c>
    </row>
    <row r="3895" spans="1:12" hidden="1">
      <c r="A3895">
        <v>3885</v>
      </c>
      <c r="B3895" s="16">
        <v>43822</v>
      </c>
      <c r="C3895" t="s">
        <v>1566</v>
      </c>
      <c r="D3895" s="1" t="s">
        <v>13</v>
      </c>
      <c r="E3895" s="1" t="s">
        <v>55</v>
      </c>
      <c r="F3895" s="17">
        <v>0.35694444444444445</v>
      </c>
      <c r="G3895" s="17">
        <v>0.35694444444444445</v>
      </c>
      <c r="H3895" s="1" t="s">
        <v>442</v>
      </c>
      <c r="I3895" s="17" t="e">
        <f t="shared" si="750"/>
        <v>#VALUE!</v>
      </c>
      <c r="K3895" s="1" t="e">
        <f t="shared" si="751"/>
        <v>#VALUE!</v>
      </c>
      <c r="L3895" s="1">
        <v>1</v>
      </c>
    </row>
    <row r="3896" spans="1:12" hidden="1">
      <c r="A3896">
        <v>3886</v>
      </c>
      <c r="B3896" s="16">
        <v>43823</v>
      </c>
      <c r="C3896" t="s">
        <v>1568</v>
      </c>
      <c r="D3896" s="1" t="s">
        <v>1569</v>
      </c>
      <c r="E3896" s="1" t="s">
        <v>29</v>
      </c>
      <c r="F3896" s="17">
        <v>0.55138888888888882</v>
      </c>
      <c r="G3896" s="17">
        <v>0.55138888888888882</v>
      </c>
      <c r="H3896" s="17">
        <v>0.56944444444444442</v>
      </c>
      <c r="I3896" s="17">
        <f t="shared" si="750"/>
        <v>1.8055555555555602E-2</v>
      </c>
      <c r="K3896" s="1">
        <f t="shared" si="751"/>
        <v>26</v>
      </c>
      <c r="L3896" s="1">
        <v>1</v>
      </c>
    </row>
    <row r="3897" spans="1:12" hidden="1">
      <c r="A3897">
        <v>3887</v>
      </c>
      <c r="B3897" s="16">
        <v>43823</v>
      </c>
      <c r="C3897" t="s">
        <v>1570</v>
      </c>
      <c r="D3897" s="1" t="s">
        <v>1128</v>
      </c>
      <c r="E3897" s="1" t="s">
        <v>26</v>
      </c>
      <c r="F3897" s="17">
        <v>0.39444444444444443</v>
      </c>
      <c r="G3897" s="17">
        <v>0.40277777777777773</v>
      </c>
      <c r="H3897" s="17">
        <v>0.4368055555555555</v>
      </c>
      <c r="I3897" s="17">
        <f t="shared" si="750"/>
        <v>3.4027777777777768E-2</v>
      </c>
      <c r="K3897" s="1">
        <f t="shared" si="751"/>
        <v>49</v>
      </c>
      <c r="L3897" s="1">
        <v>1</v>
      </c>
    </row>
    <row r="3898" spans="1:12" hidden="1">
      <c r="A3898">
        <v>3888</v>
      </c>
      <c r="B3898" s="16">
        <v>43823</v>
      </c>
      <c r="C3898" t="s">
        <v>113</v>
      </c>
      <c r="D3898" s="1" t="s">
        <v>1128</v>
      </c>
      <c r="E3898" s="1" t="s">
        <v>29</v>
      </c>
      <c r="F3898" s="17">
        <v>0.65277777777777779</v>
      </c>
      <c r="G3898" s="17">
        <v>0.65972222222222221</v>
      </c>
      <c r="H3898" s="17">
        <v>0.68055555555555547</v>
      </c>
      <c r="I3898" s="17">
        <f t="shared" si="750"/>
        <v>2.0833333333333259E-2</v>
      </c>
      <c r="K3898" s="1">
        <f t="shared" si="751"/>
        <v>30</v>
      </c>
      <c r="L3898" s="1">
        <v>1</v>
      </c>
    </row>
    <row r="3899" spans="1:12" hidden="1">
      <c r="A3899">
        <v>3889</v>
      </c>
      <c r="B3899" s="16">
        <v>43823</v>
      </c>
      <c r="C3899" t="s">
        <v>1571</v>
      </c>
      <c r="D3899" s="1" t="s">
        <v>1128</v>
      </c>
      <c r="E3899" s="1" t="s">
        <v>29</v>
      </c>
      <c r="F3899" s="17">
        <v>0.59444444444444444</v>
      </c>
      <c r="G3899" s="17">
        <v>0.59722222222222221</v>
      </c>
      <c r="H3899" s="17">
        <v>0.62291666666666667</v>
      </c>
      <c r="I3899" s="17">
        <f t="shared" si="750"/>
        <v>2.5694444444444464E-2</v>
      </c>
      <c r="K3899" s="1">
        <f t="shared" si="751"/>
        <v>37</v>
      </c>
      <c r="L3899" s="1">
        <v>1</v>
      </c>
    </row>
    <row r="3900" spans="1:12" hidden="1">
      <c r="A3900">
        <v>3890</v>
      </c>
      <c r="B3900" s="16">
        <v>43823</v>
      </c>
      <c r="C3900" t="s">
        <v>69</v>
      </c>
      <c r="D3900" s="1" t="s">
        <v>1128</v>
      </c>
      <c r="E3900" s="1" t="s">
        <v>26</v>
      </c>
      <c r="F3900" s="17">
        <v>0.50277777777777777</v>
      </c>
      <c r="G3900" s="17">
        <v>0.50694444444444442</v>
      </c>
      <c r="H3900" s="17">
        <v>0.56319444444444444</v>
      </c>
      <c r="I3900" s="17">
        <f t="shared" si="750"/>
        <v>5.6250000000000022E-2</v>
      </c>
      <c r="K3900" s="1">
        <v>81</v>
      </c>
      <c r="L3900" s="1">
        <v>1</v>
      </c>
    </row>
    <row r="3901" spans="1:12" hidden="1">
      <c r="A3901">
        <v>3891</v>
      </c>
      <c r="B3901" s="16">
        <v>43823</v>
      </c>
      <c r="C3901" t="s">
        <v>339</v>
      </c>
      <c r="D3901" s="1" t="s">
        <v>18</v>
      </c>
      <c r="E3901" s="1" t="s">
        <v>26</v>
      </c>
      <c r="F3901" s="17">
        <v>0.73333333333333339</v>
      </c>
      <c r="G3901" s="17">
        <v>0.73611111111111116</v>
      </c>
      <c r="H3901" s="1" t="s">
        <v>442</v>
      </c>
      <c r="I3901" s="17" t="e">
        <f t="shared" si="750"/>
        <v>#VALUE!</v>
      </c>
      <c r="K3901" s="1" t="e">
        <f t="shared" si="751"/>
        <v>#VALUE!</v>
      </c>
      <c r="L3901" s="1">
        <v>1</v>
      </c>
    </row>
    <row r="3902" spans="1:12" hidden="1">
      <c r="A3902">
        <v>3892</v>
      </c>
      <c r="B3902" s="16">
        <v>43823</v>
      </c>
      <c r="C3902" t="s">
        <v>1572</v>
      </c>
      <c r="D3902" s="1" t="s">
        <v>18</v>
      </c>
      <c r="E3902" s="1" t="s">
        <v>29</v>
      </c>
      <c r="F3902" s="17">
        <v>0.4993055555555555</v>
      </c>
      <c r="G3902" s="17">
        <v>0.49861111111111112</v>
      </c>
      <c r="H3902" s="17">
        <v>0.52916666666666667</v>
      </c>
      <c r="I3902" s="17">
        <f t="shared" si="750"/>
        <v>3.0555555555555558E-2</v>
      </c>
      <c r="K3902" s="1">
        <f t="shared" si="751"/>
        <v>44</v>
      </c>
      <c r="L3902" s="1">
        <v>1</v>
      </c>
    </row>
    <row r="3903" spans="1:12" hidden="1">
      <c r="A3903">
        <v>3893</v>
      </c>
      <c r="B3903" s="16">
        <v>43823</v>
      </c>
      <c r="C3903" t="s">
        <v>1019</v>
      </c>
      <c r="D3903" s="1" t="s">
        <v>18</v>
      </c>
      <c r="E3903" s="1" t="s">
        <v>26</v>
      </c>
      <c r="F3903" s="17">
        <v>0.69097222222222221</v>
      </c>
      <c r="G3903" s="17">
        <v>0.69374999999999998</v>
      </c>
      <c r="H3903" s="17">
        <v>0.73541666666666661</v>
      </c>
      <c r="I3903" s="17">
        <f t="shared" si="750"/>
        <v>4.166666666666663E-2</v>
      </c>
      <c r="K3903" s="1">
        <v>60</v>
      </c>
      <c r="L3903" s="1">
        <v>1</v>
      </c>
    </row>
    <row r="3904" spans="1:12" hidden="1">
      <c r="A3904">
        <v>3894</v>
      </c>
      <c r="B3904" s="16">
        <v>43823</v>
      </c>
      <c r="C3904" t="s">
        <v>1574</v>
      </c>
      <c r="D3904" s="1" t="s">
        <v>18</v>
      </c>
      <c r="E3904" s="1" t="s">
        <v>21</v>
      </c>
      <c r="F3904" s="17">
        <v>0.39166666666666666</v>
      </c>
      <c r="G3904" s="17">
        <v>0.39861111111111108</v>
      </c>
      <c r="H3904" s="17">
        <v>0.43055555555555558</v>
      </c>
      <c r="I3904" s="17">
        <f t="shared" ref="I3904:I3967" si="752">H3904-G3904</f>
        <v>3.1944444444444497E-2</v>
      </c>
      <c r="K3904" s="1">
        <f t="shared" si="751"/>
        <v>46</v>
      </c>
      <c r="L3904" s="1">
        <v>1</v>
      </c>
    </row>
    <row r="3905" spans="1:12" hidden="1">
      <c r="A3905">
        <v>3895</v>
      </c>
      <c r="B3905" s="16">
        <v>43823</v>
      </c>
      <c r="C3905" t="s">
        <v>1573</v>
      </c>
      <c r="D3905" s="1" t="s">
        <v>18</v>
      </c>
      <c r="E3905" s="1" t="s">
        <v>19</v>
      </c>
      <c r="F3905" s="17">
        <v>0.625</v>
      </c>
      <c r="G3905" s="17">
        <v>0.625</v>
      </c>
      <c r="H3905" s="17">
        <v>0.6645833333333333</v>
      </c>
      <c r="I3905" s="17">
        <f t="shared" si="752"/>
        <v>3.9583333333333304E-2</v>
      </c>
      <c r="K3905" s="1">
        <f t="shared" si="751"/>
        <v>57</v>
      </c>
      <c r="L3905" s="1">
        <v>1</v>
      </c>
    </row>
    <row r="3906" spans="1:12" hidden="1">
      <c r="A3906">
        <v>3896</v>
      </c>
      <c r="B3906" s="16">
        <v>43823</v>
      </c>
      <c r="C3906" t="s">
        <v>1281</v>
      </c>
      <c r="D3906" s="1" t="s">
        <v>18</v>
      </c>
      <c r="E3906" s="1" t="s">
        <v>26</v>
      </c>
      <c r="F3906" s="17">
        <v>0.4465277777777778</v>
      </c>
      <c r="G3906" s="17">
        <v>0.45069444444444445</v>
      </c>
      <c r="H3906" s="17">
        <v>0.48958333333333331</v>
      </c>
      <c r="I3906" s="17">
        <f t="shared" si="752"/>
        <v>3.8888888888888862E-2</v>
      </c>
      <c r="K3906" s="1">
        <f t="shared" si="751"/>
        <v>56</v>
      </c>
      <c r="L3906" s="1">
        <v>1</v>
      </c>
    </row>
    <row r="3907" spans="1:12" hidden="1">
      <c r="A3907">
        <v>3897</v>
      </c>
      <c r="B3907" s="16">
        <v>43825</v>
      </c>
      <c r="C3907" t="s">
        <v>1575</v>
      </c>
      <c r="D3907" s="1" t="s">
        <v>13</v>
      </c>
      <c r="E3907" s="1" t="s">
        <v>29</v>
      </c>
      <c r="F3907" s="17">
        <v>0.65833333333333333</v>
      </c>
      <c r="G3907" s="17">
        <v>0.65833333333333333</v>
      </c>
      <c r="H3907" s="1" t="s">
        <v>442</v>
      </c>
      <c r="I3907" s="17" t="e">
        <f t="shared" si="752"/>
        <v>#VALUE!</v>
      </c>
      <c r="K3907" s="1" t="e">
        <f t="shared" si="751"/>
        <v>#VALUE!</v>
      </c>
      <c r="L3907" s="1">
        <v>1</v>
      </c>
    </row>
    <row r="3908" spans="1:12" hidden="1">
      <c r="A3908">
        <v>3898</v>
      </c>
      <c r="B3908" s="16">
        <v>43825</v>
      </c>
      <c r="C3908" t="s">
        <v>1576</v>
      </c>
      <c r="D3908" s="1" t="s">
        <v>13</v>
      </c>
      <c r="E3908" s="1" t="s">
        <v>26</v>
      </c>
      <c r="F3908" s="17">
        <v>0.3666666666666667</v>
      </c>
      <c r="G3908" s="17">
        <v>0.3666666666666667</v>
      </c>
      <c r="H3908" s="1" t="s">
        <v>442</v>
      </c>
      <c r="I3908" s="17" t="e">
        <f t="shared" si="752"/>
        <v>#VALUE!</v>
      </c>
      <c r="K3908" s="1" t="e">
        <f t="shared" si="751"/>
        <v>#VALUE!</v>
      </c>
      <c r="L3908" s="1">
        <v>1</v>
      </c>
    </row>
    <row r="3909" spans="1:12" hidden="1">
      <c r="A3909">
        <v>3899</v>
      </c>
      <c r="B3909" s="16">
        <v>43825</v>
      </c>
      <c r="C3909" t="s">
        <v>1577</v>
      </c>
      <c r="D3909" s="1" t="s">
        <v>13</v>
      </c>
      <c r="E3909" s="1" t="s">
        <v>26</v>
      </c>
      <c r="F3909" s="17">
        <v>0.3979166666666667</v>
      </c>
      <c r="G3909" s="17">
        <v>0.3979166666666667</v>
      </c>
      <c r="H3909" s="1" t="s">
        <v>442</v>
      </c>
      <c r="I3909" s="17" t="e">
        <f t="shared" si="752"/>
        <v>#VALUE!</v>
      </c>
      <c r="K3909" s="1" t="e">
        <f t="shared" si="751"/>
        <v>#VALUE!</v>
      </c>
      <c r="L3909" s="1">
        <v>1</v>
      </c>
    </row>
    <row r="3910" spans="1:12" hidden="1">
      <c r="A3910">
        <v>3900</v>
      </c>
      <c r="B3910" s="16">
        <v>43825</v>
      </c>
      <c r="C3910" t="s">
        <v>563</v>
      </c>
      <c r="D3910" s="1" t="s">
        <v>13</v>
      </c>
      <c r="E3910" s="1" t="s">
        <v>1134</v>
      </c>
      <c r="F3910" s="17">
        <v>0.39097222222222222</v>
      </c>
      <c r="G3910" s="17">
        <v>0.39097222222222222</v>
      </c>
      <c r="H3910" s="1" t="s">
        <v>442</v>
      </c>
      <c r="I3910" s="17" t="e">
        <f t="shared" si="752"/>
        <v>#VALUE!</v>
      </c>
      <c r="K3910" s="1" t="e">
        <f t="shared" si="751"/>
        <v>#VALUE!</v>
      </c>
      <c r="L3910" s="1">
        <v>1</v>
      </c>
    </row>
    <row r="3911" spans="1:12" hidden="1">
      <c r="A3911">
        <v>3901</v>
      </c>
      <c r="B3911" s="16">
        <v>43825</v>
      </c>
      <c r="C3911" t="s">
        <v>1115</v>
      </c>
      <c r="D3911" s="1" t="s">
        <v>13</v>
      </c>
      <c r="E3911" s="1" t="s">
        <v>26</v>
      </c>
      <c r="F3911" s="17">
        <v>0.4770833333333333</v>
      </c>
      <c r="G3911" s="17">
        <v>0.4770833333333333</v>
      </c>
      <c r="H3911" s="1" t="s">
        <v>442</v>
      </c>
      <c r="I3911" s="17" t="e">
        <f t="shared" si="752"/>
        <v>#VALUE!</v>
      </c>
      <c r="K3911" s="1" t="e">
        <f t="shared" si="751"/>
        <v>#VALUE!</v>
      </c>
      <c r="L3911" s="1">
        <v>1</v>
      </c>
    </row>
    <row r="3912" spans="1:12" hidden="1">
      <c r="A3912">
        <v>3902</v>
      </c>
      <c r="B3912" s="16">
        <v>43825</v>
      </c>
      <c r="C3912" t="s">
        <v>1578</v>
      </c>
      <c r="D3912" s="1" t="s">
        <v>13</v>
      </c>
      <c r="E3912" s="1" t="s">
        <v>21</v>
      </c>
      <c r="F3912" s="17">
        <v>0.60138888888888886</v>
      </c>
      <c r="G3912" s="17">
        <v>0.60138888888888886</v>
      </c>
      <c r="H3912" s="1" t="s">
        <v>442</v>
      </c>
      <c r="I3912" s="17" t="e">
        <f t="shared" si="752"/>
        <v>#VALUE!</v>
      </c>
      <c r="K3912" s="1" t="e">
        <f t="shared" si="751"/>
        <v>#VALUE!</v>
      </c>
      <c r="L3912" s="1">
        <v>1</v>
      </c>
    </row>
    <row r="3913" spans="1:12" hidden="1">
      <c r="A3913">
        <v>3903</v>
      </c>
      <c r="B3913" s="16">
        <v>43825</v>
      </c>
      <c r="C3913" t="s">
        <v>498</v>
      </c>
      <c r="D3913" s="1" t="s">
        <v>18</v>
      </c>
      <c r="E3913" s="1" t="s">
        <v>26</v>
      </c>
      <c r="F3913" s="17">
        <v>0.62291666666666667</v>
      </c>
      <c r="G3913" s="17">
        <v>0.625</v>
      </c>
      <c r="H3913" s="17">
        <v>0.65</v>
      </c>
      <c r="I3913" s="17">
        <f t="shared" si="752"/>
        <v>2.5000000000000022E-2</v>
      </c>
      <c r="K3913" s="1">
        <f t="shared" si="751"/>
        <v>36</v>
      </c>
      <c r="L3913" s="1">
        <v>1</v>
      </c>
    </row>
    <row r="3914" spans="1:12" hidden="1">
      <c r="A3914">
        <v>3904</v>
      </c>
      <c r="B3914" s="16">
        <v>43825</v>
      </c>
      <c r="C3914" t="s">
        <v>1478</v>
      </c>
      <c r="D3914" s="1" t="s">
        <v>18</v>
      </c>
      <c r="E3914" s="1" t="s">
        <v>26</v>
      </c>
      <c r="F3914" s="17">
        <v>0.67083333333333339</v>
      </c>
      <c r="G3914" s="17">
        <v>0.68333333333333324</v>
      </c>
      <c r="H3914" s="17">
        <v>0.70486111111111116</v>
      </c>
      <c r="I3914" s="17">
        <f t="shared" si="752"/>
        <v>2.1527777777777923E-2</v>
      </c>
      <c r="K3914" s="1">
        <f t="shared" si="751"/>
        <v>31</v>
      </c>
      <c r="L3914" s="1">
        <v>1</v>
      </c>
    </row>
    <row r="3915" spans="1:12" hidden="1">
      <c r="A3915">
        <v>3905</v>
      </c>
      <c r="B3915" s="16">
        <v>43825</v>
      </c>
      <c r="C3915" t="s">
        <v>1579</v>
      </c>
      <c r="D3915" s="1" t="s">
        <v>18</v>
      </c>
      <c r="E3915" s="1" t="s">
        <v>185</v>
      </c>
      <c r="F3915" s="17">
        <v>0.74791666666666667</v>
      </c>
      <c r="G3915" s="17">
        <v>0.75347222222222221</v>
      </c>
      <c r="H3915" s="17">
        <v>0.76597222222222217</v>
      </c>
      <c r="I3915" s="17">
        <f t="shared" si="752"/>
        <v>1.2499999999999956E-2</v>
      </c>
      <c r="K3915" s="1">
        <f t="shared" si="751"/>
        <v>18</v>
      </c>
      <c r="L3915" s="1">
        <v>1</v>
      </c>
    </row>
    <row r="3916" spans="1:12" hidden="1">
      <c r="A3916">
        <v>3906</v>
      </c>
      <c r="B3916" s="16">
        <v>43825</v>
      </c>
      <c r="C3916" t="s">
        <v>823</v>
      </c>
      <c r="D3916" s="1" t="s">
        <v>18</v>
      </c>
      <c r="E3916" s="1" t="s">
        <v>19</v>
      </c>
      <c r="F3916" s="17">
        <v>0.66111111111111109</v>
      </c>
      <c r="G3916" s="17">
        <v>0.66666666666666663</v>
      </c>
      <c r="H3916" s="17">
        <v>0.68402777777777779</v>
      </c>
      <c r="I3916" s="17">
        <f t="shared" si="752"/>
        <v>1.736111111111116E-2</v>
      </c>
      <c r="K3916" s="1">
        <f t="shared" si="751"/>
        <v>25</v>
      </c>
      <c r="L3916" s="1">
        <v>1</v>
      </c>
    </row>
    <row r="3917" spans="1:12" hidden="1">
      <c r="A3917">
        <v>3907</v>
      </c>
      <c r="B3917" s="16">
        <v>43825</v>
      </c>
      <c r="C3917" t="s">
        <v>542</v>
      </c>
      <c r="D3917" s="1" t="s">
        <v>18</v>
      </c>
      <c r="E3917" s="1" t="s">
        <v>19</v>
      </c>
      <c r="F3917" s="17">
        <v>0.71319444444444446</v>
      </c>
      <c r="G3917" s="17">
        <v>0.71388888888888891</v>
      </c>
      <c r="H3917" s="17">
        <v>0.72916666666666663</v>
      </c>
      <c r="I3917" s="17">
        <f t="shared" si="752"/>
        <v>1.5277777777777724E-2</v>
      </c>
      <c r="K3917" s="1">
        <f t="shared" ref="K3917:K3980" si="753">MINUTE(I3917)</f>
        <v>22</v>
      </c>
      <c r="L3917" s="1">
        <v>1</v>
      </c>
    </row>
    <row r="3918" spans="1:12" hidden="1">
      <c r="A3918">
        <v>3908</v>
      </c>
      <c r="B3918" s="16">
        <v>43825</v>
      </c>
      <c r="C3918" t="s">
        <v>1496</v>
      </c>
      <c r="D3918" s="1" t="s">
        <v>18</v>
      </c>
      <c r="E3918" s="1" t="s">
        <v>122</v>
      </c>
      <c r="F3918" s="17">
        <v>0.73819444444444438</v>
      </c>
      <c r="G3918" s="17">
        <v>0.73611111111111116</v>
      </c>
      <c r="H3918" s="17">
        <v>0.7416666666666667</v>
      </c>
      <c r="I3918" s="17">
        <f t="shared" si="752"/>
        <v>5.5555555555555358E-3</v>
      </c>
      <c r="K3918" s="1">
        <f t="shared" si="753"/>
        <v>8</v>
      </c>
      <c r="L3918" s="1">
        <v>1</v>
      </c>
    </row>
    <row r="3919" spans="1:12" hidden="1">
      <c r="A3919">
        <v>3909</v>
      </c>
      <c r="B3919" s="16">
        <v>43825</v>
      </c>
      <c r="C3919" t="s">
        <v>1580</v>
      </c>
      <c r="D3919" s="1" t="s">
        <v>106</v>
      </c>
      <c r="E3919" s="1" t="s">
        <v>26</v>
      </c>
      <c r="F3919" s="17">
        <v>0.67499999999999993</v>
      </c>
      <c r="G3919" s="17">
        <v>0.69444444444444453</v>
      </c>
      <c r="H3919" s="17">
        <v>0.72222222222222221</v>
      </c>
      <c r="I3919" s="17">
        <f t="shared" si="752"/>
        <v>2.7777777777777679E-2</v>
      </c>
      <c r="K3919" s="1">
        <f t="shared" si="753"/>
        <v>40</v>
      </c>
      <c r="L3919" s="1">
        <v>1</v>
      </c>
    </row>
    <row r="3920" spans="1:12" hidden="1">
      <c r="A3920">
        <v>3910</v>
      </c>
      <c r="B3920" s="16">
        <v>43825</v>
      </c>
      <c r="C3920" t="s">
        <v>109</v>
      </c>
      <c r="D3920" s="1" t="s">
        <v>106</v>
      </c>
      <c r="E3920" s="1" t="s">
        <v>29</v>
      </c>
      <c r="F3920" s="17">
        <v>0.79999999999999993</v>
      </c>
      <c r="G3920" s="17">
        <v>0.80555555555555547</v>
      </c>
      <c r="H3920" s="17">
        <v>0.81458333333333333</v>
      </c>
      <c r="I3920" s="17">
        <f t="shared" si="752"/>
        <v>9.0277777777778567E-3</v>
      </c>
      <c r="K3920" s="1">
        <f t="shared" si="753"/>
        <v>13</v>
      </c>
      <c r="L3920" s="1">
        <v>1</v>
      </c>
    </row>
    <row r="3921" spans="1:12" hidden="1">
      <c r="A3921">
        <v>3911</v>
      </c>
      <c r="B3921" s="16">
        <v>43825</v>
      </c>
      <c r="C3921" t="s">
        <v>25</v>
      </c>
      <c r="D3921" s="1" t="s">
        <v>106</v>
      </c>
      <c r="E3921" s="1" t="s">
        <v>29</v>
      </c>
      <c r="F3921" s="17">
        <v>0.51111111111111118</v>
      </c>
      <c r="G3921" s="17">
        <v>0.51388888888888895</v>
      </c>
      <c r="H3921" s="17">
        <v>0.52500000000000002</v>
      </c>
      <c r="I3921" s="17">
        <f t="shared" si="752"/>
        <v>1.1111111111111072E-2</v>
      </c>
      <c r="K3921" s="1">
        <f t="shared" si="753"/>
        <v>16</v>
      </c>
      <c r="L3921" s="1">
        <v>1</v>
      </c>
    </row>
    <row r="3922" spans="1:12" hidden="1">
      <c r="A3922">
        <v>3912</v>
      </c>
      <c r="B3922" s="16">
        <v>43825</v>
      </c>
      <c r="C3922" t="s">
        <v>339</v>
      </c>
      <c r="D3922" s="1" t="s">
        <v>106</v>
      </c>
      <c r="E3922" s="1" t="s">
        <v>26</v>
      </c>
      <c r="F3922" s="17">
        <v>0.69236111111111109</v>
      </c>
      <c r="G3922" s="17">
        <v>0.69444444444444453</v>
      </c>
      <c r="H3922" s="17">
        <v>0.72222222222222221</v>
      </c>
      <c r="I3922" s="17">
        <f t="shared" si="752"/>
        <v>2.7777777777777679E-2</v>
      </c>
      <c r="K3922" s="1">
        <f t="shared" si="753"/>
        <v>40</v>
      </c>
      <c r="L3922" s="1">
        <v>1</v>
      </c>
    </row>
    <row r="3923" spans="1:12" hidden="1">
      <c r="A3923">
        <v>3913</v>
      </c>
      <c r="B3923" s="16">
        <v>43825</v>
      </c>
      <c r="C3923" t="s">
        <v>1581</v>
      </c>
      <c r="D3923" s="1" t="s">
        <v>106</v>
      </c>
      <c r="E3923" s="1" t="s">
        <v>21</v>
      </c>
      <c r="F3923" s="17">
        <v>0.60763888888888895</v>
      </c>
      <c r="G3923" s="17">
        <v>0.61111111111111105</v>
      </c>
      <c r="H3923" s="17">
        <v>0.62152777777777779</v>
      </c>
      <c r="I3923" s="17">
        <f t="shared" si="752"/>
        <v>1.0416666666666741E-2</v>
      </c>
      <c r="K3923" s="1">
        <f t="shared" si="753"/>
        <v>15</v>
      </c>
      <c r="L3923" s="1">
        <v>1</v>
      </c>
    </row>
    <row r="3924" spans="1:12" hidden="1">
      <c r="A3924">
        <v>3914</v>
      </c>
      <c r="B3924" s="16">
        <v>43825</v>
      </c>
      <c r="C3924" t="s">
        <v>101</v>
      </c>
      <c r="D3924" s="1" t="s">
        <v>106</v>
      </c>
      <c r="E3924" s="1" t="s">
        <v>19</v>
      </c>
      <c r="F3924" s="17">
        <v>0.59375</v>
      </c>
      <c r="G3924" s="17">
        <v>0.59722222222222221</v>
      </c>
      <c r="H3924" s="1" t="s">
        <v>442</v>
      </c>
      <c r="I3924" s="17" t="e">
        <f t="shared" si="752"/>
        <v>#VALUE!</v>
      </c>
      <c r="K3924" s="1" t="e">
        <f t="shared" si="753"/>
        <v>#VALUE!</v>
      </c>
      <c r="L3924" s="1">
        <v>1</v>
      </c>
    </row>
    <row r="3925" spans="1:12" hidden="1">
      <c r="A3925">
        <v>3915</v>
      </c>
      <c r="B3925" s="16">
        <v>43826</v>
      </c>
      <c r="C3925" t="s">
        <v>1536</v>
      </c>
      <c r="D3925" s="1" t="s">
        <v>31</v>
      </c>
      <c r="E3925" s="1" t="s">
        <v>26</v>
      </c>
      <c r="F3925" s="17">
        <v>0.8125</v>
      </c>
      <c r="G3925" s="17">
        <v>0.8125</v>
      </c>
      <c r="H3925" s="1" t="s">
        <v>442</v>
      </c>
      <c r="I3925" s="17" t="e">
        <f t="shared" si="752"/>
        <v>#VALUE!</v>
      </c>
      <c r="K3925" s="1" t="e">
        <f t="shared" si="753"/>
        <v>#VALUE!</v>
      </c>
      <c r="L3925" s="1">
        <v>1</v>
      </c>
    </row>
    <row r="3926" spans="1:12" hidden="1">
      <c r="A3926">
        <v>3916</v>
      </c>
      <c r="B3926" s="16">
        <v>43826</v>
      </c>
      <c r="C3926" t="s">
        <v>803</v>
      </c>
      <c r="D3926" s="1" t="s">
        <v>31</v>
      </c>
      <c r="E3926" s="1" t="s">
        <v>26</v>
      </c>
      <c r="F3926" s="17">
        <v>0.83333333333333337</v>
      </c>
      <c r="G3926" s="17">
        <v>0.83333333333333337</v>
      </c>
      <c r="H3926" s="1" t="s">
        <v>442</v>
      </c>
      <c r="I3926" s="17" t="e">
        <f t="shared" si="752"/>
        <v>#VALUE!</v>
      </c>
      <c r="K3926" s="1" t="e">
        <f t="shared" si="753"/>
        <v>#VALUE!</v>
      </c>
      <c r="L3926" s="1">
        <v>1</v>
      </c>
    </row>
    <row r="3927" spans="1:12" hidden="1">
      <c r="A3927">
        <v>3917</v>
      </c>
      <c r="B3927" s="16">
        <v>43826</v>
      </c>
      <c r="C3927" t="s">
        <v>1582</v>
      </c>
      <c r="D3927" s="1" t="s">
        <v>18</v>
      </c>
      <c r="E3927" s="1" t="s">
        <v>26</v>
      </c>
      <c r="F3927" s="17">
        <v>0.77222222222222225</v>
      </c>
      <c r="G3927" s="17">
        <v>0.77777777777777779</v>
      </c>
      <c r="H3927" s="17">
        <v>0.79999999999999993</v>
      </c>
      <c r="I3927" s="17">
        <f t="shared" si="752"/>
        <v>2.2222222222222143E-2</v>
      </c>
      <c r="K3927" s="1">
        <f t="shared" si="753"/>
        <v>32</v>
      </c>
      <c r="L3927" s="1">
        <v>1</v>
      </c>
    </row>
    <row r="3928" spans="1:12" hidden="1">
      <c r="A3928">
        <v>3918</v>
      </c>
      <c r="B3928" s="16">
        <v>43826</v>
      </c>
      <c r="C3928" t="s">
        <v>1583</v>
      </c>
      <c r="D3928" s="1" t="s">
        <v>18</v>
      </c>
      <c r="E3928" s="1" t="s">
        <v>29</v>
      </c>
      <c r="F3928" s="17">
        <v>0.48749999999999999</v>
      </c>
      <c r="G3928" s="17">
        <v>0.48749999999999999</v>
      </c>
      <c r="H3928" s="17">
        <v>0.52916666666666667</v>
      </c>
      <c r="I3928" s="17">
        <f t="shared" si="752"/>
        <v>4.1666666666666685E-2</v>
      </c>
      <c r="K3928" s="1">
        <v>60</v>
      </c>
      <c r="L3928" s="1">
        <v>1</v>
      </c>
    </row>
    <row r="3929" spans="1:12" hidden="1">
      <c r="A3929">
        <v>3919</v>
      </c>
      <c r="B3929" s="16">
        <v>43826</v>
      </c>
      <c r="C3929" t="s">
        <v>1584</v>
      </c>
      <c r="D3929" s="1" t="s">
        <v>106</v>
      </c>
      <c r="E3929" s="1" t="s">
        <v>318</v>
      </c>
      <c r="F3929" s="17">
        <v>0.70347222222222217</v>
      </c>
      <c r="G3929" s="17">
        <v>0.70347222222222217</v>
      </c>
      <c r="H3929" s="1" t="s">
        <v>442</v>
      </c>
      <c r="I3929" s="17" t="e">
        <f t="shared" si="752"/>
        <v>#VALUE!</v>
      </c>
      <c r="K3929" s="1" t="e">
        <f t="shared" si="753"/>
        <v>#VALUE!</v>
      </c>
      <c r="L3929" s="1">
        <v>1</v>
      </c>
    </row>
    <row r="3930" spans="1:12" hidden="1">
      <c r="A3930">
        <v>3920</v>
      </c>
      <c r="B3930" s="16">
        <v>43826</v>
      </c>
      <c r="C3930" t="s">
        <v>1585</v>
      </c>
      <c r="D3930" s="1" t="s">
        <v>106</v>
      </c>
      <c r="E3930" s="1" t="s">
        <v>1586</v>
      </c>
      <c r="F3930" s="17">
        <v>0.70763888888888893</v>
      </c>
      <c r="G3930" s="17">
        <v>0.70763888888888893</v>
      </c>
      <c r="H3930" s="1" t="s">
        <v>442</v>
      </c>
      <c r="I3930" s="17" t="e">
        <f t="shared" si="752"/>
        <v>#VALUE!</v>
      </c>
      <c r="K3930" s="1" t="e">
        <f t="shared" si="753"/>
        <v>#VALUE!</v>
      </c>
      <c r="L3930" s="1">
        <v>1</v>
      </c>
    </row>
    <row r="3931" spans="1:12" hidden="1">
      <c r="A3931">
        <v>3921</v>
      </c>
      <c r="B3931" s="16">
        <v>43826</v>
      </c>
      <c r="C3931" t="s">
        <v>326</v>
      </c>
      <c r="D3931" s="1" t="s">
        <v>106</v>
      </c>
      <c r="E3931" s="1" t="s">
        <v>21</v>
      </c>
      <c r="F3931" s="17">
        <v>0.75</v>
      </c>
      <c r="G3931" s="17">
        <v>0.75</v>
      </c>
      <c r="H3931" s="1" t="s">
        <v>442</v>
      </c>
      <c r="I3931" s="17" t="e">
        <f t="shared" si="752"/>
        <v>#VALUE!</v>
      </c>
      <c r="K3931" s="1" t="e">
        <f t="shared" si="753"/>
        <v>#VALUE!</v>
      </c>
      <c r="L3931" s="1">
        <v>1</v>
      </c>
    </row>
    <row r="3932" spans="1:12" hidden="1">
      <c r="A3932">
        <v>3922</v>
      </c>
      <c r="B3932" s="16">
        <v>43826</v>
      </c>
      <c r="C3932" t="s">
        <v>62</v>
      </c>
      <c r="D3932" s="1" t="s">
        <v>106</v>
      </c>
      <c r="E3932" s="1" t="s">
        <v>26</v>
      </c>
      <c r="F3932" s="17">
        <v>0.66319444444444442</v>
      </c>
      <c r="G3932" s="17">
        <v>0.66666666666666663</v>
      </c>
      <c r="H3932" s="17">
        <v>0.69444444444444453</v>
      </c>
      <c r="I3932" s="17">
        <f t="shared" si="752"/>
        <v>2.7777777777777901E-2</v>
      </c>
      <c r="K3932" s="1">
        <f t="shared" si="753"/>
        <v>40</v>
      </c>
      <c r="L3932" s="1">
        <v>1</v>
      </c>
    </row>
    <row r="3933" spans="1:12" hidden="1">
      <c r="A3933">
        <v>3923</v>
      </c>
      <c r="B3933" s="16">
        <v>43826</v>
      </c>
      <c r="C3933" t="s">
        <v>391</v>
      </c>
      <c r="D3933" s="1" t="s">
        <v>106</v>
      </c>
      <c r="E3933" s="1" t="s">
        <v>1417</v>
      </c>
      <c r="F3933" s="17">
        <v>0.74097222222222225</v>
      </c>
      <c r="G3933" s="17">
        <v>0.74097222222222225</v>
      </c>
      <c r="H3933" s="1" t="s">
        <v>442</v>
      </c>
      <c r="I3933" s="17" t="e">
        <f t="shared" si="752"/>
        <v>#VALUE!</v>
      </c>
      <c r="K3933" s="1" t="e">
        <f t="shared" si="753"/>
        <v>#VALUE!</v>
      </c>
      <c r="L3933" s="1">
        <v>1</v>
      </c>
    </row>
    <row r="3934" spans="1:12" hidden="1">
      <c r="A3934">
        <v>3924</v>
      </c>
      <c r="B3934" s="16">
        <v>43826</v>
      </c>
      <c r="C3934" t="s">
        <v>1587</v>
      </c>
      <c r="D3934" s="1" t="s">
        <v>106</v>
      </c>
      <c r="E3934" s="1" t="s">
        <v>26</v>
      </c>
      <c r="F3934" s="17">
        <v>0.7597222222222223</v>
      </c>
      <c r="G3934" s="17">
        <v>0.7597222222222223</v>
      </c>
      <c r="H3934" s="1" t="s">
        <v>442</v>
      </c>
      <c r="I3934" s="17" t="e">
        <f t="shared" si="752"/>
        <v>#VALUE!</v>
      </c>
      <c r="K3934" s="1" t="e">
        <f t="shared" si="753"/>
        <v>#VALUE!</v>
      </c>
      <c r="L3934" s="1">
        <v>1</v>
      </c>
    </row>
    <row r="3935" spans="1:12" hidden="1">
      <c r="A3935">
        <v>3925</v>
      </c>
      <c r="B3935" s="16">
        <v>43826</v>
      </c>
      <c r="C3935" t="s">
        <v>563</v>
      </c>
      <c r="D3935" s="1" t="s">
        <v>106</v>
      </c>
      <c r="E3935" s="1" t="s">
        <v>16</v>
      </c>
      <c r="F3935" s="17">
        <v>0.72916666666666663</v>
      </c>
      <c r="G3935" s="17">
        <v>0.72916666666666663</v>
      </c>
      <c r="H3935" s="1" t="s">
        <v>442</v>
      </c>
      <c r="I3935" s="17" t="e">
        <f t="shared" si="752"/>
        <v>#VALUE!</v>
      </c>
      <c r="K3935" s="1" t="e">
        <f t="shared" si="753"/>
        <v>#VALUE!</v>
      </c>
      <c r="L3935" s="1">
        <v>1</v>
      </c>
    </row>
    <row r="3936" spans="1:12" hidden="1">
      <c r="A3936">
        <v>3926</v>
      </c>
      <c r="B3936" s="16">
        <v>43826</v>
      </c>
      <c r="C3936" t="s">
        <v>1588</v>
      </c>
      <c r="D3936" s="1" t="s">
        <v>106</v>
      </c>
      <c r="E3936" s="1" t="s">
        <v>29</v>
      </c>
      <c r="F3936" s="17">
        <v>0.60069444444444442</v>
      </c>
      <c r="G3936" s="17">
        <v>0.60416666666666663</v>
      </c>
      <c r="H3936" s="17">
        <v>0.6118055555555556</v>
      </c>
      <c r="I3936" s="17">
        <f t="shared" si="752"/>
        <v>7.6388888888889728E-3</v>
      </c>
      <c r="K3936" s="1">
        <f t="shared" si="753"/>
        <v>11</v>
      </c>
      <c r="L3936" s="1">
        <v>1</v>
      </c>
    </row>
    <row r="3937" spans="1:12" hidden="1">
      <c r="A3937">
        <v>3927</v>
      </c>
      <c r="B3937" s="16">
        <v>43826</v>
      </c>
      <c r="C3937" t="s">
        <v>222</v>
      </c>
      <c r="D3937" s="1" t="s">
        <v>106</v>
      </c>
      <c r="E3937" s="1" t="s">
        <v>1485</v>
      </c>
      <c r="F3937" s="17">
        <v>0.40833333333333338</v>
      </c>
      <c r="G3937" s="17">
        <v>0.40833333333333338</v>
      </c>
      <c r="H3937" s="1" t="s">
        <v>442</v>
      </c>
      <c r="I3937" s="17" t="e">
        <f t="shared" si="752"/>
        <v>#VALUE!</v>
      </c>
      <c r="K3937" s="1" t="e">
        <f t="shared" si="753"/>
        <v>#VALUE!</v>
      </c>
      <c r="L3937" s="1">
        <v>1</v>
      </c>
    </row>
    <row r="3938" spans="1:12" hidden="1">
      <c r="A3938">
        <v>3928</v>
      </c>
      <c r="B3938" s="16">
        <v>43826</v>
      </c>
      <c r="C3938" t="s">
        <v>112</v>
      </c>
      <c r="D3938" s="1" t="s">
        <v>106</v>
      </c>
      <c r="E3938" s="1" t="s">
        <v>743</v>
      </c>
      <c r="F3938" s="17">
        <v>0.40972222222222227</v>
      </c>
      <c r="G3938" s="17">
        <v>0.40972222222222227</v>
      </c>
      <c r="H3938" s="17">
        <v>0.42152777777777778</v>
      </c>
      <c r="I3938" s="17">
        <f t="shared" si="752"/>
        <v>1.1805555555555514E-2</v>
      </c>
      <c r="K3938" s="1">
        <f t="shared" si="753"/>
        <v>17</v>
      </c>
      <c r="L3938" s="1">
        <v>1</v>
      </c>
    </row>
    <row r="3939" spans="1:12" hidden="1">
      <c r="A3939">
        <v>3929</v>
      </c>
      <c r="B3939" s="16">
        <v>43826</v>
      </c>
      <c r="C3939" t="s">
        <v>1589</v>
      </c>
      <c r="D3939" s="1" t="s">
        <v>106</v>
      </c>
      <c r="E3939" s="1" t="s">
        <v>185</v>
      </c>
      <c r="F3939" s="17">
        <v>0.43611111111111112</v>
      </c>
      <c r="G3939" s="17">
        <v>0.44097222222222227</v>
      </c>
      <c r="H3939" s="17">
        <v>0.4513888888888889</v>
      </c>
      <c r="I3939" s="17">
        <f t="shared" si="752"/>
        <v>1.041666666666663E-2</v>
      </c>
      <c r="K3939" s="1">
        <f t="shared" si="753"/>
        <v>15</v>
      </c>
      <c r="L3939" s="1">
        <v>1</v>
      </c>
    </row>
    <row r="3940" spans="1:12" hidden="1">
      <c r="A3940">
        <v>3930</v>
      </c>
      <c r="B3940" s="16">
        <v>43827</v>
      </c>
      <c r="C3940" t="s">
        <v>65</v>
      </c>
      <c r="D3940" s="1" t="s">
        <v>1569</v>
      </c>
      <c r="E3940" s="1" t="s">
        <v>29</v>
      </c>
      <c r="F3940" s="17">
        <v>0.60486111111111118</v>
      </c>
      <c r="G3940" s="17">
        <v>0.60486111111111118</v>
      </c>
      <c r="H3940" s="1" t="s">
        <v>442</v>
      </c>
      <c r="I3940" s="17" t="e">
        <f t="shared" si="752"/>
        <v>#VALUE!</v>
      </c>
      <c r="K3940" s="1" t="e">
        <f t="shared" si="753"/>
        <v>#VALUE!</v>
      </c>
      <c r="L3940" s="1">
        <v>1</v>
      </c>
    </row>
    <row r="3941" spans="1:12" hidden="1">
      <c r="A3941">
        <v>3931</v>
      </c>
      <c r="B3941" s="16">
        <v>43827</v>
      </c>
      <c r="C3941" t="s">
        <v>1590</v>
      </c>
      <c r="D3941" s="1" t="s">
        <v>80</v>
      </c>
      <c r="E3941" s="1" t="s">
        <v>29</v>
      </c>
      <c r="F3941" s="17">
        <v>0.51666666666666672</v>
      </c>
      <c r="G3941" s="17">
        <v>0.51666666666666672</v>
      </c>
      <c r="H3941" s="17">
        <v>0.5493055555555556</v>
      </c>
      <c r="I3941" s="17">
        <f t="shared" si="752"/>
        <v>3.2638888888888884E-2</v>
      </c>
      <c r="K3941" s="1">
        <f t="shared" si="753"/>
        <v>47</v>
      </c>
      <c r="L3941" s="1">
        <v>1</v>
      </c>
    </row>
    <row r="3942" spans="1:12" hidden="1">
      <c r="A3942">
        <v>3932</v>
      </c>
      <c r="B3942" s="16">
        <v>43827</v>
      </c>
      <c r="C3942" t="s">
        <v>399</v>
      </c>
      <c r="D3942" s="1" t="s">
        <v>80</v>
      </c>
      <c r="E3942" s="1" t="s">
        <v>26</v>
      </c>
      <c r="F3942" s="17">
        <v>0.40972222222222227</v>
      </c>
      <c r="G3942" s="17">
        <v>0.40972222222222227</v>
      </c>
      <c r="H3942" s="17">
        <v>0.4513888888888889</v>
      </c>
      <c r="I3942" s="17">
        <f t="shared" si="752"/>
        <v>4.166666666666663E-2</v>
      </c>
      <c r="K3942" s="1">
        <v>60</v>
      </c>
      <c r="L3942" s="1">
        <v>1</v>
      </c>
    </row>
    <row r="3943" spans="1:12" hidden="1">
      <c r="A3943">
        <v>3933</v>
      </c>
      <c r="B3943" s="16">
        <v>43827</v>
      </c>
      <c r="C3943" t="s">
        <v>829</v>
      </c>
      <c r="D3943" s="1" t="s">
        <v>80</v>
      </c>
      <c r="E3943" s="1" t="s">
        <v>185</v>
      </c>
      <c r="F3943" s="17">
        <v>0.55763888888888891</v>
      </c>
      <c r="G3943" s="17">
        <v>0.55763888888888891</v>
      </c>
      <c r="H3943" s="17">
        <v>0.56944444444444442</v>
      </c>
      <c r="I3943" s="17">
        <f t="shared" si="752"/>
        <v>1.1805555555555514E-2</v>
      </c>
      <c r="K3943" s="1">
        <f t="shared" si="753"/>
        <v>17</v>
      </c>
      <c r="L3943" s="1">
        <v>1</v>
      </c>
    </row>
    <row r="3944" spans="1:12" hidden="1">
      <c r="A3944">
        <v>3934</v>
      </c>
      <c r="B3944" s="16">
        <v>43827</v>
      </c>
      <c r="C3944" t="s">
        <v>1591</v>
      </c>
      <c r="D3944" s="1" t="s">
        <v>80</v>
      </c>
      <c r="E3944" s="1" t="s">
        <v>21</v>
      </c>
      <c r="F3944" s="17">
        <v>0.78888888888888886</v>
      </c>
      <c r="G3944" s="17">
        <v>0.78888888888888886</v>
      </c>
      <c r="H3944" s="17">
        <v>0.80486111111111114</v>
      </c>
      <c r="I3944" s="17">
        <f t="shared" si="752"/>
        <v>1.5972222222222276E-2</v>
      </c>
      <c r="K3944" s="1">
        <f t="shared" si="753"/>
        <v>23</v>
      </c>
      <c r="L3944" s="1">
        <v>1</v>
      </c>
    </row>
    <row r="3945" spans="1:12" hidden="1">
      <c r="A3945">
        <v>3935</v>
      </c>
      <c r="B3945" s="16">
        <v>43827</v>
      </c>
      <c r="C3945" t="s">
        <v>742</v>
      </c>
      <c r="D3945" s="1" t="s">
        <v>80</v>
      </c>
      <c r="E3945" s="1" t="s">
        <v>26</v>
      </c>
      <c r="F3945" s="17">
        <v>0.48472222222222222</v>
      </c>
      <c r="G3945" s="17">
        <v>0.48472222222222222</v>
      </c>
      <c r="H3945" s="17">
        <v>0.5083333333333333</v>
      </c>
      <c r="I3945" s="17">
        <f t="shared" si="752"/>
        <v>2.3611111111111083E-2</v>
      </c>
      <c r="K3945" s="1">
        <f t="shared" si="753"/>
        <v>34</v>
      </c>
      <c r="L3945" s="1">
        <v>1</v>
      </c>
    </row>
    <row r="3946" spans="1:12" hidden="1">
      <c r="A3946">
        <v>3936</v>
      </c>
      <c r="B3946" s="16">
        <v>43827</v>
      </c>
      <c r="C3946" t="s">
        <v>1281</v>
      </c>
      <c r="D3946" s="1" t="s">
        <v>106</v>
      </c>
      <c r="E3946" s="1" t="s">
        <v>26</v>
      </c>
      <c r="F3946" s="17">
        <v>0.55833333333333335</v>
      </c>
      <c r="G3946" s="17">
        <v>0.5625</v>
      </c>
      <c r="H3946" s="17">
        <v>0.56944444444444442</v>
      </c>
      <c r="I3946" s="17">
        <f t="shared" si="752"/>
        <v>6.9444444444444198E-3</v>
      </c>
      <c r="K3946" s="1">
        <f t="shared" si="753"/>
        <v>10</v>
      </c>
      <c r="L3946" s="1">
        <v>1</v>
      </c>
    </row>
    <row r="3947" spans="1:12" hidden="1">
      <c r="A3947">
        <v>3937</v>
      </c>
      <c r="B3947" s="16">
        <v>43827</v>
      </c>
      <c r="C3947" t="s">
        <v>1592</v>
      </c>
      <c r="D3947" s="1" t="s">
        <v>106</v>
      </c>
      <c r="E3947" s="1" t="s">
        <v>19</v>
      </c>
      <c r="F3947" s="17">
        <v>0.47222222222222227</v>
      </c>
      <c r="G3947" s="17">
        <v>0.47222222222222227</v>
      </c>
      <c r="H3947" s="1" t="s">
        <v>442</v>
      </c>
      <c r="I3947" s="17" t="e">
        <f t="shared" si="752"/>
        <v>#VALUE!</v>
      </c>
      <c r="K3947" s="1" t="e">
        <f t="shared" si="753"/>
        <v>#VALUE!</v>
      </c>
      <c r="L3947" s="1">
        <v>1</v>
      </c>
    </row>
    <row r="3948" spans="1:12" hidden="1">
      <c r="A3948">
        <v>3938</v>
      </c>
      <c r="B3948" s="16">
        <v>43827</v>
      </c>
      <c r="C3948" t="s">
        <v>1469</v>
      </c>
      <c r="D3948" s="1" t="s">
        <v>106</v>
      </c>
      <c r="E3948" s="1" t="s">
        <v>318</v>
      </c>
      <c r="F3948" s="17">
        <v>0.43541666666666662</v>
      </c>
      <c r="G3948" s="17">
        <v>0.43541666666666662</v>
      </c>
      <c r="H3948" s="1" t="s">
        <v>442</v>
      </c>
      <c r="I3948" s="17" t="e">
        <f t="shared" si="752"/>
        <v>#VALUE!</v>
      </c>
      <c r="K3948" s="1" t="e">
        <f t="shared" si="753"/>
        <v>#VALUE!</v>
      </c>
      <c r="L3948" s="1">
        <v>1</v>
      </c>
    </row>
    <row r="3949" spans="1:12" hidden="1">
      <c r="A3949">
        <v>3939</v>
      </c>
      <c r="B3949" s="16">
        <v>43827</v>
      </c>
      <c r="C3949" t="s">
        <v>1593</v>
      </c>
      <c r="D3949" s="1" t="s">
        <v>106</v>
      </c>
      <c r="E3949" s="1" t="s">
        <v>1417</v>
      </c>
      <c r="F3949" s="17">
        <v>0.4236111111111111</v>
      </c>
      <c r="G3949" s="17">
        <v>0.4236111111111111</v>
      </c>
      <c r="H3949" s="1" t="s">
        <v>442</v>
      </c>
      <c r="I3949" s="17" t="e">
        <f t="shared" si="752"/>
        <v>#VALUE!</v>
      </c>
      <c r="K3949" s="1" t="e">
        <f t="shared" si="753"/>
        <v>#VALUE!</v>
      </c>
      <c r="L3949" s="1">
        <v>1</v>
      </c>
    </row>
    <row r="3950" spans="1:12" hidden="1">
      <c r="A3950">
        <v>3940</v>
      </c>
      <c r="B3950" s="16">
        <v>43827</v>
      </c>
      <c r="C3950" t="s">
        <v>1594</v>
      </c>
      <c r="D3950" s="1" t="s">
        <v>106</v>
      </c>
      <c r="E3950" s="1" t="s">
        <v>95</v>
      </c>
      <c r="F3950" s="17">
        <v>0.72013888888888899</v>
      </c>
      <c r="G3950" s="17">
        <v>0.72222222222222221</v>
      </c>
      <c r="H3950" s="17">
        <v>0.73611111111111116</v>
      </c>
      <c r="I3950" s="17">
        <f t="shared" si="752"/>
        <v>1.3888888888888951E-2</v>
      </c>
      <c r="K3950" s="1">
        <f t="shared" si="753"/>
        <v>20</v>
      </c>
      <c r="L3950" s="1">
        <v>1</v>
      </c>
    </row>
    <row r="3951" spans="1:12" hidden="1">
      <c r="A3951">
        <v>3941</v>
      </c>
      <c r="B3951" s="16">
        <v>43827</v>
      </c>
      <c r="C3951" t="s">
        <v>125</v>
      </c>
      <c r="D3951" s="1" t="s">
        <v>106</v>
      </c>
      <c r="E3951" s="1" t="s">
        <v>26</v>
      </c>
      <c r="F3951" s="17">
        <v>0.66527777777777775</v>
      </c>
      <c r="G3951" s="17">
        <v>0.67013888888888884</v>
      </c>
      <c r="H3951" s="17">
        <v>0.68611111111111101</v>
      </c>
      <c r="I3951" s="17">
        <f t="shared" si="752"/>
        <v>1.5972222222222165E-2</v>
      </c>
      <c r="K3951" s="1">
        <f t="shared" si="753"/>
        <v>23</v>
      </c>
      <c r="L3951" s="1">
        <v>1</v>
      </c>
    </row>
    <row r="3952" spans="1:12" hidden="1">
      <c r="A3952">
        <v>3942</v>
      </c>
      <c r="B3952" s="16">
        <v>43827</v>
      </c>
      <c r="C3952" t="s">
        <v>1595</v>
      </c>
      <c r="D3952" s="1" t="s">
        <v>106</v>
      </c>
      <c r="E3952" s="1" t="s">
        <v>743</v>
      </c>
      <c r="F3952" s="17">
        <v>0.73263888888888884</v>
      </c>
      <c r="G3952" s="17">
        <v>0.74305555555555547</v>
      </c>
      <c r="H3952" s="17">
        <v>0.75</v>
      </c>
      <c r="I3952" s="17">
        <f t="shared" si="752"/>
        <v>6.9444444444445308E-3</v>
      </c>
      <c r="K3952" s="1">
        <f t="shared" si="753"/>
        <v>10</v>
      </c>
      <c r="L3952" s="1">
        <v>1</v>
      </c>
    </row>
    <row r="3953" spans="1:12" hidden="1">
      <c r="A3953">
        <v>3943</v>
      </c>
      <c r="B3953" s="16">
        <v>43828</v>
      </c>
      <c r="C3953" t="s">
        <v>1596</v>
      </c>
      <c r="D3953" s="1" t="s">
        <v>80</v>
      </c>
      <c r="E3953" s="1" t="s">
        <v>26</v>
      </c>
      <c r="F3953" s="17">
        <v>0.67638888888888893</v>
      </c>
      <c r="G3953" s="17">
        <v>0.67638888888888893</v>
      </c>
      <c r="H3953" s="17">
        <v>0.69861111111111107</v>
      </c>
      <c r="I3953" s="17">
        <f t="shared" si="752"/>
        <v>2.2222222222222143E-2</v>
      </c>
      <c r="K3953" s="1">
        <f t="shared" si="753"/>
        <v>32</v>
      </c>
      <c r="L3953" s="1">
        <v>1</v>
      </c>
    </row>
    <row r="3954" spans="1:12" hidden="1">
      <c r="A3954">
        <v>3944</v>
      </c>
      <c r="B3954" s="16">
        <v>43828</v>
      </c>
      <c r="C3954" t="s">
        <v>48</v>
      </c>
      <c r="D3954" s="1" t="s">
        <v>18</v>
      </c>
      <c r="E3954" s="1" t="s">
        <v>797</v>
      </c>
      <c r="F3954" s="17">
        <v>0.6875</v>
      </c>
      <c r="G3954" s="17">
        <v>0.68888888888888899</v>
      </c>
      <c r="H3954" s="17">
        <v>0.70972222222222225</v>
      </c>
      <c r="I3954" s="17">
        <f t="shared" si="752"/>
        <v>2.0833333333333259E-2</v>
      </c>
      <c r="K3954" s="1">
        <f t="shared" si="753"/>
        <v>30</v>
      </c>
      <c r="L3954" s="1">
        <v>1</v>
      </c>
    </row>
    <row r="3955" spans="1:12" hidden="1">
      <c r="A3955">
        <v>3945</v>
      </c>
      <c r="B3955" s="16">
        <v>43828</v>
      </c>
      <c r="C3955" t="s">
        <v>566</v>
      </c>
      <c r="D3955" s="1" t="s">
        <v>18</v>
      </c>
      <c r="E3955" s="1" t="s">
        <v>26</v>
      </c>
      <c r="F3955" s="17">
        <v>0.62777777777777777</v>
      </c>
      <c r="G3955" s="17">
        <v>0.62847222222222221</v>
      </c>
      <c r="H3955" s="17">
        <v>0.65972222222222221</v>
      </c>
      <c r="I3955" s="17">
        <f t="shared" si="752"/>
        <v>3.125E-2</v>
      </c>
      <c r="K3955" s="1">
        <f t="shared" si="753"/>
        <v>45</v>
      </c>
      <c r="L3955" s="1">
        <v>1</v>
      </c>
    </row>
    <row r="3956" spans="1:12" hidden="1">
      <c r="A3956">
        <v>3946</v>
      </c>
      <c r="B3956" s="16">
        <v>43828</v>
      </c>
      <c r="C3956" t="s">
        <v>610</v>
      </c>
      <c r="D3956" s="1" t="s">
        <v>18</v>
      </c>
      <c r="E3956" s="1" t="s">
        <v>29</v>
      </c>
      <c r="F3956" s="17">
        <v>0.50208333333333333</v>
      </c>
      <c r="G3956" s="17">
        <v>0.50694444444444442</v>
      </c>
      <c r="H3956" s="17">
        <v>0.53472222222222221</v>
      </c>
      <c r="I3956" s="17">
        <f t="shared" si="752"/>
        <v>2.777777777777779E-2</v>
      </c>
      <c r="K3956" s="1">
        <f t="shared" si="753"/>
        <v>40</v>
      </c>
      <c r="L3956" s="1">
        <v>1</v>
      </c>
    </row>
    <row r="3957" spans="1:12" hidden="1">
      <c r="A3957">
        <v>3947</v>
      </c>
      <c r="B3957" s="16">
        <v>43828</v>
      </c>
      <c r="C3957" t="s">
        <v>1597</v>
      </c>
      <c r="D3957" s="1" t="s">
        <v>18</v>
      </c>
      <c r="E3957" s="1" t="s">
        <v>19</v>
      </c>
      <c r="F3957" s="17">
        <v>0.53749999999999998</v>
      </c>
      <c r="G3957" s="17">
        <v>0.53749999999999998</v>
      </c>
      <c r="H3957" s="17">
        <v>0.5625</v>
      </c>
      <c r="I3957" s="17">
        <f t="shared" si="752"/>
        <v>2.5000000000000022E-2</v>
      </c>
      <c r="K3957" s="1">
        <f t="shared" si="753"/>
        <v>36</v>
      </c>
      <c r="L3957" s="1">
        <v>1</v>
      </c>
    </row>
    <row r="3958" spans="1:12" hidden="1">
      <c r="A3958">
        <v>3948</v>
      </c>
      <c r="B3958" s="16">
        <v>43829</v>
      </c>
      <c r="C3958" t="s">
        <v>787</v>
      </c>
      <c r="D3958" s="1" t="s">
        <v>409</v>
      </c>
      <c r="E3958" s="1" t="s">
        <v>26</v>
      </c>
      <c r="F3958" s="17">
        <v>0.74652777777777779</v>
      </c>
      <c r="G3958" s="17">
        <v>0.75</v>
      </c>
      <c r="H3958" s="17">
        <v>0.77847222222222223</v>
      </c>
      <c r="I3958" s="17">
        <f t="shared" si="752"/>
        <v>2.8472222222222232E-2</v>
      </c>
      <c r="K3958" s="1">
        <f t="shared" si="753"/>
        <v>41</v>
      </c>
      <c r="L3958" s="1">
        <v>1</v>
      </c>
    </row>
    <row r="3959" spans="1:12" hidden="1">
      <c r="A3959">
        <v>3949</v>
      </c>
      <c r="B3959" s="16">
        <v>43829</v>
      </c>
      <c r="C3959" t="s">
        <v>1029</v>
      </c>
      <c r="D3959" s="1" t="s">
        <v>31</v>
      </c>
      <c r="E3959" s="1" t="s">
        <v>19</v>
      </c>
      <c r="F3959" s="17">
        <v>0.7319444444444444</v>
      </c>
      <c r="G3959" s="17">
        <v>0.7319444444444444</v>
      </c>
      <c r="H3959" s="1" t="s">
        <v>442</v>
      </c>
      <c r="I3959" s="17" t="e">
        <f t="shared" si="752"/>
        <v>#VALUE!</v>
      </c>
      <c r="K3959" s="1" t="e">
        <f t="shared" si="753"/>
        <v>#VALUE!</v>
      </c>
      <c r="L3959" s="1">
        <v>1</v>
      </c>
    </row>
    <row r="3960" spans="1:12" hidden="1">
      <c r="A3960">
        <v>3950</v>
      </c>
      <c r="B3960" s="16">
        <v>43829</v>
      </c>
      <c r="C3960" t="s">
        <v>611</v>
      </c>
      <c r="D3960" s="1" t="s">
        <v>18</v>
      </c>
      <c r="E3960" s="1" t="s">
        <v>26</v>
      </c>
      <c r="F3960" s="17">
        <v>0.78263888888888899</v>
      </c>
      <c r="G3960" s="17">
        <v>0.78680555555555554</v>
      </c>
      <c r="H3960" s="17">
        <v>0.83333333333333337</v>
      </c>
      <c r="I3960" s="17">
        <f t="shared" si="752"/>
        <v>4.6527777777777835E-2</v>
      </c>
      <c r="K3960" s="1">
        <v>67</v>
      </c>
      <c r="L3960" s="1">
        <v>1</v>
      </c>
    </row>
    <row r="3961" spans="1:12" hidden="1">
      <c r="A3961">
        <v>3951</v>
      </c>
      <c r="B3961" s="16">
        <v>43829</v>
      </c>
      <c r="C3961" t="s">
        <v>1598</v>
      </c>
      <c r="D3961" s="1" t="s">
        <v>18</v>
      </c>
      <c r="E3961" s="1" t="s">
        <v>26</v>
      </c>
      <c r="F3961" s="17">
        <v>0.7368055555555556</v>
      </c>
      <c r="G3961" s="17">
        <v>0.74305555555555547</v>
      </c>
      <c r="H3961" s="17">
        <v>0.76388888888888884</v>
      </c>
      <c r="I3961" s="17">
        <f t="shared" si="752"/>
        <v>2.083333333333337E-2</v>
      </c>
      <c r="K3961" s="1">
        <f t="shared" si="753"/>
        <v>30</v>
      </c>
      <c r="L3961" s="1">
        <v>1</v>
      </c>
    </row>
    <row r="3962" spans="1:12" hidden="1">
      <c r="A3962">
        <v>3952</v>
      </c>
      <c r="B3962" s="16">
        <v>43829</v>
      </c>
      <c r="C3962" t="s">
        <v>1599</v>
      </c>
      <c r="D3962" s="1" t="s">
        <v>18</v>
      </c>
      <c r="E3962" s="1" t="s">
        <v>185</v>
      </c>
      <c r="F3962" s="17">
        <v>0.68680555555555556</v>
      </c>
      <c r="G3962" s="17">
        <v>0.68680555555555556</v>
      </c>
      <c r="H3962" s="17">
        <v>0.70833333333333337</v>
      </c>
      <c r="I3962" s="17">
        <f t="shared" si="752"/>
        <v>2.1527777777777812E-2</v>
      </c>
      <c r="K3962" s="1">
        <f t="shared" si="753"/>
        <v>31</v>
      </c>
      <c r="L3962" s="1">
        <v>1</v>
      </c>
    </row>
    <row r="3963" spans="1:12" hidden="1">
      <c r="A3963">
        <v>3953</v>
      </c>
      <c r="B3963" s="16">
        <v>43829</v>
      </c>
      <c r="C3963" t="s">
        <v>1600</v>
      </c>
      <c r="D3963" s="1" t="s">
        <v>18</v>
      </c>
      <c r="E3963" s="1" t="s">
        <v>29</v>
      </c>
      <c r="F3963" s="17">
        <v>0.61736111111111114</v>
      </c>
      <c r="G3963" s="17">
        <v>0.62013888888888891</v>
      </c>
      <c r="H3963" s="17">
        <v>0.65277777777777779</v>
      </c>
      <c r="I3963" s="17">
        <f t="shared" si="752"/>
        <v>3.2638888888888884E-2</v>
      </c>
      <c r="K3963" s="1">
        <f t="shared" si="753"/>
        <v>47</v>
      </c>
      <c r="L3963" s="1">
        <v>1</v>
      </c>
    </row>
    <row r="3964" spans="1:12" hidden="1">
      <c r="A3964">
        <v>3954</v>
      </c>
      <c r="B3964" s="16">
        <v>43829</v>
      </c>
      <c r="C3964" t="s">
        <v>1115</v>
      </c>
      <c r="D3964" s="1" t="s">
        <v>13</v>
      </c>
      <c r="E3964" s="1" t="s">
        <v>797</v>
      </c>
      <c r="F3964" s="17">
        <v>0.41597222222222219</v>
      </c>
      <c r="G3964" s="17">
        <v>0.41597222222222219</v>
      </c>
      <c r="H3964" s="1" t="s">
        <v>442</v>
      </c>
      <c r="I3964" s="17" t="e">
        <f t="shared" si="752"/>
        <v>#VALUE!</v>
      </c>
      <c r="K3964" s="1" t="e">
        <f t="shared" si="753"/>
        <v>#VALUE!</v>
      </c>
      <c r="L3964" s="1">
        <v>1</v>
      </c>
    </row>
    <row r="3965" spans="1:12" hidden="1">
      <c r="A3965">
        <v>3955</v>
      </c>
      <c r="B3965" s="16">
        <v>43829</v>
      </c>
      <c r="C3965" t="s">
        <v>823</v>
      </c>
      <c r="D3965" s="1" t="s">
        <v>13</v>
      </c>
      <c r="E3965" s="1" t="s">
        <v>29</v>
      </c>
      <c r="F3965" s="17">
        <v>0.42152777777777778</v>
      </c>
      <c r="G3965" s="17">
        <v>0.42152777777777778</v>
      </c>
      <c r="H3965" s="1" t="s">
        <v>442</v>
      </c>
      <c r="I3965" s="17" t="e">
        <f t="shared" si="752"/>
        <v>#VALUE!</v>
      </c>
      <c r="K3965" s="1" t="e">
        <f t="shared" si="753"/>
        <v>#VALUE!</v>
      </c>
      <c r="L3965" s="1">
        <v>1</v>
      </c>
    </row>
    <row r="3966" spans="1:12" hidden="1">
      <c r="A3966">
        <v>3956</v>
      </c>
      <c r="B3966" s="16">
        <v>43829</v>
      </c>
      <c r="C3966" t="s">
        <v>1601</v>
      </c>
      <c r="D3966" s="1" t="s">
        <v>13</v>
      </c>
      <c r="E3966" s="1" t="s">
        <v>26</v>
      </c>
      <c r="F3966" s="17">
        <v>0.35069444444444442</v>
      </c>
      <c r="G3966" s="17">
        <v>0.35069444444444442</v>
      </c>
      <c r="H3966" s="1" t="s">
        <v>442</v>
      </c>
      <c r="I3966" s="17" t="e">
        <f t="shared" si="752"/>
        <v>#VALUE!</v>
      </c>
      <c r="K3966" s="1" t="e">
        <f t="shared" si="753"/>
        <v>#VALUE!</v>
      </c>
      <c r="L3966" s="1">
        <v>1</v>
      </c>
    </row>
    <row r="3967" spans="1:12" hidden="1">
      <c r="A3967">
        <v>3957</v>
      </c>
      <c r="B3967" s="16">
        <v>43829</v>
      </c>
      <c r="C3967" t="s">
        <v>1602</v>
      </c>
      <c r="D3967" s="1" t="s">
        <v>106</v>
      </c>
      <c r="E3967" s="1" t="s">
        <v>21</v>
      </c>
      <c r="F3967" s="17">
        <v>0.71111111111111114</v>
      </c>
      <c r="G3967" s="17">
        <v>0.71111111111111114</v>
      </c>
      <c r="H3967" s="17">
        <v>0.73749999999999993</v>
      </c>
      <c r="I3967" s="17">
        <f t="shared" si="752"/>
        <v>2.6388888888888795E-2</v>
      </c>
      <c r="K3967" s="1">
        <f t="shared" si="753"/>
        <v>38</v>
      </c>
      <c r="L3967" s="1">
        <v>1</v>
      </c>
    </row>
    <row r="3968" spans="1:12" hidden="1">
      <c r="A3968">
        <v>3958</v>
      </c>
      <c r="B3968" s="16">
        <v>43829</v>
      </c>
      <c r="C3968" t="s">
        <v>1603</v>
      </c>
      <c r="D3968" s="1" t="s">
        <v>106</v>
      </c>
      <c r="E3968" s="1" t="s">
        <v>21</v>
      </c>
      <c r="F3968" s="17">
        <v>0.79999999999999993</v>
      </c>
      <c r="G3968" s="17">
        <v>0.80208333333333337</v>
      </c>
      <c r="H3968" s="17">
        <v>0.81111111111111101</v>
      </c>
      <c r="I3968" s="17">
        <f t="shared" ref="I3968:I3987" si="754">H3968-G3968</f>
        <v>9.0277777777776347E-3</v>
      </c>
      <c r="K3968" s="1">
        <f t="shared" si="753"/>
        <v>13</v>
      </c>
      <c r="L3968" s="1">
        <v>1</v>
      </c>
    </row>
    <row r="3969" spans="1:12" hidden="1">
      <c r="A3969">
        <v>3959</v>
      </c>
      <c r="B3969" s="16">
        <v>43829</v>
      </c>
      <c r="C3969" t="s">
        <v>445</v>
      </c>
      <c r="D3969" s="1" t="s">
        <v>106</v>
      </c>
      <c r="E3969" s="1" t="s">
        <v>58</v>
      </c>
      <c r="F3969" s="17">
        <v>0.76527777777777783</v>
      </c>
      <c r="G3969" s="17">
        <v>0.76527777777777783</v>
      </c>
      <c r="H3969" s="17">
        <v>0.79027777777777775</v>
      </c>
      <c r="I3969" s="17">
        <f t="shared" si="754"/>
        <v>2.4999999999999911E-2</v>
      </c>
      <c r="K3969" s="1">
        <f t="shared" si="753"/>
        <v>36</v>
      </c>
      <c r="L3969" s="1">
        <v>1</v>
      </c>
    </row>
    <row r="3970" spans="1:12" hidden="1">
      <c r="A3970">
        <v>3960</v>
      </c>
      <c r="B3970" s="16">
        <v>43829</v>
      </c>
      <c r="C3970" t="s">
        <v>69</v>
      </c>
      <c r="D3970" s="1" t="s">
        <v>106</v>
      </c>
      <c r="E3970" s="1" t="s">
        <v>26</v>
      </c>
      <c r="F3970" s="17">
        <v>0.74791666666666667</v>
      </c>
      <c r="G3970" s="17">
        <v>0.75</v>
      </c>
      <c r="H3970" s="17">
        <v>0.76388888888888884</v>
      </c>
      <c r="I3970" s="17">
        <f t="shared" si="754"/>
        <v>1.388888888888884E-2</v>
      </c>
      <c r="K3970" s="1">
        <f t="shared" si="753"/>
        <v>20</v>
      </c>
      <c r="L3970" s="1">
        <v>1</v>
      </c>
    </row>
    <row r="3971" spans="1:12" hidden="1">
      <c r="A3971">
        <v>3961</v>
      </c>
      <c r="B3971" s="16">
        <v>43829</v>
      </c>
      <c r="C3971" t="s">
        <v>59</v>
      </c>
      <c r="D3971" s="1" t="s">
        <v>106</v>
      </c>
      <c r="E3971" s="1" t="s">
        <v>21</v>
      </c>
      <c r="F3971" s="17">
        <v>0.65833333333333333</v>
      </c>
      <c r="G3971" s="17">
        <v>0.65972222222222221</v>
      </c>
      <c r="H3971" s="17">
        <v>0.67013888888888884</v>
      </c>
      <c r="I3971" s="17">
        <f t="shared" si="754"/>
        <v>1.041666666666663E-2</v>
      </c>
      <c r="K3971" s="1">
        <f t="shared" si="753"/>
        <v>15</v>
      </c>
      <c r="L3971" s="1">
        <v>1</v>
      </c>
    </row>
    <row r="3972" spans="1:12" hidden="1">
      <c r="A3972">
        <v>3962</v>
      </c>
      <c r="B3972" s="16">
        <v>43829</v>
      </c>
      <c r="C3972" t="s">
        <v>65</v>
      </c>
      <c r="D3972" s="1" t="s">
        <v>106</v>
      </c>
      <c r="E3972" s="1" t="s">
        <v>26</v>
      </c>
      <c r="F3972" s="17">
        <v>0.55486111111111114</v>
      </c>
      <c r="G3972" s="17">
        <v>0.55763888888888891</v>
      </c>
      <c r="H3972" s="17">
        <v>0.58333333333333337</v>
      </c>
      <c r="I3972" s="17">
        <f t="shared" si="754"/>
        <v>2.5694444444444464E-2</v>
      </c>
      <c r="K3972" s="1">
        <f t="shared" si="753"/>
        <v>37</v>
      </c>
      <c r="L3972" s="1">
        <v>1</v>
      </c>
    </row>
    <row r="3973" spans="1:12" hidden="1">
      <c r="A3973">
        <v>3963</v>
      </c>
      <c r="B3973" s="16">
        <v>43829</v>
      </c>
      <c r="C3973" t="s">
        <v>865</v>
      </c>
      <c r="D3973" s="1" t="s">
        <v>106</v>
      </c>
      <c r="E3973" s="1" t="s">
        <v>19</v>
      </c>
      <c r="F3973" s="17">
        <v>0.39444444444444443</v>
      </c>
      <c r="G3973" s="17">
        <v>0.40277777777777773</v>
      </c>
      <c r="H3973" s="17">
        <v>0.41597222222222219</v>
      </c>
      <c r="I3973" s="17">
        <f t="shared" si="754"/>
        <v>1.3194444444444453E-2</v>
      </c>
      <c r="K3973" s="1">
        <f t="shared" si="753"/>
        <v>19</v>
      </c>
      <c r="L3973" s="1">
        <v>1</v>
      </c>
    </row>
    <row r="3974" spans="1:12" hidden="1">
      <c r="A3974">
        <v>3964</v>
      </c>
      <c r="B3974" s="16">
        <v>43830</v>
      </c>
      <c r="C3974" t="s">
        <v>65</v>
      </c>
      <c r="D3974" s="1" t="s">
        <v>1185</v>
      </c>
      <c r="E3974" s="1" t="s">
        <v>26</v>
      </c>
      <c r="F3974" s="17">
        <v>0.44236111111111115</v>
      </c>
      <c r="G3974" s="17">
        <v>0.44236111111111115</v>
      </c>
      <c r="H3974" s="1" t="s">
        <v>442</v>
      </c>
      <c r="I3974" s="17" t="e">
        <f t="shared" si="754"/>
        <v>#VALUE!</v>
      </c>
      <c r="K3974" s="1" t="e">
        <f t="shared" si="753"/>
        <v>#VALUE!</v>
      </c>
      <c r="L3974" s="1">
        <v>1</v>
      </c>
    </row>
    <row r="3975" spans="1:12" hidden="1">
      <c r="A3975">
        <v>3965</v>
      </c>
      <c r="B3975" s="16">
        <v>43830</v>
      </c>
      <c r="C3975" t="s">
        <v>143</v>
      </c>
      <c r="D3975" s="1" t="s">
        <v>1185</v>
      </c>
      <c r="E3975" s="1" t="s">
        <v>26</v>
      </c>
      <c r="F3975" s="17">
        <v>0.40972222222222227</v>
      </c>
      <c r="G3975" s="17">
        <v>0.40972222222222227</v>
      </c>
      <c r="H3975" s="1" t="s">
        <v>442</v>
      </c>
      <c r="I3975" s="17" t="e">
        <f t="shared" si="754"/>
        <v>#VALUE!</v>
      </c>
      <c r="K3975" s="1" t="e">
        <f t="shared" si="753"/>
        <v>#VALUE!</v>
      </c>
      <c r="L3975" s="1">
        <v>1</v>
      </c>
    </row>
    <row r="3976" spans="1:12" hidden="1">
      <c r="A3976">
        <v>3966</v>
      </c>
      <c r="B3976" s="16">
        <v>43830</v>
      </c>
      <c r="C3976" t="s">
        <v>607</v>
      </c>
      <c r="D3976" s="1" t="s">
        <v>1185</v>
      </c>
      <c r="E3976" s="1" t="s">
        <v>29</v>
      </c>
      <c r="F3976" s="17">
        <v>0.4861111111111111</v>
      </c>
      <c r="G3976" s="17">
        <v>0.4861111111111111</v>
      </c>
      <c r="H3976" s="1" t="s">
        <v>442</v>
      </c>
      <c r="I3976" s="17" t="e">
        <f t="shared" si="754"/>
        <v>#VALUE!</v>
      </c>
      <c r="K3976" s="1" t="e">
        <f t="shared" si="753"/>
        <v>#VALUE!</v>
      </c>
      <c r="L3976" s="1">
        <v>1</v>
      </c>
    </row>
    <row r="3977" spans="1:12" hidden="1">
      <c r="A3977">
        <v>3967</v>
      </c>
      <c r="B3977" s="16">
        <v>43830</v>
      </c>
      <c r="C3977" t="s">
        <v>1604</v>
      </c>
      <c r="D3977" s="1" t="s">
        <v>1185</v>
      </c>
      <c r="E3977" s="1" t="s">
        <v>45</v>
      </c>
      <c r="F3977" s="17">
        <v>0.55833333333333335</v>
      </c>
      <c r="G3977" s="17">
        <v>0.55833333333333335</v>
      </c>
      <c r="H3977" s="1" t="s">
        <v>442</v>
      </c>
      <c r="I3977" s="17" t="e">
        <f t="shared" si="754"/>
        <v>#VALUE!</v>
      </c>
      <c r="K3977" s="1" t="e">
        <f t="shared" si="753"/>
        <v>#VALUE!</v>
      </c>
      <c r="L3977" s="1">
        <v>1</v>
      </c>
    </row>
    <row r="3978" spans="1:12" hidden="1">
      <c r="A3978">
        <v>3968</v>
      </c>
      <c r="B3978" s="16">
        <v>43830</v>
      </c>
      <c r="C3978" t="s">
        <v>1605</v>
      </c>
      <c r="D3978" s="1" t="s">
        <v>1185</v>
      </c>
      <c r="E3978" s="1" t="s">
        <v>26</v>
      </c>
      <c r="F3978" s="17">
        <v>0.4465277777777778</v>
      </c>
      <c r="G3978" s="17">
        <v>0.4465277777777778</v>
      </c>
      <c r="H3978" s="1" t="s">
        <v>442</v>
      </c>
      <c r="I3978" s="17" t="e">
        <f t="shared" si="754"/>
        <v>#VALUE!</v>
      </c>
      <c r="K3978" s="1" t="e">
        <f t="shared" si="753"/>
        <v>#VALUE!</v>
      </c>
      <c r="L3978" s="1">
        <v>1</v>
      </c>
    </row>
    <row r="3979" spans="1:12" hidden="1">
      <c r="A3979">
        <v>3969</v>
      </c>
      <c r="B3979" s="16">
        <v>43830</v>
      </c>
      <c r="C3979" t="s">
        <v>444</v>
      </c>
      <c r="D3979" s="1" t="s">
        <v>1185</v>
      </c>
      <c r="E3979" s="1" t="s">
        <v>318</v>
      </c>
      <c r="F3979" s="17">
        <v>0.3743055555555555</v>
      </c>
      <c r="G3979" s="17">
        <v>0.3743055555555555</v>
      </c>
      <c r="H3979" s="1" t="s">
        <v>442</v>
      </c>
      <c r="I3979" s="17" t="e">
        <f t="shared" si="754"/>
        <v>#VALUE!</v>
      </c>
      <c r="K3979" s="1" t="e">
        <f t="shared" si="753"/>
        <v>#VALUE!</v>
      </c>
      <c r="L3979" s="1">
        <v>1</v>
      </c>
    </row>
    <row r="3980" spans="1:12" hidden="1">
      <c r="A3980">
        <v>3970</v>
      </c>
      <c r="B3980" s="16">
        <v>43830</v>
      </c>
      <c r="C3980" t="s">
        <v>69</v>
      </c>
      <c r="D3980" s="1" t="s">
        <v>1185</v>
      </c>
      <c r="E3980" s="1" t="s">
        <v>1606</v>
      </c>
      <c r="F3980" s="17">
        <v>0.70972222222222225</v>
      </c>
      <c r="G3980" s="17">
        <v>0.70972222222222225</v>
      </c>
      <c r="H3980" s="1" t="s">
        <v>442</v>
      </c>
      <c r="I3980" s="17" t="e">
        <f t="shared" si="754"/>
        <v>#VALUE!</v>
      </c>
      <c r="K3980" s="1" t="e">
        <f t="shared" si="753"/>
        <v>#VALUE!</v>
      </c>
      <c r="L3980" s="1">
        <v>1</v>
      </c>
    </row>
    <row r="3981" spans="1:12" hidden="1">
      <c r="A3981">
        <v>3971</v>
      </c>
      <c r="B3981" s="16">
        <v>43830</v>
      </c>
      <c r="C3981" t="s">
        <v>69</v>
      </c>
      <c r="D3981" s="1" t="s">
        <v>1185</v>
      </c>
      <c r="E3981" s="1" t="s">
        <v>1606</v>
      </c>
      <c r="F3981" s="17">
        <v>0.4236111111111111</v>
      </c>
      <c r="G3981" s="17">
        <v>0.4236111111111111</v>
      </c>
      <c r="H3981" s="1" t="s">
        <v>442</v>
      </c>
      <c r="I3981" s="17" t="e">
        <f t="shared" si="754"/>
        <v>#VALUE!</v>
      </c>
      <c r="K3981" s="1" t="e">
        <f t="shared" ref="K3981:K3987" si="755">MINUTE(I3981)</f>
        <v>#VALUE!</v>
      </c>
      <c r="L3981" s="1">
        <v>1</v>
      </c>
    </row>
    <row r="3982" spans="1:12" hidden="1">
      <c r="A3982">
        <v>3972</v>
      </c>
      <c r="B3982" s="16">
        <v>43830</v>
      </c>
      <c r="C3982" t="s">
        <v>671</v>
      </c>
      <c r="D3982" s="1" t="s">
        <v>1185</v>
      </c>
      <c r="E3982" s="1" t="s">
        <v>26</v>
      </c>
      <c r="F3982" s="17" t="s">
        <v>442</v>
      </c>
      <c r="G3982" s="1" t="s">
        <v>442</v>
      </c>
      <c r="H3982" s="1" t="s">
        <v>442</v>
      </c>
      <c r="I3982" s="17" t="e">
        <f t="shared" si="754"/>
        <v>#VALUE!</v>
      </c>
      <c r="K3982" s="1" t="e">
        <f t="shared" si="755"/>
        <v>#VALUE!</v>
      </c>
      <c r="L3982" s="1">
        <v>1</v>
      </c>
    </row>
    <row r="3983" spans="1:12" hidden="1">
      <c r="A3983">
        <v>3973</v>
      </c>
      <c r="B3983" s="16">
        <v>43830</v>
      </c>
      <c r="C3983" t="s">
        <v>809</v>
      </c>
      <c r="D3983" s="1" t="s">
        <v>1185</v>
      </c>
      <c r="E3983" s="1" t="s">
        <v>26</v>
      </c>
      <c r="F3983" s="17">
        <v>0.38125000000000003</v>
      </c>
      <c r="G3983" s="17">
        <v>0.38125000000000003</v>
      </c>
      <c r="H3983" s="1" t="s">
        <v>442</v>
      </c>
      <c r="I3983" s="17" t="e">
        <f t="shared" si="754"/>
        <v>#VALUE!</v>
      </c>
      <c r="K3983" s="1" t="e">
        <f t="shared" si="755"/>
        <v>#VALUE!</v>
      </c>
      <c r="L3983" s="1">
        <v>1</v>
      </c>
    </row>
    <row r="3984" spans="1:12" hidden="1">
      <c r="A3984">
        <v>3974</v>
      </c>
      <c r="B3984" s="16">
        <v>43830</v>
      </c>
      <c r="C3984" t="s">
        <v>1607</v>
      </c>
      <c r="D3984" s="1" t="s">
        <v>1185</v>
      </c>
      <c r="E3984" s="1" t="s">
        <v>26</v>
      </c>
      <c r="F3984" s="17">
        <v>0.65486111111111112</v>
      </c>
      <c r="G3984" s="17">
        <v>0.65486111111111112</v>
      </c>
      <c r="H3984" s="1" t="s">
        <v>442</v>
      </c>
      <c r="I3984" s="17" t="e">
        <f t="shared" si="754"/>
        <v>#VALUE!</v>
      </c>
      <c r="K3984" s="1" t="e">
        <f t="shared" si="755"/>
        <v>#VALUE!</v>
      </c>
      <c r="L3984" s="1">
        <v>1</v>
      </c>
    </row>
    <row r="3985" spans="1:12" hidden="1">
      <c r="A3985">
        <v>3975</v>
      </c>
      <c r="B3985" s="16">
        <v>43830</v>
      </c>
      <c r="C3985" t="s">
        <v>633</v>
      </c>
      <c r="D3985" s="1" t="s">
        <v>1185</v>
      </c>
      <c r="E3985" s="1" t="s">
        <v>26</v>
      </c>
      <c r="F3985" s="17">
        <v>0.65763888888888888</v>
      </c>
      <c r="G3985" s="17">
        <v>0.65763888888888888</v>
      </c>
      <c r="H3985" s="1" t="s">
        <v>442</v>
      </c>
      <c r="I3985" s="17" t="e">
        <f t="shared" si="754"/>
        <v>#VALUE!</v>
      </c>
      <c r="K3985" s="1" t="e">
        <f t="shared" si="755"/>
        <v>#VALUE!</v>
      </c>
      <c r="L3985" s="1">
        <v>1</v>
      </c>
    </row>
    <row r="3986" spans="1:12" hidden="1">
      <c r="A3986">
        <v>3976</v>
      </c>
      <c r="B3986" s="16">
        <v>43830</v>
      </c>
      <c r="C3986" t="s">
        <v>447</v>
      </c>
      <c r="D3986" s="1" t="s">
        <v>1185</v>
      </c>
      <c r="E3986" s="1" t="s">
        <v>19</v>
      </c>
      <c r="F3986" s="17" t="s">
        <v>442</v>
      </c>
      <c r="G3986" s="1" t="s">
        <v>442</v>
      </c>
      <c r="H3986" s="1" t="s">
        <v>442</v>
      </c>
      <c r="I3986" s="17" t="e">
        <f t="shared" si="754"/>
        <v>#VALUE!</v>
      </c>
      <c r="K3986" s="1" t="e">
        <f t="shared" si="755"/>
        <v>#VALUE!</v>
      </c>
      <c r="L3986" s="1">
        <v>1</v>
      </c>
    </row>
    <row r="3987" spans="1:12" hidden="1">
      <c r="A3987">
        <v>3977</v>
      </c>
      <c r="B3987" s="16">
        <v>43830</v>
      </c>
      <c r="C3987" t="s">
        <v>908</v>
      </c>
      <c r="D3987" s="37" t="s">
        <v>1185</v>
      </c>
      <c r="F3987" s="17">
        <v>0.51527777777777783</v>
      </c>
      <c r="G3987" s="17">
        <v>0.51527777777777783</v>
      </c>
      <c r="H3987" s="1" t="s">
        <v>442</v>
      </c>
      <c r="I3987" s="17" t="e">
        <f t="shared" si="754"/>
        <v>#VALUE!</v>
      </c>
      <c r="K3987" s="1" t="e">
        <f t="shared" si="755"/>
        <v>#VALUE!</v>
      </c>
      <c r="L3987" s="1">
        <v>1</v>
      </c>
    </row>
    <row r="3988" spans="1:12">
      <c r="B3988" s="16"/>
      <c r="F3988" s="17"/>
      <c r="L3988">
        <f>SUBTOTAL(9,L2:L3987)</f>
        <v>119</v>
      </c>
    </row>
    <row r="3989" spans="1:12">
      <c r="B3989" s="16"/>
      <c r="F3989" s="17"/>
    </row>
    <row r="3990" spans="1:12">
      <c r="B3990" s="16"/>
      <c r="F3990" s="17"/>
    </row>
    <row r="3991" spans="1:12">
      <c r="F3991" s="17"/>
    </row>
    <row r="3992" spans="1:12">
      <c r="F3992" s="17"/>
    </row>
    <row r="3993" spans="1:12">
      <c r="F3993" s="17"/>
    </row>
  </sheetData>
  <autoFilter ref="A1:L3987">
    <filterColumn colId="1">
      <filters>
        <dateGroupItem year="2019" month="7" dateTimeGrouping="month"/>
      </filters>
    </filterColumn>
    <filterColumn colId="3">
      <filters>
        <filter val="Ana Karen"/>
      </filters>
    </filterColumn>
  </autoFilter>
  <pageMargins left="0.7" right="0.7" top="0.75" bottom="0.75" header="0.3" footer="0.3"/>
  <pageSetup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abSelected="1" workbookViewId="0">
      <selection activeCell="I15" sqref="I15"/>
    </sheetView>
  </sheetViews>
  <sheetFormatPr baseColWidth="10" defaultRowHeight="15"/>
  <sheetData>
    <row r="1" spans="1:12">
      <c r="A1" s="39" t="s">
        <v>1651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27" customHeight="1">
      <c r="A3" s="44" t="s">
        <v>1665</v>
      </c>
      <c r="B3" s="44"/>
      <c r="C3" s="45" t="s">
        <v>1652</v>
      </c>
      <c r="D3" s="45"/>
      <c r="E3" s="46" t="s">
        <v>1653</v>
      </c>
      <c r="F3" s="47"/>
      <c r="G3" s="46" t="s">
        <v>1654</v>
      </c>
      <c r="H3" s="47"/>
      <c r="I3" s="46" t="s">
        <v>1655</v>
      </c>
      <c r="J3" s="47"/>
      <c r="K3" s="46" t="s">
        <v>1656</v>
      </c>
      <c r="L3" s="47"/>
    </row>
    <row r="4" spans="1:12">
      <c r="A4" s="42" t="s">
        <v>1657</v>
      </c>
      <c r="B4" s="42"/>
      <c r="C4" s="38">
        <v>33</v>
      </c>
      <c r="D4" s="38"/>
      <c r="E4" s="38"/>
      <c r="F4" s="38"/>
      <c r="G4" s="38">
        <v>19</v>
      </c>
      <c r="H4" s="38"/>
      <c r="I4" s="38">
        <v>33</v>
      </c>
      <c r="J4" s="38"/>
      <c r="K4" s="38">
        <v>23</v>
      </c>
      <c r="L4" s="38"/>
    </row>
    <row r="5" spans="1:12">
      <c r="A5" s="42" t="s">
        <v>1385</v>
      </c>
      <c r="B5" s="42"/>
      <c r="C5" s="38">
        <v>55</v>
      </c>
      <c r="D5" s="38"/>
      <c r="E5" s="38"/>
      <c r="F5" s="38"/>
      <c r="G5" s="38">
        <v>55</v>
      </c>
      <c r="H5" s="38"/>
      <c r="I5" s="38">
        <v>62</v>
      </c>
      <c r="J5" s="38"/>
      <c r="K5" s="38">
        <v>83</v>
      </c>
      <c r="L5" s="38"/>
    </row>
    <row r="6" spans="1:12">
      <c r="A6" s="42" t="s">
        <v>1386</v>
      </c>
      <c r="B6" s="42"/>
      <c r="C6" s="38">
        <v>62</v>
      </c>
      <c r="D6" s="38"/>
      <c r="E6" s="38"/>
      <c r="F6" s="38"/>
      <c r="G6" s="38">
        <v>52</v>
      </c>
      <c r="H6" s="38"/>
      <c r="I6" s="38">
        <v>90</v>
      </c>
      <c r="J6" s="38"/>
      <c r="K6" s="38">
        <v>76</v>
      </c>
      <c r="L6" s="38"/>
    </row>
    <row r="7" spans="1:12">
      <c r="A7" s="42" t="s">
        <v>1658</v>
      </c>
      <c r="B7" s="42"/>
      <c r="C7" s="38">
        <v>119</v>
      </c>
      <c r="D7" s="38"/>
      <c r="E7" s="38"/>
      <c r="F7" s="38"/>
      <c r="G7" s="38">
        <v>30</v>
      </c>
      <c r="H7" s="38"/>
      <c r="I7" s="38">
        <v>92</v>
      </c>
      <c r="J7" s="38"/>
      <c r="K7" s="38">
        <v>160</v>
      </c>
      <c r="L7" s="38"/>
    </row>
    <row r="8" spans="1:12">
      <c r="A8" s="42" t="s">
        <v>1659</v>
      </c>
      <c r="B8" s="42"/>
      <c r="C8" s="38">
        <v>119</v>
      </c>
      <c r="D8" s="38"/>
      <c r="E8" s="38"/>
      <c r="F8" s="38"/>
      <c r="G8" s="38">
        <v>40</v>
      </c>
      <c r="H8" s="38"/>
      <c r="I8" s="38">
        <v>91</v>
      </c>
      <c r="J8" s="38"/>
      <c r="K8" s="38">
        <v>124</v>
      </c>
      <c r="L8" s="38"/>
    </row>
    <row r="9" spans="1:12">
      <c r="A9" s="42" t="s">
        <v>1660</v>
      </c>
      <c r="B9" s="42"/>
      <c r="C9" s="38">
        <v>92</v>
      </c>
      <c r="D9" s="38"/>
      <c r="E9" s="38"/>
      <c r="F9" s="38"/>
      <c r="G9" s="38">
        <v>51</v>
      </c>
      <c r="H9" s="38"/>
      <c r="I9" s="38">
        <v>79</v>
      </c>
      <c r="J9" s="38"/>
      <c r="K9" s="38">
        <v>99</v>
      </c>
      <c r="L9" s="38"/>
    </row>
    <row r="10" spans="1:12">
      <c r="A10" s="42" t="s">
        <v>1661</v>
      </c>
      <c r="B10" s="42"/>
      <c r="C10" s="38">
        <v>70</v>
      </c>
      <c r="D10" s="38"/>
      <c r="E10" s="38">
        <v>5</v>
      </c>
      <c r="F10" s="38"/>
      <c r="G10" s="38">
        <v>32</v>
      </c>
      <c r="H10" s="38"/>
      <c r="I10" s="38">
        <v>81</v>
      </c>
      <c r="J10" s="38"/>
      <c r="K10" s="38">
        <v>73</v>
      </c>
      <c r="L10" s="38"/>
    </row>
    <row r="11" spans="1:12">
      <c r="A11" s="42" t="s">
        <v>1662</v>
      </c>
      <c r="B11" s="42"/>
      <c r="C11" s="38">
        <v>76</v>
      </c>
      <c r="D11" s="38"/>
      <c r="E11" s="38">
        <v>15</v>
      </c>
      <c r="F11" s="38"/>
      <c r="G11" s="38">
        <v>41</v>
      </c>
      <c r="H11" s="38"/>
      <c r="I11" s="38">
        <v>72</v>
      </c>
      <c r="J11" s="38"/>
      <c r="K11" s="38">
        <v>74</v>
      </c>
      <c r="L11" s="38"/>
    </row>
    <row r="12" spans="1:12">
      <c r="A12" s="42" t="s">
        <v>1663</v>
      </c>
      <c r="B12" s="42"/>
      <c r="C12" s="38">
        <v>39</v>
      </c>
      <c r="D12" s="38"/>
      <c r="E12" s="38">
        <v>18</v>
      </c>
      <c r="F12" s="38"/>
      <c r="G12" s="38">
        <v>38</v>
      </c>
      <c r="H12" s="38"/>
      <c r="I12" s="38">
        <v>56</v>
      </c>
      <c r="J12" s="38"/>
      <c r="K12" s="38">
        <v>76</v>
      </c>
      <c r="L12" s="38"/>
    </row>
    <row r="13" spans="1:12">
      <c r="A13" s="42" t="s">
        <v>1664</v>
      </c>
      <c r="B13" s="42"/>
      <c r="C13" s="38">
        <v>78</v>
      </c>
      <c r="D13" s="38"/>
      <c r="E13" s="38">
        <v>29</v>
      </c>
      <c r="F13" s="38"/>
      <c r="G13" s="38">
        <v>30</v>
      </c>
      <c r="H13" s="38"/>
      <c r="I13" s="38">
        <v>40</v>
      </c>
      <c r="J13" s="38"/>
      <c r="K13" s="38">
        <v>96</v>
      </c>
      <c r="L13" s="38"/>
    </row>
    <row r="14" spans="1:12">
      <c r="A14" s="43" t="s">
        <v>1374</v>
      </c>
      <c r="B14" s="43"/>
      <c r="C14" s="43">
        <f>SUM(C4:D13)</f>
        <v>743</v>
      </c>
      <c r="D14" s="43"/>
      <c r="E14" s="43">
        <f t="shared" ref="E14:L14" si="0">SUM(E4:F13)</f>
        <v>67</v>
      </c>
      <c r="F14" s="43"/>
      <c r="G14" s="43">
        <f t="shared" ref="G14:L14" si="1">SUM(G4:H13)</f>
        <v>388</v>
      </c>
      <c r="H14" s="43"/>
      <c r="I14" s="43">
        <f t="shared" ref="I14:L14" si="2">SUM(I4:J13)</f>
        <v>696</v>
      </c>
      <c r="J14" s="43"/>
      <c r="K14" s="43">
        <f t="shared" ref="K14:L14" si="3">SUM(K4:L13)</f>
        <v>884</v>
      </c>
      <c r="L14" s="43"/>
    </row>
  </sheetData>
  <mergeCells count="73">
    <mergeCell ref="A14:B14"/>
    <mergeCell ref="C14:D14"/>
    <mergeCell ref="E14:F14"/>
    <mergeCell ref="G14:H14"/>
    <mergeCell ref="I14:J14"/>
    <mergeCell ref="K14:L14"/>
    <mergeCell ref="I4:J4"/>
    <mergeCell ref="I5:J5"/>
    <mergeCell ref="I9:J9"/>
    <mergeCell ref="I10:J10"/>
    <mergeCell ref="I11:J11"/>
    <mergeCell ref="I12:J12"/>
    <mergeCell ref="K13:L13"/>
    <mergeCell ref="G3:H3"/>
    <mergeCell ref="K7:L7"/>
    <mergeCell ref="K8:L8"/>
    <mergeCell ref="K9:L9"/>
    <mergeCell ref="K10:L10"/>
    <mergeCell ref="K11:L11"/>
    <mergeCell ref="K12:L12"/>
    <mergeCell ref="C13:D13"/>
    <mergeCell ref="E13:F13"/>
    <mergeCell ref="G13:H13"/>
    <mergeCell ref="I13:J13"/>
    <mergeCell ref="A1:L2"/>
    <mergeCell ref="K3:L3"/>
    <mergeCell ref="K4:L4"/>
    <mergeCell ref="K5:L5"/>
    <mergeCell ref="K6:L6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A12:B12"/>
    <mergeCell ref="A13:B13"/>
    <mergeCell ref="C5:D5"/>
    <mergeCell ref="E5:F5"/>
    <mergeCell ref="G5:H5"/>
    <mergeCell ref="C6:D6"/>
    <mergeCell ref="E6:F6"/>
    <mergeCell ref="G6:H6"/>
    <mergeCell ref="A6:B6"/>
    <mergeCell ref="A7:B7"/>
    <mergeCell ref="A8:B8"/>
    <mergeCell ref="A9:B9"/>
    <mergeCell ref="A10:B10"/>
    <mergeCell ref="A11:B11"/>
    <mergeCell ref="C4:D4"/>
    <mergeCell ref="E4:F4"/>
    <mergeCell ref="G4:H4"/>
    <mergeCell ref="A3:B3"/>
    <mergeCell ref="A4:B4"/>
    <mergeCell ref="A5:B5"/>
    <mergeCell ref="C3:D3"/>
    <mergeCell ref="E3:F3"/>
    <mergeCell ref="I3:J3"/>
  </mergeCells>
  <pageMargins left="0.7" right="0.7" top="0.75" bottom="0.75" header="0.3" footer="0.3"/>
  <pageSetup scale="8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4" zoomScale="80" zoomScaleNormal="80" workbookViewId="0">
      <selection activeCell="R18" sqref="R18"/>
    </sheetView>
  </sheetViews>
  <sheetFormatPr baseColWidth="10" defaultColWidth="11.42578125" defaultRowHeight="15"/>
  <cols>
    <col min="8" max="8" width="11.85546875" customWidth="1"/>
  </cols>
  <sheetData>
    <row r="1" spans="1:19" ht="16.5" customHeight="1">
      <c r="C1" t="s">
        <v>1363</v>
      </c>
      <c r="H1" t="s">
        <v>1364</v>
      </c>
      <c r="M1" t="s">
        <v>1365</v>
      </c>
      <c r="R1" t="s">
        <v>1366</v>
      </c>
    </row>
    <row r="2" spans="1:19" ht="60">
      <c r="B2" s="2" t="s">
        <v>1367</v>
      </c>
      <c r="C2" s="2" t="s">
        <v>1368</v>
      </c>
      <c r="D2" s="2" t="s">
        <v>1369</v>
      </c>
      <c r="G2" s="2" t="s">
        <v>1367</v>
      </c>
      <c r="H2" s="2" t="s">
        <v>1368</v>
      </c>
      <c r="I2" s="2" t="s">
        <v>1369</v>
      </c>
      <c r="L2" s="2" t="s">
        <v>1367</v>
      </c>
      <c r="M2" s="2" t="s">
        <v>1368</v>
      </c>
      <c r="N2" s="2" t="s">
        <v>1369</v>
      </c>
      <c r="Q2" s="2" t="s">
        <v>1367</v>
      </c>
      <c r="R2" s="2" t="s">
        <v>1368</v>
      </c>
      <c r="S2" s="2" t="s">
        <v>1369</v>
      </c>
    </row>
    <row r="3" spans="1:19">
      <c r="A3" t="s">
        <v>1036</v>
      </c>
      <c r="B3">
        <v>29</v>
      </c>
      <c r="C3" s="5">
        <v>23.44</v>
      </c>
      <c r="D3" s="5">
        <v>3.625</v>
      </c>
      <c r="F3" t="s">
        <v>1036</v>
      </c>
      <c r="G3">
        <v>17</v>
      </c>
      <c r="H3" s="9">
        <v>25.2</v>
      </c>
      <c r="I3" s="5">
        <v>3.4</v>
      </c>
      <c r="K3" t="s">
        <v>1036</v>
      </c>
      <c r="L3">
        <v>16</v>
      </c>
      <c r="M3" s="9">
        <v>25.2</v>
      </c>
      <c r="N3" s="5">
        <v>2.5</v>
      </c>
      <c r="P3" t="s">
        <v>1370</v>
      </c>
      <c r="Q3">
        <v>18</v>
      </c>
      <c r="R3" s="9">
        <v>20.6</v>
      </c>
      <c r="S3" s="9">
        <v>3.6</v>
      </c>
    </row>
    <row r="4" spans="1:19">
      <c r="A4" t="s">
        <v>83</v>
      </c>
      <c r="B4">
        <v>3</v>
      </c>
      <c r="C4" s="5">
        <v>40</v>
      </c>
      <c r="D4" s="5">
        <v>3</v>
      </c>
      <c r="F4" t="s">
        <v>38</v>
      </c>
      <c r="G4">
        <v>10</v>
      </c>
      <c r="H4" s="9">
        <v>15.9</v>
      </c>
      <c r="I4" s="5">
        <v>5</v>
      </c>
      <c r="K4" t="s">
        <v>38</v>
      </c>
      <c r="L4">
        <v>4</v>
      </c>
      <c r="M4" s="9">
        <v>15.9</v>
      </c>
      <c r="N4" s="5">
        <v>2</v>
      </c>
      <c r="P4" t="s">
        <v>38</v>
      </c>
      <c r="Q4">
        <v>3</v>
      </c>
      <c r="R4" s="9">
        <v>40</v>
      </c>
      <c r="S4" s="9">
        <v>3</v>
      </c>
    </row>
    <row r="5" spans="1:19">
      <c r="A5" t="s">
        <v>1371</v>
      </c>
      <c r="B5">
        <v>12</v>
      </c>
      <c r="C5" s="5">
        <v>33</v>
      </c>
      <c r="D5" s="5">
        <v>4</v>
      </c>
      <c r="F5" t="s">
        <v>43</v>
      </c>
      <c r="G5">
        <v>17</v>
      </c>
      <c r="H5" s="9">
        <v>13.8</v>
      </c>
      <c r="I5" s="5">
        <v>5.6</v>
      </c>
      <c r="K5" t="s">
        <v>43</v>
      </c>
      <c r="L5">
        <v>13</v>
      </c>
      <c r="M5" s="9">
        <v>13.8</v>
      </c>
      <c r="N5" s="5">
        <v>3.25</v>
      </c>
      <c r="P5" t="s">
        <v>43</v>
      </c>
      <c r="Q5">
        <v>9</v>
      </c>
      <c r="R5" s="9">
        <v>18.329999999999998</v>
      </c>
      <c r="S5" s="9">
        <v>2.25</v>
      </c>
    </row>
    <row r="6" spans="1:19">
      <c r="A6" t="s">
        <v>43</v>
      </c>
      <c r="B6">
        <v>9</v>
      </c>
      <c r="C6" s="5">
        <v>33.1</v>
      </c>
      <c r="D6" s="5">
        <v>3</v>
      </c>
      <c r="F6" t="s">
        <v>73</v>
      </c>
      <c r="G6">
        <v>2</v>
      </c>
      <c r="H6" s="9">
        <v>22.5</v>
      </c>
      <c r="I6" s="5">
        <v>2</v>
      </c>
      <c r="K6" t="s">
        <v>28</v>
      </c>
      <c r="L6">
        <v>8</v>
      </c>
      <c r="M6" s="9">
        <v>22.5</v>
      </c>
      <c r="N6" s="5">
        <v>4</v>
      </c>
      <c r="P6" t="s">
        <v>28</v>
      </c>
      <c r="Q6">
        <v>10</v>
      </c>
      <c r="R6" s="9">
        <v>15.5</v>
      </c>
      <c r="S6" s="9">
        <v>3.33</v>
      </c>
    </row>
    <row r="7" spans="1:19">
      <c r="A7" t="s">
        <v>73</v>
      </c>
      <c r="B7">
        <v>4</v>
      </c>
      <c r="C7" s="5">
        <v>8</v>
      </c>
      <c r="D7" s="5">
        <v>2</v>
      </c>
      <c r="F7" t="s">
        <v>28</v>
      </c>
      <c r="G7">
        <v>2</v>
      </c>
      <c r="H7" s="9">
        <v>5</v>
      </c>
      <c r="I7" s="5">
        <v>2</v>
      </c>
      <c r="K7" t="s">
        <v>175</v>
      </c>
      <c r="L7">
        <v>4</v>
      </c>
      <c r="M7" s="9">
        <v>5</v>
      </c>
      <c r="N7" s="5">
        <v>4</v>
      </c>
      <c r="P7" t="s">
        <v>306</v>
      </c>
      <c r="Q7">
        <v>2</v>
      </c>
      <c r="R7" s="9">
        <v>19.5</v>
      </c>
      <c r="S7" s="9">
        <v>1</v>
      </c>
    </row>
    <row r="8" spans="1:19">
      <c r="A8" t="s">
        <v>77</v>
      </c>
      <c r="B8">
        <v>2</v>
      </c>
      <c r="C8" s="5">
        <v>20.7</v>
      </c>
      <c r="D8" s="5">
        <v>1</v>
      </c>
      <c r="F8" t="s">
        <v>175</v>
      </c>
      <c r="G8">
        <v>3</v>
      </c>
      <c r="H8" s="9">
        <v>31.3</v>
      </c>
      <c r="I8" s="5">
        <v>3</v>
      </c>
      <c r="K8" t="s">
        <v>31</v>
      </c>
      <c r="L8">
        <v>11</v>
      </c>
      <c r="M8" s="9">
        <v>31.3</v>
      </c>
      <c r="N8" s="5">
        <v>3.6</v>
      </c>
      <c r="P8" t="s">
        <v>31</v>
      </c>
      <c r="Q8">
        <v>9</v>
      </c>
      <c r="R8" s="9">
        <v>20.2</v>
      </c>
      <c r="S8" s="9">
        <v>4.5</v>
      </c>
    </row>
    <row r="9" spans="1:19">
      <c r="A9" t="s">
        <v>28</v>
      </c>
      <c r="B9">
        <v>9</v>
      </c>
      <c r="C9" s="5">
        <v>27</v>
      </c>
      <c r="D9" s="5">
        <v>2.25</v>
      </c>
      <c r="F9" t="s">
        <v>189</v>
      </c>
      <c r="G9">
        <v>1</v>
      </c>
      <c r="H9" s="9">
        <v>50</v>
      </c>
      <c r="I9" s="5">
        <v>1</v>
      </c>
      <c r="K9" t="s">
        <v>80</v>
      </c>
      <c r="L9">
        <v>3</v>
      </c>
      <c r="M9" s="9">
        <v>50</v>
      </c>
      <c r="N9" s="5">
        <v>3</v>
      </c>
      <c r="P9" t="s">
        <v>80</v>
      </c>
      <c r="Q9">
        <v>1</v>
      </c>
      <c r="R9" s="9">
        <v>6</v>
      </c>
      <c r="S9" s="9">
        <v>1</v>
      </c>
    </row>
    <row r="10" spans="1:19">
      <c r="A10" t="s">
        <v>31</v>
      </c>
      <c r="B10">
        <v>17</v>
      </c>
      <c r="C10" s="5">
        <v>13.6</v>
      </c>
      <c r="D10" s="5">
        <v>2.5</v>
      </c>
      <c r="F10" t="s">
        <v>31</v>
      </c>
      <c r="G10">
        <v>7</v>
      </c>
      <c r="H10" s="9">
        <v>21.4</v>
      </c>
      <c r="I10" s="5">
        <v>2.2999999999999998</v>
      </c>
      <c r="K10" t="s">
        <v>13</v>
      </c>
      <c r="L10">
        <v>19</v>
      </c>
      <c r="M10" s="9">
        <v>21.4</v>
      </c>
      <c r="N10" s="5">
        <v>3.6</v>
      </c>
      <c r="P10" t="s">
        <v>13</v>
      </c>
      <c r="Q10">
        <v>12</v>
      </c>
      <c r="R10" s="9">
        <v>24.8</v>
      </c>
      <c r="S10" s="9">
        <v>4</v>
      </c>
    </row>
    <row r="11" spans="1:19">
      <c r="A11" t="s">
        <v>80</v>
      </c>
      <c r="B11">
        <v>5</v>
      </c>
      <c r="C11" s="5">
        <v>38</v>
      </c>
      <c r="D11" s="5">
        <v>1.6666666666666701</v>
      </c>
      <c r="F11" t="s">
        <v>80</v>
      </c>
      <c r="G11">
        <v>1</v>
      </c>
      <c r="H11" s="9">
        <v>16</v>
      </c>
      <c r="I11" s="5">
        <v>1</v>
      </c>
      <c r="K11" t="s">
        <v>1372</v>
      </c>
      <c r="L11">
        <v>19</v>
      </c>
      <c r="M11" s="9">
        <v>16</v>
      </c>
      <c r="N11" s="5">
        <v>3.8</v>
      </c>
      <c r="P11" t="s">
        <v>106</v>
      </c>
      <c r="Q11">
        <v>21</v>
      </c>
      <c r="R11" s="9">
        <v>30.8</v>
      </c>
      <c r="S11" s="9">
        <v>4.2</v>
      </c>
    </row>
    <row r="12" spans="1:19">
      <c r="A12" t="s">
        <v>13</v>
      </c>
      <c r="B12">
        <v>31</v>
      </c>
      <c r="C12" s="5">
        <v>19.25</v>
      </c>
      <c r="D12" s="5">
        <v>3.125</v>
      </c>
      <c r="F12" t="s">
        <v>13</v>
      </c>
      <c r="G12">
        <v>10</v>
      </c>
      <c r="H12" s="9">
        <v>23</v>
      </c>
      <c r="I12" s="5">
        <v>3.3</v>
      </c>
      <c r="M12" s="9"/>
      <c r="N12" s="5"/>
      <c r="P12" t="s">
        <v>76</v>
      </c>
      <c r="Q12">
        <v>7</v>
      </c>
      <c r="R12" s="9">
        <v>18.100000000000001</v>
      </c>
      <c r="S12" s="9">
        <v>3.5</v>
      </c>
    </row>
    <row r="13" spans="1:19">
      <c r="A13" t="s">
        <v>106</v>
      </c>
      <c r="B13">
        <v>9</v>
      </c>
      <c r="C13" s="5">
        <v>13.5</v>
      </c>
      <c r="D13" s="5">
        <v>2.6666666666666701</v>
      </c>
      <c r="F13" t="s">
        <v>1372</v>
      </c>
      <c r="G13">
        <v>28</v>
      </c>
      <c r="H13" s="9">
        <v>22.1</v>
      </c>
      <c r="I13" s="5">
        <v>4.5999999999999996</v>
      </c>
      <c r="M13" s="9"/>
      <c r="N13" s="5"/>
      <c r="P13" t="s">
        <v>69</v>
      </c>
      <c r="Q13">
        <v>1</v>
      </c>
      <c r="R13" s="9">
        <v>4</v>
      </c>
      <c r="S13" s="9">
        <v>1</v>
      </c>
    </row>
    <row r="14" spans="1:19">
      <c r="A14" t="s">
        <v>76</v>
      </c>
      <c r="B14">
        <v>2</v>
      </c>
      <c r="C14" s="5">
        <v>1</v>
      </c>
      <c r="D14" s="5">
        <v>1</v>
      </c>
      <c r="F14" t="s">
        <v>76</v>
      </c>
      <c r="G14">
        <v>4</v>
      </c>
      <c r="H14" s="9">
        <v>17.5</v>
      </c>
      <c r="I14" s="5">
        <v>3</v>
      </c>
      <c r="M14" s="9"/>
      <c r="N14" s="5"/>
      <c r="R14" s="9"/>
      <c r="S14" s="5"/>
    </row>
    <row r="15" spans="1:19">
      <c r="A15" s="10" t="s">
        <v>1373</v>
      </c>
      <c r="B15" s="10">
        <v>132</v>
      </c>
      <c r="C15" s="8">
        <f>AVERAGE(C3:C14)</f>
        <v>22.549166666666665</v>
      </c>
      <c r="D15" s="8">
        <f>132/7</f>
        <v>18.857142857142858</v>
      </c>
      <c r="F15" s="10" t="s">
        <v>1374</v>
      </c>
      <c r="G15" s="10">
        <v>102</v>
      </c>
      <c r="H15" s="11">
        <f>AVERAGE(H3:H14)</f>
        <v>21.974999999999998</v>
      </c>
      <c r="I15" s="11">
        <f>102/7</f>
        <v>14.571428571428571</v>
      </c>
      <c r="K15" s="10" t="s">
        <v>1374</v>
      </c>
      <c r="L15" s="10">
        <v>97</v>
      </c>
      <c r="M15" s="11">
        <f>AVERAGE(M3:M11)</f>
        <v>22.344444444444445</v>
      </c>
      <c r="N15" s="11">
        <f>97/7</f>
        <v>13.857142857142858</v>
      </c>
      <c r="P15" s="10" t="s">
        <v>1374</v>
      </c>
      <c r="Q15" s="10">
        <f>SUM(Q3:Q13)</f>
        <v>93</v>
      </c>
      <c r="R15" s="11">
        <f>AVERAGE(R3:R13)</f>
        <v>19.802727272727275</v>
      </c>
      <c r="S15" s="11">
        <f>93/7</f>
        <v>13.285714285714286</v>
      </c>
    </row>
    <row r="17" spans="1:19">
      <c r="C17" t="s">
        <v>1375</v>
      </c>
      <c r="H17" t="s">
        <v>1376</v>
      </c>
      <c r="M17" t="s">
        <v>1377</v>
      </c>
      <c r="R17" t="s">
        <v>1378</v>
      </c>
    </row>
    <row r="18" spans="1:19" ht="60">
      <c r="B18" s="2" t="s">
        <v>1367</v>
      </c>
      <c r="C18" s="2" t="s">
        <v>1368</v>
      </c>
      <c r="D18" s="2" t="s">
        <v>1369</v>
      </c>
      <c r="G18" s="2" t="s">
        <v>1367</v>
      </c>
      <c r="H18" s="2" t="s">
        <v>1368</v>
      </c>
      <c r="I18" s="2" t="s">
        <v>1369</v>
      </c>
      <c r="L18" s="2" t="s">
        <v>1367</v>
      </c>
      <c r="M18" s="2" t="s">
        <v>1368</v>
      </c>
      <c r="N18" s="2" t="s">
        <v>1369</v>
      </c>
      <c r="Q18" s="2" t="s">
        <v>1367</v>
      </c>
      <c r="R18" s="2" t="s">
        <v>1368</v>
      </c>
      <c r="S18" s="2" t="s">
        <v>1369</v>
      </c>
    </row>
    <row r="19" spans="1:19">
      <c r="A19" t="s">
        <v>1370</v>
      </c>
      <c r="B19">
        <v>8</v>
      </c>
      <c r="C19">
        <v>32.125</v>
      </c>
      <c r="D19">
        <v>4</v>
      </c>
      <c r="F19" t="s">
        <v>1370</v>
      </c>
      <c r="G19">
        <v>2</v>
      </c>
      <c r="H19">
        <v>40.5</v>
      </c>
      <c r="I19">
        <v>1</v>
      </c>
      <c r="K19" t="s">
        <v>1370</v>
      </c>
      <c r="L19">
        <v>16</v>
      </c>
      <c r="M19">
        <v>29.3</v>
      </c>
      <c r="N19">
        <v>3.2</v>
      </c>
      <c r="P19" t="s">
        <v>1370</v>
      </c>
      <c r="Q19">
        <v>13</v>
      </c>
      <c r="R19">
        <v>28.2</v>
      </c>
      <c r="S19">
        <v>2.1</v>
      </c>
    </row>
    <row r="20" spans="1:19">
      <c r="A20" t="s">
        <v>38</v>
      </c>
      <c r="B20">
        <v>11</v>
      </c>
      <c r="C20">
        <v>22.36</v>
      </c>
      <c r="D20">
        <v>5.5</v>
      </c>
      <c r="F20" t="s">
        <v>38</v>
      </c>
      <c r="G20">
        <v>6</v>
      </c>
      <c r="H20">
        <v>34.1</v>
      </c>
      <c r="I20">
        <v>3</v>
      </c>
      <c r="K20" t="s">
        <v>38</v>
      </c>
      <c r="L20">
        <v>9</v>
      </c>
      <c r="M20">
        <v>26.3</v>
      </c>
      <c r="N20">
        <v>4.5</v>
      </c>
      <c r="P20" t="s">
        <v>38</v>
      </c>
      <c r="Q20">
        <v>6</v>
      </c>
      <c r="R20">
        <v>14.5</v>
      </c>
      <c r="S20">
        <v>3</v>
      </c>
    </row>
    <row r="21" spans="1:19">
      <c r="A21" t="s">
        <v>43</v>
      </c>
      <c r="B21">
        <v>10</v>
      </c>
      <c r="C21">
        <v>23.3</v>
      </c>
      <c r="D21">
        <v>3.3</v>
      </c>
      <c r="F21" t="s">
        <v>28</v>
      </c>
      <c r="G21">
        <v>12</v>
      </c>
      <c r="H21">
        <v>18</v>
      </c>
      <c r="I21">
        <v>4</v>
      </c>
      <c r="K21" t="s">
        <v>28</v>
      </c>
      <c r="L21">
        <v>5</v>
      </c>
      <c r="M21">
        <v>29.8</v>
      </c>
      <c r="N21">
        <v>2.5</v>
      </c>
      <c r="P21" t="s">
        <v>28</v>
      </c>
      <c r="Q21">
        <v>18</v>
      </c>
      <c r="R21">
        <v>21.3</v>
      </c>
      <c r="S21">
        <v>6</v>
      </c>
    </row>
    <row r="22" spans="1:19">
      <c r="A22" t="s">
        <v>28</v>
      </c>
      <c r="B22">
        <v>4</v>
      </c>
      <c r="C22">
        <v>32.6</v>
      </c>
      <c r="D22">
        <v>1.5</v>
      </c>
      <c r="F22" t="s">
        <v>175</v>
      </c>
      <c r="G22">
        <v>2</v>
      </c>
      <c r="H22">
        <v>15</v>
      </c>
      <c r="I22">
        <v>1</v>
      </c>
      <c r="K22" t="s">
        <v>175</v>
      </c>
      <c r="L22">
        <v>2</v>
      </c>
      <c r="M22">
        <v>19.5</v>
      </c>
      <c r="N22">
        <v>1</v>
      </c>
      <c r="P22" t="s">
        <v>306</v>
      </c>
      <c r="Q22">
        <v>3</v>
      </c>
      <c r="R22">
        <v>32.299999999999997</v>
      </c>
      <c r="S22">
        <v>3</v>
      </c>
    </row>
    <row r="23" spans="1:19">
      <c r="A23" t="s">
        <v>31</v>
      </c>
      <c r="B23">
        <v>13</v>
      </c>
      <c r="C23">
        <v>17.41</v>
      </c>
      <c r="D23">
        <v>6</v>
      </c>
      <c r="F23" t="s">
        <v>31</v>
      </c>
      <c r="G23">
        <v>21</v>
      </c>
      <c r="H23">
        <v>15.7</v>
      </c>
      <c r="I23">
        <v>5.2</v>
      </c>
      <c r="K23" t="s">
        <v>31</v>
      </c>
      <c r="L23">
        <v>11</v>
      </c>
      <c r="M23">
        <v>25.6</v>
      </c>
      <c r="N23">
        <v>5.5</v>
      </c>
      <c r="P23" t="s">
        <v>31</v>
      </c>
      <c r="Q23">
        <v>7</v>
      </c>
      <c r="R23">
        <v>28.6</v>
      </c>
      <c r="S23">
        <v>2.2999999999999998</v>
      </c>
    </row>
    <row r="24" spans="1:19">
      <c r="A24" t="s">
        <v>80</v>
      </c>
      <c r="B24">
        <v>15</v>
      </c>
      <c r="C24">
        <v>21.38</v>
      </c>
      <c r="D24">
        <v>4.3</v>
      </c>
      <c r="F24" t="s">
        <v>80</v>
      </c>
      <c r="G24">
        <v>12</v>
      </c>
      <c r="H24">
        <v>27.4</v>
      </c>
      <c r="I24">
        <v>3</v>
      </c>
      <c r="K24" t="s">
        <v>80</v>
      </c>
      <c r="L24">
        <v>3</v>
      </c>
      <c r="M24">
        <v>22.6</v>
      </c>
      <c r="N24">
        <v>3</v>
      </c>
      <c r="P24" t="s">
        <v>80</v>
      </c>
      <c r="Q24">
        <v>5</v>
      </c>
      <c r="R24">
        <v>40</v>
      </c>
      <c r="S24">
        <v>2.5</v>
      </c>
    </row>
    <row r="25" spans="1:19">
      <c r="A25" t="s">
        <v>13</v>
      </c>
      <c r="B25">
        <v>13</v>
      </c>
      <c r="C25">
        <v>37.380000000000003</v>
      </c>
      <c r="D25">
        <v>4.3</v>
      </c>
      <c r="F25" t="s">
        <v>409</v>
      </c>
      <c r="G25">
        <v>6</v>
      </c>
      <c r="H25">
        <v>17.600000000000001</v>
      </c>
      <c r="I25">
        <v>5</v>
      </c>
      <c r="K25" t="s">
        <v>69</v>
      </c>
      <c r="L25">
        <v>2</v>
      </c>
      <c r="M25">
        <v>0</v>
      </c>
      <c r="N25">
        <v>2</v>
      </c>
      <c r="P25" t="s">
        <v>409</v>
      </c>
      <c r="Q25">
        <v>5</v>
      </c>
      <c r="R25">
        <v>22.3</v>
      </c>
      <c r="S25">
        <v>2.5</v>
      </c>
    </row>
    <row r="26" spans="1:19">
      <c r="A26" t="s">
        <v>106</v>
      </c>
      <c r="B26">
        <v>22</v>
      </c>
      <c r="C26">
        <v>20</v>
      </c>
      <c r="D26">
        <v>3.8</v>
      </c>
      <c r="F26" t="s">
        <v>69</v>
      </c>
      <c r="G26">
        <v>7</v>
      </c>
      <c r="H26">
        <v>10</v>
      </c>
      <c r="I26">
        <v>1</v>
      </c>
      <c r="K26" t="s">
        <v>13</v>
      </c>
      <c r="L26">
        <v>20</v>
      </c>
      <c r="M26">
        <v>28.8</v>
      </c>
      <c r="N26">
        <v>4</v>
      </c>
      <c r="P26" t="s">
        <v>69</v>
      </c>
      <c r="Q26">
        <v>5</v>
      </c>
      <c r="R26">
        <v>0</v>
      </c>
      <c r="S26">
        <v>1.6</v>
      </c>
    </row>
    <row r="27" spans="1:19">
      <c r="A27" t="s">
        <v>76</v>
      </c>
      <c r="B27">
        <v>5</v>
      </c>
      <c r="C27">
        <v>26.8</v>
      </c>
      <c r="D27">
        <v>2.5</v>
      </c>
      <c r="F27" t="s">
        <v>13</v>
      </c>
      <c r="G27">
        <v>13</v>
      </c>
      <c r="H27">
        <v>22.5</v>
      </c>
      <c r="I27">
        <v>2.6</v>
      </c>
      <c r="K27" t="s">
        <v>106</v>
      </c>
      <c r="L27">
        <v>19</v>
      </c>
      <c r="M27">
        <v>19.5</v>
      </c>
      <c r="N27">
        <v>3.8</v>
      </c>
      <c r="P27" t="s">
        <v>13</v>
      </c>
      <c r="Q27">
        <v>24</v>
      </c>
      <c r="R27">
        <v>24.5</v>
      </c>
      <c r="S27">
        <v>4</v>
      </c>
    </row>
    <row r="28" spans="1:19">
      <c r="A28" t="s">
        <v>69</v>
      </c>
      <c r="B28">
        <v>3</v>
      </c>
      <c r="D28">
        <v>3</v>
      </c>
      <c r="F28" t="s">
        <v>106</v>
      </c>
      <c r="G28">
        <v>9</v>
      </c>
      <c r="H28">
        <v>21.6</v>
      </c>
      <c r="I28">
        <v>2.2000000000000002</v>
      </c>
      <c r="K28" t="s">
        <v>76</v>
      </c>
      <c r="L28">
        <v>2</v>
      </c>
      <c r="M28">
        <v>0</v>
      </c>
      <c r="N28">
        <v>1</v>
      </c>
      <c r="P28" t="s">
        <v>106</v>
      </c>
      <c r="Q28">
        <v>17</v>
      </c>
      <c r="R28">
        <v>13.9</v>
      </c>
      <c r="S28">
        <v>3.4</v>
      </c>
    </row>
    <row r="29" spans="1:19">
      <c r="A29" s="10" t="s">
        <v>1374</v>
      </c>
      <c r="B29" s="10">
        <f>SUM(B19:B28)</f>
        <v>104</v>
      </c>
      <c r="C29" s="11">
        <f>AVERAGE(C19:C27)</f>
        <v>25.928333333333331</v>
      </c>
      <c r="D29" s="12">
        <f>104/7</f>
        <v>14.857142857142858</v>
      </c>
      <c r="F29" s="10" t="s">
        <v>1374</v>
      </c>
      <c r="G29" s="10">
        <f>SUM(G19:G28)</f>
        <v>90</v>
      </c>
      <c r="H29" s="11">
        <f>AVERAGE(H19:H27)</f>
        <v>22.31111111111111</v>
      </c>
      <c r="I29" s="12">
        <f>90/7</f>
        <v>12.857142857142858</v>
      </c>
      <c r="K29" s="10" t="s">
        <v>1374</v>
      </c>
      <c r="L29" s="10">
        <f>SUM(L19:L28)</f>
        <v>89</v>
      </c>
      <c r="M29" s="11">
        <f>AVERAGE(M19:M27)</f>
        <v>22.37777777777778</v>
      </c>
      <c r="N29" s="12">
        <f>89/7</f>
        <v>12.714285714285714</v>
      </c>
      <c r="P29" t="s">
        <v>76</v>
      </c>
      <c r="Q29">
        <v>5</v>
      </c>
      <c r="R29">
        <v>19.3</v>
      </c>
      <c r="S29">
        <v>6</v>
      </c>
    </row>
    <row r="30" spans="1:19">
      <c r="P30" s="10" t="s">
        <v>1374</v>
      </c>
      <c r="Q30" s="10">
        <f>SUM(Q20:Q29)</f>
        <v>95</v>
      </c>
      <c r="R30" s="11">
        <f>AVERAGE(R20:R28)</f>
        <v>21.933333333333334</v>
      </c>
      <c r="S30" s="12">
        <f>95/7</f>
        <v>13.571428571428571</v>
      </c>
    </row>
    <row r="31" spans="1:19">
      <c r="C31" s="13"/>
      <c r="D31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opLeftCell="A2" zoomScale="110" zoomScaleNormal="110" workbookViewId="0">
      <selection activeCell="L7" sqref="L7"/>
    </sheetView>
  </sheetViews>
  <sheetFormatPr baseColWidth="10" defaultColWidth="11" defaultRowHeight="15"/>
  <sheetData>
    <row r="3" spans="1:17" ht="60">
      <c r="B3" s="1"/>
      <c r="C3" s="2" t="s">
        <v>1379</v>
      </c>
      <c r="D3" s="2" t="s">
        <v>1380</v>
      </c>
      <c r="E3" s="2" t="s">
        <v>1381</v>
      </c>
      <c r="F3" s="2" t="s">
        <v>1382</v>
      </c>
      <c r="G3" s="2" t="s">
        <v>1383</v>
      </c>
      <c r="H3" s="2" t="s">
        <v>1384</v>
      </c>
      <c r="K3" s="1"/>
      <c r="L3" s="2" t="s">
        <v>1379</v>
      </c>
      <c r="M3" s="2" t="s">
        <v>1380</v>
      </c>
      <c r="N3" s="2" t="s">
        <v>1381</v>
      </c>
      <c r="O3" s="2" t="s">
        <v>1382</v>
      </c>
      <c r="P3" s="2" t="s">
        <v>1383</v>
      </c>
      <c r="Q3" s="2" t="s">
        <v>1384</v>
      </c>
    </row>
    <row r="4" spans="1:17">
      <c r="A4" t="s">
        <v>1385</v>
      </c>
      <c r="B4" s="3" t="s">
        <v>18</v>
      </c>
      <c r="C4" s="4">
        <v>55</v>
      </c>
      <c r="D4" s="1">
        <v>16</v>
      </c>
      <c r="E4" s="1">
        <v>3.4</v>
      </c>
      <c r="F4" s="1">
        <v>24</v>
      </c>
      <c r="G4" s="1">
        <v>5</v>
      </c>
      <c r="H4" s="1">
        <v>82</v>
      </c>
      <c r="J4" t="s">
        <v>1386</v>
      </c>
      <c r="K4" s="3" t="s">
        <v>1370</v>
      </c>
      <c r="L4" s="4">
        <v>62</v>
      </c>
      <c r="M4" s="1">
        <v>19</v>
      </c>
      <c r="N4" s="5">
        <f>L4/M4</f>
        <v>3.263157894736842</v>
      </c>
      <c r="O4" s="1">
        <v>29.9</v>
      </c>
      <c r="P4" s="1">
        <v>81</v>
      </c>
      <c r="Q4" s="1">
        <v>7</v>
      </c>
    </row>
    <row r="5" spans="1:17">
      <c r="A5" t="s">
        <v>1385</v>
      </c>
      <c r="B5" s="3" t="s">
        <v>38</v>
      </c>
      <c r="C5" s="4">
        <v>31</v>
      </c>
      <c r="D5" s="1">
        <v>8</v>
      </c>
      <c r="E5" s="1">
        <v>3.8</v>
      </c>
      <c r="F5" s="1">
        <v>22.6</v>
      </c>
      <c r="G5" s="1">
        <v>4</v>
      </c>
      <c r="H5" s="1">
        <v>58</v>
      </c>
      <c r="J5" t="s">
        <v>1386</v>
      </c>
      <c r="K5" s="3" t="s">
        <v>83</v>
      </c>
      <c r="L5" s="4">
        <v>4</v>
      </c>
      <c r="M5" s="1">
        <v>2</v>
      </c>
      <c r="N5" s="5">
        <f t="shared" ref="N5:N16" si="0">L5/M5</f>
        <v>2</v>
      </c>
      <c r="O5" s="1">
        <v>21.5</v>
      </c>
      <c r="P5" s="1">
        <v>40</v>
      </c>
      <c r="Q5" s="1">
        <v>15</v>
      </c>
    </row>
    <row r="6" spans="1:17">
      <c r="A6" t="s">
        <v>1385</v>
      </c>
      <c r="B6" s="3" t="s">
        <v>43</v>
      </c>
      <c r="C6" s="4">
        <v>41</v>
      </c>
      <c r="D6" s="1">
        <v>11</v>
      </c>
      <c r="E6" s="1">
        <v>3.6</v>
      </c>
      <c r="F6" s="1">
        <v>17.100000000000001</v>
      </c>
      <c r="G6" s="1">
        <v>4</v>
      </c>
      <c r="H6" s="1">
        <v>50</v>
      </c>
      <c r="J6" t="s">
        <v>1386</v>
      </c>
      <c r="K6" s="3" t="s">
        <v>38</v>
      </c>
      <c r="L6" s="4">
        <v>34</v>
      </c>
      <c r="M6" s="1">
        <v>9</v>
      </c>
      <c r="N6" s="5">
        <f t="shared" si="0"/>
        <v>3.7777777777777777</v>
      </c>
      <c r="O6" s="1">
        <v>27</v>
      </c>
      <c r="P6" s="1">
        <v>109</v>
      </c>
      <c r="Q6" s="1">
        <v>2</v>
      </c>
    </row>
    <row r="7" spans="1:17">
      <c r="A7" t="s">
        <v>1385</v>
      </c>
      <c r="B7" s="3" t="s">
        <v>73</v>
      </c>
      <c r="C7" s="4">
        <v>2</v>
      </c>
      <c r="D7" s="1">
        <v>1</v>
      </c>
      <c r="E7" s="1">
        <v>2</v>
      </c>
      <c r="F7" s="1">
        <v>22.5</v>
      </c>
      <c r="G7" s="1">
        <v>15</v>
      </c>
      <c r="H7" s="1">
        <v>30</v>
      </c>
      <c r="J7" t="s">
        <v>1386</v>
      </c>
      <c r="K7" s="3" t="s">
        <v>28</v>
      </c>
      <c r="L7" s="4">
        <v>47</v>
      </c>
      <c r="M7" s="1">
        <v>13</v>
      </c>
      <c r="N7" s="5">
        <f t="shared" si="0"/>
        <v>3.6153846153846154</v>
      </c>
      <c r="O7" s="1">
        <v>21.8</v>
      </c>
      <c r="P7" s="1">
        <v>40</v>
      </c>
      <c r="Q7" s="1">
        <v>7</v>
      </c>
    </row>
    <row r="8" spans="1:17">
      <c r="A8" t="s">
        <v>1385</v>
      </c>
      <c r="B8" s="3" t="s">
        <v>28</v>
      </c>
      <c r="C8" s="4">
        <v>31</v>
      </c>
      <c r="D8" s="1">
        <v>9</v>
      </c>
      <c r="E8" s="1">
        <v>3.4</v>
      </c>
      <c r="F8" s="1">
        <v>21.1</v>
      </c>
      <c r="G8" s="1">
        <v>5</v>
      </c>
      <c r="H8" s="1">
        <v>59</v>
      </c>
      <c r="J8" t="s">
        <v>1386</v>
      </c>
      <c r="K8" s="3" t="s">
        <v>175</v>
      </c>
      <c r="L8" s="4">
        <v>6</v>
      </c>
      <c r="M8" s="1">
        <v>4</v>
      </c>
      <c r="N8" s="5">
        <f t="shared" si="0"/>
        <v>1.5</v>
      </c>
      <c r="O8" s="1">
        <v>14.3</v>
      </c>
      <c r="P8" s="1">
        <v>21</v>
      </c>
      <c r="Q8" s="1">
        <v>10</v>
      </c>
    </row>
    <row r="9" spans="1:17">
      <c r="A9" t="s">
        <v>1385</v>
      </c>
      <c r="B9" s="3" t="s">
        <v>175</v>
      </c>
      <c r="C9" s="4">
        <v>6</v>
      </c>
      <c r="D9" s="1">
        <v>3</v>
      </c>
      <c r="E9" s="1">
        <v>2</v>
      </c>
      <c r="F9" s="1">
        <v>15.6</v>
      </c>
      <c r="G9" s="1">
        <v>10</v>
      </c>
      <c r="H9" s="1">
        <v>20</v>
      </c>
      <c r="J9" t="s">
        <v>1386</v>
      </c>
      <c r="K9" s="3" t="s">
        <v>306</v>
      </c>
      <c r="L9" s="4">
        <v>7</v>
      </c>
      <c r="M9" s="1">
        <v>2</v>
      </c>
      <c r="N9" s="5">
        <f t="shared" si="0"/>
        <v>3.5</v>
      </c>
      <c r="O9" s="1">
        <v>21</v>
      </c>
      <c r="P9" s="1">
        <v>40</v>
      </c>
      <c r="Q9" s="1">
        <v>8</v>
      </c>
    </row>
    <row r="10" spans="1:17">
      <c r="A10" t="s">
        <v>1385</v>
      </c>
      <c r="B10" s="3" t="s">
        <v>306</v>
      </c>
      <c r="C10" s="4">
        <v>2</v>
      </c>
      <c r="D10" s="1">
        <v>1</v>
      </c>
      <c r="E10" s="1">
        <v>2</v>
      </c>
      <c r="F10" s="1">
        <v>19.5</v>
      </c>
      <c r="G10" s="1">
        <v>10</v>
      </c>
      <c r="H10" s="1">
        <v>29</v>
      </c>
      <c r="J10" t="s">
        <v>1386</v>
      </c>
      <c r="K10" s="3" t="s">
        <v>31</v>
      </c>
      <c r="L10" s="4">
        <v>52</v>
      </c>
      <c r="M10" s="1">
        <v>13</v>
      </c>
      <c r="N10" s="5">
        <f t="shared" si="0"/>
        <v>4</v>
      </c>
      <c r="O10" s="1">
        <v>25</v>
      </c>
      <c r="P10" s="1">
        <v>53</v>
      </c>
      <c r="Q10" s="1">
        <v>8</v>
      </c>
    </row>
    <row r="11" spans="1:17">
      <c r="A11" t="s">
        <v>1385</v>
      </c>
      <c r="B11" s="3" t="s">
        <v>31</v>
      </c>
      <c r="C11" s="4">
        <v>55</v>
      </c>
      <c r="D11" s="1">
        <v>11</v>
      </c>
      <c r="E11" s="1">
        <v>5</v>
      </c>
      <c r="F11" s="1">
        <v>20</v>
      </c>
      <c r="G11" s="1">
        <v>3</v>
      </c>
      <c r="H11" s="1">
        <v>55</v>
      </c>
      <c r="J11" t="s">
        <v>1386</v>
      </c>
      <c r="K11" s="3" t="s">
        <v>80</v>
      </c>
      <c r="L11" s="4">
        <v>12</v>
      </c>
      <c r="M11" s="1">
        <v>6</v>
      </c>
      <c r="N11" s="5">
        <f t="shared" si="0"/>
        <v>2</v>
      </c>
      <c r="O11" s="1">
        <v>27.6</v>
      </c>
      <c r="P11" s="1">
        <v>60</v>
      </c>
      <c r="Q11" s="1">
        <v>13</v>
      </c>
    </row>
    <row r="12" spans="1:17">
      <c r="A12" t="s">
        <v>1385</v>
      </c>
      <c r="B12" s="3" t="s">
        <v>80</v>
      </c>
      <c r="C12" s="4">
        <v>31</v>
      </c>
      <c r="D12" s="1">
        <v>8</v>
      </c>
      <c r="E12" s="5">
        <f t="shared" ref="E12:E17" si="1">C12/D12</f>
        <v>3.875</v>
      </c>
      <c r="F12" s="1">
        <v>22.7</v>
      </c>
      <c r="G12" s="1">
        <v>4</v>
      </c>
      <c r="H12" s="1">
        <v>50</v>
      </c>
      <c r="J12" t="s">
        <v>1386</v>
      </c>
      <c r="K12" s="3" t="s">
        <v>409</v>
      </c>
      <c r="L12" s="4">
        <v>39</v>
      </c>
      <c r="M12" s="1">
        <v>8</v>
      </c>
      <c r="N12" s="5">
        <f t="shared" si="0"/>
        <v>4.875</v>
      </c>
      <c r="O12" s="1">
        <v>27.3</v>
      </c>
      <c r="P12" s="1">
        <v>90</v>
      </c>
      <c r="Q12" s="1">
        <v>6</v>
      </c>
    </row>
    <row r="13" spans="1:17">
      <c r="A13" t="s">
        <v>1385</v>
      </c>
      <c r="B13" s="3" t="s">
        <v>409</v>
      </c>
      <c r="C13" s="4">
        <v>6</v>
      </c>
      <c r="D13" s="1">
        <v>5</v>
      </c>
      <c r="E13" s="1">
        <f t="shared" si="1"/>
        <v>1.2</v>
      </c>
      <c r="F13" s="1">
        <v>17.600000000000001</v>
      </c>
      <c r="G13" s="1">
        <v>9</v>
      </c>
      <c r="H13" s="1">
        <v>26</v>
      </c>
      <c r="J13" t="s">
        <v>1386</v>
      </c>
      <c r="K13" s="3" t="s">
        <v>13</v>
      </c>
      <c r="L13" s="4">
        <v>90</v>
      </c>
      <c r="M13" s="1">
        <v>24</v>
      </c>
      <c r="N13" s="5">
        <f t="shared" si="0"/>
        <v>3.75</v>
      </c>
      <c r="O13" s="1">
        <v>24.9</v>
      </c>
      <c r="P13" s="1">
        <v>71</v>
      </c>
      <c r="Q13" s="1">
        <v>5</v>
      </c>
    </row>
    <row r="14" spans="1:17">
      <c r="A14" t="s">
        <v>1385</v>
      </c>
      <c r="B14" s="3" t="s">
        <v>69</v>
      </c>
      <c r="C14" s="4">
        <v>3</v>
      </c>
      <c r="D14" s="1">
        <v>1</v>
      </c>
      <c r="E14" s="1">
        <f t="shared" si="1"/>
        <v>3</v>
      </c>
      <c r="F14" s="1">
        <v>10</v>
      </c>
      <c r="G14" s="1">
        <v>10</v>
      </c>
      <c r="H14" s="1">
        <v>10</v>
      </c>
      <c r="J14" t="s">
        <v>1386</v>
      </c>
      <c r="K14" s="3" t="s">
        <v>106</v>
      </c>
      <c r="L14" s="4">
        <v>76</v>
      </c>
      <c r="M14" s="1">
        <v>23</v>
      </c>
      <c r="N14" s="5">
        <f t="shared" si="0"/>
        <v>3.3043478260869565</v>
      </c>
      <c r="O14" s="1">
        <v>23.7</v>
      </c>
      <c r="P14" s="1">
        <v>282</v>
      </c>
      <c r="Q14" s="1">
        <v>2</v>
      </c>
    </row>
    <row r="15" spans="1:17">
      <c r="A15" t="s">
        <v>1385</v>
      </c>
      <c r="B15" s="3" t="s">
        <v>13</v>
      </c>
      <c r="C15" s="4">
        <v>62</v>
      </c>
      <c r="D15" s="1">
        <v>16</v>
      </c>
      <c r="E15" s="5">
        <f t="shared" si="1"/>
        <v>3.875</v>
      </c>
      <c r="F15" s="1">
        <v>26.8</v>
      </c>
      <c r="G15" s="1">
        <v>2</v>
      </c>
      <c r="H15" s="1">
        <v>88</v>
      </c>
      <c r="J15" t="s">
        <v>1386</v>
      </c>
      <c r="K15" s="3" t="s">
        <v>76</v>
      </c>
      <c r="L15" s="4">
        <v>8</v>
      </c>
      <c r="M15" s="1">
        <v>3</v>
      </c>
      <c r="N15" s="5">
        <f t="shared" si="0"/>
        <v>2.6666666666666665</v>
      </c>
      <c r="O15" s="1">
        <v>19.3</v>
      </c>
      <c r="P15" s="1">
        <v>38</v>
      </c>
      <c r="Q15" s="1">
        <v>14</v>
      </c>
    </row>
    <row r="16" spans="1:17">
      <c r="A16" t="s">
        <v>1385</v>
      </c>
      <c r="B16" s="3" t="s">
        <v>106</v>
      </c>
      <c r="C16" s="4">
        <v>83</v>
      </c>
      <c r="D16" s="1">
        <v>22</v>
      </c>
      <c r="E16" s="5">
        <f t="shared" si="1"/>
        <v>3.7727272727272729</v>
      </c>
      <c r="F16" s="1">
        <v>23.8</v>
      </c>
      <c r="G16" s="1">
        <v>2</v>
      </c>
      <c r="H16" s="1">
        <v>95</v>
      </c>
      <c r="J16" t="s">
        <v>1386</v>
      </c>
      <c r="K16" s="3" t="s">
        <v>69</v>
      </c>
      <c r="L16" s="4">
        <v>8</v>
      </c>
      <c r="M16" s="1">
        <v>5</v>
      </c>
      <c r="N16" s="5">
        <f t="shared" si="0"/>
        <v>1.6</v>
      </c>
      <c r="O16" s="1"/>
      <c r="P16" s="1"/>
      <c r="Q16" s="1"/>
    </row>
    <row r="17" spans="1:17">
      <c r="A17" t="s">
        <v>1385</v>
      </c>
      <c r="B17" s="3" t="s">
        <v>76</v>
      </c>
      <c r="C17" s="4">
        <v>12</v>
      </c>
      <c r="D17" s="1">
        <v>4</v>
      </c>
      <c r="E17" s="1">
        <f t="shared" si="1"/>
        <v>3</v>
      </c>
      <c r="F17" s="1">
        <v>21.7</v>
      </c>
      <c r="G17" s="1">
        <v>8</v>
      </c>
      <c r="H17" s="1">
        <v>54</v>
      </c>
      <c r="J17" t="s">
        <v>1386</v>
      </c>
      <c r="N17" s="5"/>
      <c r="O17" s="1"/>
      <c r="P17" s="1"/>
      <c r="Q17" s="1"/>
    </row>
    <row r="18" spans="1:17">
      <c r="B18" s="6" t="s">
        <v>1387</v>
      </c>
      <c r="C18" s="7">
        <f>SUM(C4:C17)</f>
        <v>420</v>
      </c>
      <c r="D18" s="7">
        <f>SUM(D4:D17)</f>
        <v>116</v>
      </c>
      <c r="E18" s="7">
        <v>14</v>
      </c>
      <c r="F18" s="8">
        <f>AVERAGE(F4:F17)</f>
        <v>20.357142857142858</v>
      </c>
      <c r="G18" s="7">
        <f>AVERAGE(G4:G17)</f>
        <v>6.5</v>
      </c>
      <c r="H18" s="8">
        <f>AVERAGE(H4:H17)</f>
        <v>50.428571428571431</v>
      </c>
      <c r="K18" s="6" t="s">
        <v>1387</v>
      </c>
      <c r="L18" s="7">
        <f>SUM(L4:L16)</f>
        <v>445</v>
      </c>
      <c r="M18" s="7">
        <f>SUM(M4:M16)</f>
        <v>131</v>
      </c>
      <c r="N18" s="8">
        <f>445/31</f>
        <v>14.35483870967742</v>
      </c>
      <c r="O18" s="8">
        <f>AVERAGE(O4:O17)</f>
        <v>23.608333333333334</v>
      </c>
      <c r="P18" s="8">
        <f>AVERAGE(P4:P17)</f>
        <v>77.083333333333329</v>
      </c>
      <c r="Q18" s="8">
        <f>AVERAGE(Q4:Q17)</f>
        <v>8.0833333333333339</v>
      </c>
    </row>
    <row r="19" spans="1:17">
      <c r="C19" s="1"/>
      <c r="D19" s="1"/>
      <c r="E19" s="1"/>
      <c r="F19" s="1"/>
      <c r="G19" s="1"/>
      <c r="H19" s="1"/>
    </row>
    <row r="20" spans="1:17"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Hoja3</vt:lpstr>
      <vt:lpstr>Hoja1</vt:lpstr>
      <vt:lpstr>Hoja2</vt:lpstr>
      <vt:lpstr>indicador semanal</vt:lpstr>
      <vt:lpstr>Indicador Mensual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Clinica Pets</dc:creator>
  <cp:lastModifiedBy>Durazo</cp:lastModifiedBy>
  <cp:lastPrinted>2020-01-14T20:37:52Z</cp:lastPrinted>
  <dcterms:created xsi:type="dcterms:W3CDTF">2019-03-22T02:25:00Z</dcterms:created>
  <dcterms:modified xsi:type="dcterms:W3CDTF">2020-01-14T20:39:34Z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2058-11.2.0.9031</vt:lpwstr>
  </property>
</Properties>
</file>