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lut-my.sharepoint.com/personal/durbar_partha_student_lut_fi/Documents/"/>
    </mc:Choice>
  </mc:AlternateContent>
  <xr:revisionPtr revIDLastSave="72271" documentId="14_{1BA24327-399B-4314-B9AD-0A391926F0EA}" xr6:coauthVersionLast="47" xr6:coauthVersionMax="47" xr10:uidLastSave="{86EDD576-AEB5-431C-9080-136AD7D8C4EA}"/>
  <bookViews>
    <workbookView xWindow="-120" yWindow="-120" windowWidth="29040" windowHeight="15840" xr2:uid="{896A3469-23BF-475B-9008-B98C6B467930}"/>
  </bookViews>
  <sheets>
    <sheet name="Sheet1" sheetId="1" r:id="rId1"/>
  </sheets>
  <definedNames>
    <definedName name="solver_adj" localSheetId="0" hidden="1">Sheet1!$F$5:$F$14</definedName>
    <definedName name="solver_cvg" localSheetId="0" hidden="1">0.0001</definedName>
    <definedName name="solver_drv" localSheetId="0" hidden="1">2</definedName>
    <definedName name="solver_eng" localSheetId="0" hidden="1">3</definedName>
    <definedName name="solver_est" localSheetId="0" hidden="1">1</definedName>
    <definedName name="solver_itr" localSheetId="0" hidden="1">2147483647</definedName>
    <definedName name="solver_lhs1" localSheetId="0" hidden="1">Sheet1!$C$5:$C$15</definedName>
    <definedName name="solver_lhs2" localSheetId="0" hidden="1">Sheet1!$F$5:$F$14</definedName>
    <definedName name="solver_lhs3" localSheetId="0" hidden="1">Sheet1!$F$5:$F$14</definedName>
    <definedName name="solver_lhs4" localSheetId="0" hidden="1">Sheet1!$F$5:$F$14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Sheet1!$D$15</definedName>
    <definedName name="solver_pre" localSheetId="0" hidden="1">0.000001</definedName>
    <definedName name="solver_rbv" localSheetId="0" hidden="1">2</definedName>
    <definedName name="solver_rel1" localSheetId="0" hidden="1">1</definedName>
    <definedName name="solver_rel2" localSheetId="0" hidden="1">1</definedName>
    <definedName name="solver_rel3" localSheetId="0" hidden="1">5</definedName>
    <definedName name="solver_rel4" localSheetId="0" hidden="1">3</definedName>
    <definedName name="solver_rhs1" localSheetId="0" hidden="1">2000000</definedName>
    <definedName name="solver_rhs2" localSheetId="0" hidden="1">1</definedName>
    <definedName name="solver_rhs3" localSheetId="0" hidden="1">"binary"</definedName>
    <definedName name="solver_rhs4" localSheetId="0" hidden="1">0</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 l="1"/>
  <c r="E6" i="1" l="1"/>
  <c r="E7" i="1"/>
  <c r="E8" i="1"/>
  <c r="E9" i="1"/>
  <c r="E10" i="1"/>
  <c r="E11" i="1"/>
  <c r="E12" i="1"/>
  <c r="E13" i="1"/>
  <c r="E14" i="1"/>
  <c r="D15" i="1"/>
  <c r="E5" i="1" l="1"/>
</calcChain>
</file>

<file path=xl/sharedStrings.xml><?xml version="1.0" encoding="utf-8"?>
<sst xmlns="http://schemas.openxmlformats.org/spreadsheetml/2006/main" count="7" uniqueCount="7">
  <si>
    <t>Project</t>
  </si>
  <si>
    <t>Investment</t>
  </si>
  <si>
    <t>NPV</t>
  </si>
  <si>
    <t xml:space="preserve"> </t>
  </si>
  <si>
    <t>PI</t>
  </si>
  <si>
    <t>Decision</t>
  </si>
  <si>
    <t>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</si>
</sst>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quot;€&quot;"/>
    <numFmt numFmtId="165" formatCode="[$€-2]\ #,##0;[Red]\-[$€-2]\ #,##0"/>
    <numFmt numFmtId="166" formatCode="#,##0\ &quot;€&quot;"/>
  </numFmts>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7">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s>
  <cellStyleXfs count="1">
    <xf numFmtId="0" fontId="0" fillId="0" borderId="0"/>
  </cellStyleXfs>
  <cellXfs count="13">
    <xf numFmtId="0" fontId="0" fillId="0" borderId="0" xfId="0"/>
    <xf numFmtId="0" fontId="1" fillId="0" borderId="1" xfId="0" applyFont="1" applyBorder="1" applyAlignment="1">
      <alignment wrapText="1"/>
    </xf>
    <xf numFmtId="0" fontId="1" fillId="0" borderId="2" xfId="0" applyFont="1" applyBorder="1" applyAlignment="1">
      <alignment wrapText="1"/>
    </xf>
    <xf numFmtId="164" fontId="1" fillId="0" borderId="1" xfId="0" applyNumberFormat="1" applyFont="1" applyBorder="1" applyAlignment="1">
      <alignment horizontal="right" wrapText="1"/>
    </xf>
    <xf numFmtId="165" fontId="1" fillId="0" borderId="1" xfId="0" applyNumberFormat="1" applyFont="1" applyBorder="1" applyAlignment="1">
      <alignment horizontal="right" wrapText="1"/>
    </xf>
    <xf numFmtId="166" fontId="1" fillId="0" borderId="1" xfId="0" applyNumberFormat="1" applyFont="1" applyBorder="1" applyAlignment="1">
      <alignment horizontal="right" wrapText="1"/>
    </xf>
    <xf numFmtId="0" fontId="1" fillId="0" borderId="3" xfId="0" applyFont="1" applyBorder="1" applyAlignment="1">
      <alignment wrapText="1"/>
    </xf>
    <xf numFmtId="0" fontId="1" fillId="0" borderId="3" xfId="0" applyFont="1" applyBorder="1" applyAlignment="1">
      <alignment horizontal="right" wrapText="1"/>
    </xf>
    <xf numFmtId="0" fontId="1" fillId="0" borderId="4" xfId="0" applyFont="1" applyBorder="1" applyAlignment="1">
      <alignment wrapText="1"/>
    </xf>
    <xf numFmtId="0" fontId="1" fillId="0" borderId="5" xfId="0" applyFont="1" applyBorder="1" applyAlignment="1">
      <alignment horizontal="right" wrapText="1"/>
    </xf>
    <xf numFmtId="165" fontId="1" fillId="0" borderId="6" xfId="0" applyNumberFormat="1" applyFont="1" applyBorder="1" applyAlignment="1">
      <alignment horizontal="right" wrapText="1"/>
    </xf>
    <xf numFmtId="166" fontId="1" fillId="0" borderId="6" xfId="0" applyNumberFormat="1" applyFont="1" applyBorder="1" applyAlignment="1">
      <alignment horizontal="right" wrapText="1"/>
    </xf>
    <xf numFmtId="2" fontId="0" fillId="0" borderId="0" xfId="0" applyNumberFormat="1"/>
  </cellXfs>
  <cellStyles count="1">
    <cellStyle name="Normal" xfId="0" builtinId="0"/>
  </cellStyles>
  <dxfs count="8">
    <dxf>
      <font>
        <b val="0"/>
        <i val="0"/>
        <strike val="0"/>
        <condense val="0"/>
        <extend val="0"/>
        <outline val="0"/>
        <shadow val="0"/>
        <u val="none"/>
        <vertAlign val="baseline"/>
        <sz val="10"/>
        <color theme="1"/>
        <name val="Arial"/>
        <family val="2"/>
        <scheme val="none"/>
      </font>
      <numFmt numFmtId="166" formatCode="#,##0\ &quot;€&quo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theme="1"/>
        <name val="Arial"/>
        <family val="2"/>
        <scheme val="none"/>
      </font>
      <numFmt numFmtId="165" formatCode="[$€-2]\ #,##0;[Red]\-[$€-2]\ #,##0"/>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outline="0">
        <left/>
        <right style="medium">
          <color rgb="FFCCCCCC"/>
        </right>
        <top style="medium">
          <color rgb="FFCCCCCC"/>
        </top>
        <bottom/>
      </border>
    </dxf>
    <dxf>
      <font>
        <b val="0"/>
        <i val="0"/>
        <strike val="0"/>
        <condense val="0"/>
        <extend val="0"/>
        <outline val="0"/>
        <shadow val="0"/>
        <u val="none"/>
        <vertAlign val="baseline"/>
        <sz val="10"/>
        <color theme="1"/>
        <name val="Arial"/>
        <family val="2"/>
        <scheme val="none"/>
      </font>
      <numFmt numFmtId="166" formatCode="#,##0\ &quot;€&quo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65" formatCode="[$€-2]\ #,##0;[Red]\-[$€-2]\ #,##0"/>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180975</xdr:colOff>
      <xdr:row>13</xdr:row>
      <xdr:rowOff>47625</xdr:rowOff>
    </xdr:from>
    <xdr:to>
      <xdr:col>22</xdr:col>
      <xdr:colOff>295275</xdr:colOff>
      <xdr:row>31</xdr:row>
      <xdr:rowOff>19050</xdr:rowOff>
    </xdr:to>
    <xdr:sp macro="" textlink="">
      <xdr:nvSpPr>
        <xdr:cNvPr id="2" name="TextBox 1">
          <a:extLst>
            <a:ext uri="{FF2B5EF4-FFF2-40B4-BE49-F238E27FC236}">
              <a16:creationId xmlns:a16="http://schemas.microsoft.com/office/drawing/2014/main" id="{67918442-16E5-03E8-B45C-24C182AD92C3}"/>
            </a:ext>
          </a:extLst>
        </xdr:cNvPr>
        <xdr:cNvSpPr txBox="1"/>
      </xdr:nvSpPr>
      <xdr:spPr>
        <a:xfrm>
          <a:off x="8153400" y="2628900"/>
          <a:ext cx="6819900" cy="340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a:t>In the table column decision states whether</a:t>
          </a:r>
          <a:r>
            <a:rPr lang="fi-FI" sz="1100" baseline="0"/>
            <a:t> the project accepted or rejected.</a:t>
          </a:r>
        </a:p>
        <a:p>
          <a:r>
            <a:rPr lang="fi-FI" sz="1100" baseline="0"/>
            <a:t>value 1 if the project is accepted. 0 if the decision is rejected.</a:t>
          </a:r>
        </a:p>
        <a:p>
          <a:endParaRPr lang="fi-FI" sz="1100"/>
        </a:p>
        <a:p>
          <a:r>
            <a:rPr lang="fi-FI" sz="1100"/>
            <a:t>No lowest</a:t>
          </a:r>
          <a:r>
            <a:rPr lang="fi-FI" sz="1100" baseline="0"/>
            <a:t> PI are not abandoned always. </a:t>
          </a:r>
        </a:p>
        <a:p>
          <a:r>
            <a:rPr lang="fi-FI" sz="1100" baseline="0"/>
            <a:t>From the Formula of decision we can get that, projects with the lowest PI values are not necessarily abandoned. The decision to reject a project depends on variopus factors other than PI. It can be dependent on budget, startegic objectives, risk or opportunities. Projects with lower PI generally offers lower returns compared to the initial investments. They could contribute to the overall portfolio diversification. Thus lower PI value did not result in rejections.</a:t>
          </a:r>
          <a:endParaRPr lang="fi-FI"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39531A-1E98-4979-91A3-69CD2BF64EBD}" name="Table1" displayName="Table1" ref="B4:F15" totalsRowCount="1" headerRowDxfId="7" tableBorderDxfId="6">
  <autoFilter ref="B4:F14" xr:uid="{3139531A-1E98-4979-91A3-69CD2BF64EBD}"/>
  <sortState xmlns:xlrd2="http://schemas.microsoft.com/office/spreadsheetml/2017/richdata2" ref="B5:F14">
    <sortCondition descending="1" ref="E4:E14"/>
  </sortState>
  <tableColumns count="5">
    <tableColumn id="1" xr3:uid="{BB8AB697-834B-46F7-A19E-0E91057CF66F}" name="Project" dataDxfId="5" totalsRowDxfId="2"/>
    <tableColumn id="2" xr3:uid="{AD2420DB-EBEF-4508-9F18-AB2AB2433DF6}" name="Investment" totalsRowFunction="custom" dataDxfId="4" totalsRowDxfId="1">
      <totalsRowFormula>SUMIFS(Table1[Investment],Table1[Decision],1)</totalsRowFormula>
    </tableColumn>
    <tableColumn id="3" xr3:uid="{90CC8C1E-BF26-4CAE-B24A-5F6E1694B4BE}" name="NPV" totalsRowFunction="custom" dataDxfId="3" totalsRowDxfId="0">
      <totalsRowFormula>SUMIFS(Table1[NPV],Table1[Decision],1)</totalsRowFormula>
    </tableColumn>
    <tableColumn id="4" xr3:uid="{FE9A34F7-FE68-45FD-A0C5-FCA18E98C2B3}" name="PI">
      <calculatedColumnFormula>D5/C5+1</calculatedColumnFormula>
    </tableColumn>
    <tableColumn id="5" xr3:uid="{8C2EE26C-6104-47EB-9C7B-E4DB6B9107B3}" name="Deci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688B9-A9CB-414B-A587-F57FB5BBAADC}">
  <dimension ref="B3:K15"/>
  <sheetViews>
    <sheetView tabSelected="1" workbookViewId="0"/>
  </sheetViews>
  <sheetFormatPr defaultRowHeight="15" x14ac:dyDescent="0.25"/>
  <cols>
    <col min="2" max="2" width="9.5703125" customWidth="1"/>
    <col min="3" max="3" width="13" customWidth="1"/>
    <col min="4" max="4" width="13.42578125" bestFit="1" customWidth="1"/>
    <col min="5" max="5" width="19.5703125" customWidth="1"/>
  </cols>
  <sheetData>
    <row r="3" spans="2:11" ht="15.75" thickBot="1" x14ac:dyDescent="0.3">
      <c r="B3" t="s">
        <v>3</v>
      </c>
    </row>
    <row r="4" spans="2:11" ht="15.75" thickBot="1" x14ac:dyDescent="0.3">
      <c r="B4" s="6" t="s">
        <v>0</v>
      </c>
      <c r="C4" s="1" t="s">
        <v>1</v>
      </c>
      <c r="D4" s="1" t="s">
        <v>2</v>
      </c>
      <c r="E4" s="2" t="s">
        <v>4</v>
      </c>
      <c r="F4" s="8" t="s">
        <v>5</v>
      </c>
      <c r="J4" t="s">
        <v>6</v>
      </c>
      <c r="K4">
        <v>2000000</v>
      </c>
    </row>
    <row r="5" spans="2:11" ht="15.75" thickBot="1" x14ac:dyDescent="0.3">
      <c r="B5" s="7">
        <v>4</v>
      </c>
      <c r="C5" s="4">
        <v>39000</v>
      </c>
      <c r="D5" s="5">
        <v>74000</v>
      </c>
      <c r="E5" s="12">
        <f>D5/C5+1</f>
        <v>2.8974358974358974</v>
      </c>
      <c r="F5">
        <v>1</v>
      </c>
    </row>
    <row r="6" spans="2:11" ht="15.75" thickBot="1" x14ac:dyDescent="0.3">
      <c r="B6" s="7">
        <v>6</v>
      </c>
      <c r="C6" s="4">
        <v>56000</v>
      </c>
      <c r="D6" s="5">
        <v>90000</v>
      </c>
      <c r="E6" s="12">
        <f t="shared" ref="E6:E14" si="0">D6/C6+1</f>
        <v>2.6071428571428572</v>
      </c>
      <c r="F6">
        <v>1</v>
      </c>
    </row>
    <row r="7" spans="2:11" ht="15.75" thickBot="1" x14ac:dyDescent="0.3">
      <c r="B7" s="7">
        <v>10</v>
      </c>
      <c r="C7" s="4">
        <v>110000</v>
      </c>
      <c r="D7" s="5">
        <v>150000</v>
      </c>
      <c r="E7" s="12">
        <f t="shared" si="0"/>
        <v>2.3636363636363633</v>
      </c>
      <c r="F7">
        <v>0</v>
      </c>
    </row>
    <row r="8" spans="2:11" ht="15.75" thickBot="1" x14ac:dyDescent="0.3">
      <c r="B8" s="7">
        <v>2</v>
      </c>
      <c r="C8" s="4">
        <v>780000</v>
      </c>
      <c r="D8" s="5">
        <v>1050000</v>
      </c>
      <c r="E8" s="12">
        <f t="shared" si="0"/>
        <v>2.3461538461538463</v>
      </c>
      <c r="F8">
        <v>1</v>
      </c>
    </row>
    <row r="9" spans="2:11" ht="15.75" thickBot="1" x14ac:dyDescent="0.3">
      <c r="B9" s="7">
        <v>7</v>
      </c>
      <c r="C9" s="4">
        <v>490000</v>
      </c>
      <c r="D9" s="5">
        <v>630000</v>
      </c>
      <c r="E9" s="12">
        <f t="shared" si="0"/>
        <v>2.2857142857142856</v>
      </c>
      <c r="F9">
        <v>0</v>
      </c>
    </row>
    <row r="10" spans="2:11" ht="15.75" thickBot="1" x14ac:dyDescent="0.3">
      <c r="B10" s="7">
        <v>5</v>
      </c>
      <c r="C10" s="4">
        <v>830000</v>
      </c>
      <c r="D10" s="5">
        <v>1000000</v>
      </c>
      <c r="E10" s="12">
        <f t="shared" si="0"/>
        <v>2.2048192771084336</v>
      </c>
      <c r="F10">
        <v>1</v>
      </c>
    </row>
    <row r="11" spans="2:11" ht="15.75" thickBot="1" x14ac:dyDescent="0.3">
      <c r="B11" s="7">
        <v>1</v>
      </c>
      <c r="C11" s="4">
        <v>250000</v>
      </c>
      <c r="D11" s="3">
        <v>240000</v>
      </c>
      <c r="E11" s="12">
        <f t="shared" si="0"/>
        <v>1.96</v>
      </c>
      <c r="F11">
        <v>1</v>
      </c>
    </row>
    <row r="12" spans="2:11" ht="15.75" thickBot="1" x14ac:dyDescent="0.3">
      <c r="B12" s="7">
        <v>8</v>
      </c>
      <c r="C12" s="4">
        <v>195000</v>
      </c>
      <c r="D12" s="5">
        <v>110000</v>
      </c>
      <c r="E12" s="12">
        <f t="shared" si="0"/>
        <v>1.5641025641025641</v>
      </c>
      <c r="F12">
        <v>0</v>
      </c>
    </row>
    <row r="13" spans="2:11" ht="15.75" thickBot="1" x14ac:dyDescent="0.3">
      <c r="B13" s="7">
        <v>3</v>
      </c>
      <c r="C13" s="4">
        <v>30000</v>
      </c>
      <c r="D13" s="5">
        <v>10000</v>
      </c>
      <c r="E13" s="12">
        <f t="shared" si="0"/>
        <v>1.3333333333333333</v>
      </c>
      <c r="F13">
        <v>1</v>
      </c>
    </row>
    <row r="14" spans="2:11" ht="15.75" thickBot="1" x14ac:dyDescent="0.3">
      <c r="B14" s="7">
        <v>9</v>
      </c>
      <c r="C14" s="4">
        <v>500000</v>
      </c>
      <c r="D14" s="5">
        <v>50000</v>
      </c>
      <c r="E14" s="12">
        <f t="shared" si="0"/>
        <v>1.1000000000000001</v>
      </c>
      <c r="F14">
        <v>0</v>
      </c>
    </row>
    <row r="15" spans="2:11" x14ac:dyDescent="0.25">
      <c r="B15" s="9"/>
      <c r="C15" s="10">
        <f>SUMIFS(Table1[Investment],Table1[Decision],1)</f>
        <v>1985000</v>
      </c>
      <c r="D15" s="11">
        <f>SUMIFS(Table1[NPV],Table1[Decision],1)</f>
        <v>2464000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Durbar Partha</dc:creator>
  <cp:lastModifiedBy>Durbar Partha</cp:lastModifiedBy>
  <dcterms:created xsi:type="dcterms:W3CDTF">2024-02-11T11:09:56Z</dcterms:created>
  <dcterms:modified xsi:type="dcterms:W3CDTF">2024-02-11T19:36:24Z</dcterms:modified>
</cp:coreProperties>
</file>