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166925"/>
  <xr:revisionPtr revIDLastSave="0" documentId="8_{6FB0197B-FD40-8847-B015-C4D1721364C5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D16" i="1"/>
  <c r="C16" i="1"/>
  <c r="B16" i="1"/>
  <c r="F16" i="1"/>
  <c r="F15" i="1"/>
  <c r="F14" i="1"/>
  <c r="F13" i="1"/>
  <c r="F12" i="1"/>
  <c r="F11" i="1"/>
  <c r="F10" i="1"/>
  <c r="F9" i="1"/>
  <c r="F8" i="1"/>
  <c r="F7" i="1"/>
  <c r="F6" i="1"/>
</calcChain>
</file>

<file path=xl/sharedStrings.xml><?xml version="1.0" encoding="utf-8"?>
<sst xmlns="http://schemas.openxmlformats.org/spreadsheetml/2006/main" count="28" uniqueCount="27">
  <si>
    <t>Gender code</t>
  </si>
  <si>
    <t>(All)</t>
  </si>
  <si>
    <t>Count of first name</t>
  </si>
  <si>
    <t>Row lables</t>
  </si>
  <si>
    <t>Column lables</t>
  </si>
  <si>
    <t>HIGH</t>
  </si>
  <si>
    <t>LOW</t>
  </si>
  <si>
    <t>MEDIUM</t>
  </si>
  <si>
    <t>VERY HIGH</t>
  </si>
  <si>
    <t>GRAND TOTAL</t>
  </si>
  <si>
    <t>Slicers aren't fully displayed or intractive. if your data was previously filtered. it's shown in it's filtered state.</t>
  </si>
  <si>
    <t>Column1</t>
  </si>
  <si>
    <t>Column2</t>
  </si>
  <si>
    <t>Column3</t>
  </si>
  <si>
    <t>Column4</t>
  </si>
  <si>
    <t>Column5</t>
  </si>
  <si>
    <t>Column6</t>
  </si>
  <si>
    <t>SVS</t>
  </si>
  <si>
    <t>HR</t>
  </si>
  <si>
    <t>HKI</t>
  </si>
  <si>
    <t>TVS</t>
  </si>
  <si>
    <t>XAF</t>
  </si>
  <si>
    <t>AKH</t>
  </si>
  <si>
    <t>DSA</t>
  </si>
  <si>
    <t>HFD</t>
  </si>
  <si>
    <t>YDA</t>
  </si>
  <si>
    <t>RUD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</si>
</sst>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EMPLOYEE PERFORMANCE ANALYSIS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Column2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Gender code</c:v>
                </c:pt>
                <c:pt idx="2">
                  <c:v>Count of first name</c:v>
                </c:pt>
                <c:pt idx="3">
                  <c:v>Row lables</c:v>
                </c:pt>
                <c:pt idx="4">
                  <c:v>AKH</c:v>
                </c:pt>
                <c:pt idx="5">
                  <c:v>SVS</c:v>
                </c:pt>
                <c:pt idx="6">
                  <c:v>DSA</c:v>
                </c:pt>
                <c:pt idx="7">
                  <c:v>HKI</c:v>
                </c:pt>
                <c:pt idx="8">
                  <c:v>HR</c:v>
                </c:pt>
                <c:pt idx="9">
                  <c:v>TVS</c:v>
                </c:pt>
                <c:pt idx="10">
                  <c:v>HFD</c:v>
                </c:pt>
                <c:pt idx="11">
                  <c:v>XAF</c:v>
                </c:pt>
                <c:pt idx="12">
                  <c:v>YDA</c:v>
                </c:pt>
                <c:pt idx="13">
                  <c:v>RUD</c:v>
                </c:pt>
                <c:pt idx="14">
                  <c:v>GRAND TOTAL</c:v>
                </c:pt>
              </c:strCache>
            </c:str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</c:v>
                </c:pt>
                <c:pt idx="5">
                  <c:v>20</c:v>
                </c:pt>
                <c:pt idx="6">
                  <c:v>23</c:v>
                </c:pt>
                <c:pt idx="7">
                  <c:v>22</c:v>
                </c:pt>
                <c:pt idx="8">
                  <c:v>21</c:v>
                </c:pt>
                <c:pt idx="9">
                  <c:v>19</c:v>
                </c:pt>
                <c:pt idx="10">
                  <c:v>18</c:v>
                </c:pt>
                <c:pt idx="11">
                  <c:v>16</c:v>
                </c:pt>
                <c:pt idx="12">
                  <c:v>15</c:v>
                </c:pt>
                <c:pt idx="13">
                  <c:v>22</c:v>
                </c:pt>
                <c:pt idx="14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BA-AB47-AFF5-6D828B087FE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Column3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Gender code</c:v>
                </c:pt>
                <c:pt idx="2">
                  <c:v>Count of first name</c:v>
                </c:pt>
                <c:pt idx="3">
                  <c:v>Row lables</c:v>
                </c:pt>
                <c:pt idx="4">
                  <c:v>AKH</c:v>
                </c:pt>
                <c:pt idx="5">
                  <c:v>SVS</c:v>
                </c:pt>
                <c:pt idx="6">
                  <c:v>DSA</c:v>
                </c:pt>
                <c:pt idx="7">
                  <c:v>HKI</c:v>
                </c:pt>
                <c:pt idx="8">
                  <c:v>HR</c:v>
                </c:pt>
                <c:pt idx="9">
                  <c:v>TVS</c:v>
                </c:pt>
                <c:pt idx="10">
                  <c:v>HFD</c:v>
                </c:pt>
                <c:pt idx="11">
                  <c:v>XAF</c:v>
                </c:pt>
                <c:pt idx="12">
                  <c:v>YDA</c:v>
                </c:pt>
                <c:pt idx="13">
                  <c:v>RUD</c:v>
                </c:pt>
                <c:pt idx="14">
                  <c:v>GRAND TOTAL</c:v>
                </c:pt>
              </c:strCache>
            </c:strRef>
          </c:cat>
          <c:val>
            <c:numRef>
              <c:f>Sheet1!$C$2:$C$16</c:f>
              <c:numCache>
                <c:formatCode>General</c:formatCode>
                <c:ptCount val="15"/>
                <c:pt idx="3">
                  <c:v>0</c:v>
                </c:pt>
                <c:pt idx="4">
                  <c:v>35</c:v>
                </c:pt>
                <c:pt idx="5">
                  <c:v>36</c:v>
                </c:pt>
                <c:pt idx="6">
                  <c:v>32</c:v>
                </c:pt>
                <c:pt idx="7">
                  <c:v>30</c:v>
                </c:pt>
                <c:pt idx="8">
                  <c:v>45</c:v>
                </c:pt>
                <c:pt idx="9">
                  <c:v>49</c:v>
                </c:pt>
                <c:pt idx="10">
                  <c:v>48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BA-AB47-AFF5-6D828B087FE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Gender code</c:v>
                </c:pt>
                <c:pt idx="2">
                  <c:v>Count of first name</c:v>
                </c:pt>
                <c:pt idx="3">
                  <c:v>Row lables</c:v>
                </c:pt>
                <c:pt idx="4">
                  <c:v>AKH</c:v>
                </c:pt>
                <c:pt idx="5">
                  <c:v>SVS</c:v>
                </c:pt>
                <c:pt idx="6">
                  <c:v>DSA</c:v>
                </c:pt>
                <c:pt idx="7">
                  <c:v>HKI</c:v>
                </c:pt>
                <c:pt idx="8">
                  <c:v>HR</c:v>
                </c:pt>
                <c:pt idx="9">
                  <c:v>TVS</c:v>
                </c:pt>
                <c:pt idx="10">
                  <c:v>HFD</c:v>
                </c:pt>
                <c:pt idx="11">
                  <c:v>XAF</c:v>
                </c:pt>
                <c:pt idx="12">
                  <c:v>YDA</c:v>
                </c:pt>
                <c:pt idx="13">
                  <c:v>RUD</c:v>
                </c:pt>
                <c:pt idx="14">
                  <c:v>GRAND TOTAL</c:v>
                </c:pt>
              </c:strCache>
            </c:strRef>
          </c:cat>
          <c:val>
            <c:numRef>
              <c:f>Sheet1!$D$2:$D$16</c:f>
              <c:numCache>
                <c:formatCode>General</c:formatCode>
                <c:ptCount val="15"/>
                <c:pt idx="3">
                  <c:v>0</c:v>
                </c:pt>
                <c:pt idx="4">
                  <c:v>75</c:v>
                </c:pt>
                <c:pt idx="5">
                  <c:v>89</c:v>
                </c:pt>
                <c:pt idx="6">
                  <c:v>63</c:v>
                </c:pt>
                <c:pt idx="7">
                  <c:v>56</c:v>
                </c:pt>
                <c:pt idx="8">
                  <c:v>65</c:v>
                </c:pt>
                <c:pt idx="9">
                  <c:v>66</c:v>
                </c:pt>
                <c:pt idx="10">
                  <c:v>65</c:v>
                </c:pt>
                <c:pt idx="11">
                  <c:v>55</c:v>
                </c:pt>
                <c:pt idx="12">
                  <c:v>72</c:v>
                </c:pt>
                <c:pt idx="13">
                  <c:v>75</c:v>
                </c:pt>
                <c:pt idx="14">
                  <c:v>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BA-AB47-AFF5-6D828B087FE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Gender code</c:v>
                </c:pt>
                <c:pt idx="2">
                  <c:v>Count of first name</c:v>
                </c:pt>
                <c:pt idx="3">
                  <c:v>Row lables</c:v>
                </c:pt>
                <c:pt idx="4">
                  <c:v>AKH</c:v>
                </c:pt>
                <c:pt idx="5">
                  <c:v>SVS</c:v>
                </c:pt>
                <c:pt idx="6">
                  <c:v>DSA</c:v>
                </c:pt>
                <c:pt idx="7">
                  <c:v>HKI</c:v>
                </c:pt>
                <c:pt idx="8">
                  <c:v>HR</c:v>
                </c:pt>
                <c:pt idx="9">
                  <c:v>TVS</c:v>
                </c:pt>
                <c:pt idx="10">
                  <c:v>HFD</c:v>
                </c:pt>
                <c:pt idx="11">
                  <c:v>XAF</c:v>
                </c:pt>
                <c:pt idx="12">
                  <c:v>YDA</c:v>
                </c:pt>
                <c:pt idx="13">
                  <c:v>RUD</c:v>
                </c:pt>
                <c:pt idx="14">
                  <c:v>GRAND TOTAL</c:v>
                </c:pt>
              </c:strCache>
            </c:strRef>
          </c:cat>
          <c:val>
            <c:numRef>
              <c:f>Sheet1!$E$2:$E$16</c:f>
              <c:numCache>
                <c:formatCode>General</c:formatCode>
                <c:ptCount val="15"/>
                <c:pt idx="3">
                  <c:v>0</c:v>
                </c:pt>
                <c:pt idx="4">
                  <c:v>17</c:v>
                </c:pt>
                <c:pt idx="5">
                  <c:v>12</c:v>
                </c:pt>
                <c:pt idx="6">
                  <c:v>13</c:v>
                </c:pt>
                <c:pt idx="7">
                  <c:v>15</c:v>
                </c:pt>
                <c:pt idx="8">
                  <c:v>14</c:v>
                </c:pt>
                <c:pt idx="9">
                  <c:v>19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13</c:v>
                </c:pt>
                <c:pt idx="14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1BA-AB47-AFF5-6D828B087FEB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Gender code</c:v>
                </c:pt>
                <c:pt idx="2">
                  <c:v>Count of first name</c:v>
                </c:pt>
                <c:pt idx="3">
                  <c:v>Row lables</c:v>
                </c:pt>
                <c:pt idx="4">
                  <c:v>AKH</c:v>
                </c:pt>
                <c:pt idx="5">
                  <c:v>SVS</c:v>
                </c:pt>
                <c:pt idx="6">
                  <c:v>DSA</c:v>
                </c:pt>
                <c:pt idx="7">
                  <c:v>HKI</c:v>
                </c:pt>
                <c:pt idx="8">
                  <c:v>HR</c:v>
                </c:pt>
                <c:pt idx="9">
                  <c:v>TVS</c:v>
                </c:pt>
                <c:pt idx="10">
                  <c:v>HFD</c:v>
                </c:pt>
                <c:pt idx="11">
                  <c:v>XAF</c:v>
                </c:pt>
                <c:pt idx="12">
                  <c:v>YDA</c:v>
                </c:pt>
                <c:pt idx="13">
                  <c:v>RUD</c:v>
                </c:pt>
                <c:pt idx="14">
                  <c:v>GRAND TOTAL</c:v>
                </c:pt>
              </c:strCache>
            </c:strRef>
          </c:cat>
          <c:val>
            <c:numRef>
              <c:f>Sheet1!$F$2:$F$16</c:f>
              <c:numCache>
                <c:formatCode>General</c:formatCode>
                <c:ptCount val="15"/>
                <c:pt idx="3">
                  <c:v>0</c:v>
                </c:pt>
                <c:pt idx="4">
                  <c:v>142</c:v>
                </c:pt>
                <c:pt idx="5">
                  <c:v>157</c:v>
                </c:pt>
                <c:pt idx="6">
                  <c:v>131</c:v>
                </c:pt>
                <c:pt idx="7">
                  <c:v>123</c:v>
                </c:pt>
                <c:pt idx="8">
                  <c:v>145</c:v>
                </c:pt>
                <c:pt idx="9">
                  <c:v>153</c:v>
                </c:pt>
                <c:pt idx="10">
                  <c:v>142</c:v>
                </c:pt>
                <c:pt idx="11">
                  <c:v>103</c:v>
                </c:pt>
                <c:pt idx="12">
                  <c:v>131</c:v>
                </c:pt>
                <c:pt idx="13">
                  <c:v>150</c:v>
                </c:pt>
                <c:pt idx="14">
                  <c:v>1377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1BA-AB47-AFF5-6D828B087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7707200"/>
        <c:axId val="557708992"/>
      </c:barChart>
      <c:catAx>
        <c:axId val="55770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708992"/>
        <c:crosses val="autoZero"/>
        <c:auto val="1"/>
        <c:lblAlgn val="ctr"/>
        <c:lblOffset val="100"/>
        <c:noMultiLvlLbl val="0"/>
      </c:catAx>
      <c:valAx>
        <c:axId val="55770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70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Column2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Sheet1!$A$2:$A$16</c:f>
              <c:strCache>
                <c:ptCount val="15"/>
                <c:pt idx="0">
                  <c:v>Gender code</c:v>
                </c:pt>
                <c:pt idx="2">
                  <c:v>Count of first name</c:v>
                </c:pt>
                <c:pt idx="3">
                  <c:v>Row lables</c:v>
                </c:pt>
                <c:pt idx="4">
                  <c:v>AKH</c:v>
                </c:pt>
                <c:pt idx="5">
                  <c:v>SVS</c:v>
                </c:pt>
                <c:pt idx="6">
                  <c:v>DSA</c:v>
                </c:pt>
                <c:pt idx="7">
                  <c:v>HKI</c:v>
                </c:pt>
                <c:pt idx="8">
                  <c:v>HR</c:v>
                </c:pt>
                <c:pt idx="9">
                  <c:v>TVS</c:v>
                </c:pt>
                <c:pt idx="10">
                  <c:v>HFD</c:v>
                </c:pt>
                <c:pt idx="11">
                  <c:v>XAF</c:v>
                </c:pt>
                <c:pt idx="12">
                  <c:v>YDA</c:v>
                </c:pt>
                <c:pt idx="13">
                  <c:v>RUD</c:v>
                </c:pt>
                <c:pt idx="14">
                  <c:v>GRAND TOTAL</c:v>
                </c:pt>
              </c:strCache>
            </c:str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</c:v>
                </c:pt>
                <c:pt idx="5">
                  <c:v>20</c:v>
                </c:pt>
                <c:pt idx="6">
                  <c:v>23</c:v>
                </c:pt>
                <c:pt idx="7">
                  <c:v>22</c:v>
                </c:pt>
                <c:pt idx="8">
                  <c:v>21</c:v>
                </c:pt>
                <c:pt idx="9">
                  <c:v>19</c:v>
                </c:pt>
                <c:pt idx="10">
                  <c:v>18</c:v>
                </c:pt>
                <c:pt idx="11">
                  <c:v>16</c:v>
                </c:pt>
                <c:pt idx="12">
                  <c:v>15</c:v>
                </c:pt>
                <c:pt idx="13">
                  <c:v>22</c:v>
                </c:pt>
                <c:pt idx="14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61-1340-A3EE-17F1491E984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Column3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Sheet1!$A$2:$A$16</c:f>
              <c:strCache>
                <c:ptCount val="15"/>
                <c:pt idx="0">
                  <c:v>Gender code</c:v>
                </c:pt>
                <c:pt idx="2">
                  <c:v>Count of first name</c:v>
                </c:pt>
                <c:pt idx="3">
                  <c:v>Row lables</c:v>
                </c:pt>
                <c:pt idx="4">
                  <c:v>AKH</c:v>
                </c:pt>
                <c:pt idx="5">
                  <c:v>SVS</c:v>
                </c:pt>
                <c:pt idx="6">
                  <c:v>DSA</c:v>
                </c:pt>
                <c:pt idx="7">
                  <c:v>HKI</c:v>
                </c:pt>
                <c:pt idx="8">
                  <c:v>HR</c:v>
                </c:pt>
                <c:pt idx="9">
                  <c:v>TVS</c:v>
                </c:pt>
                <c:pt idx="10">
                  <c:v>HFD</c:v>
                </c:pt>
                <c:pt idx="11">
                  <c:v>XAF</c:v>
                </c:pt>
                <c:pt idx="12">
                  <c:v>YDA</c:v>
                </c:pt>
                <c:pt idx="13">
                  <c:v>RUD</c:v>
                </c:pt>
                <c:pt idx="14">
                  <c:v>GRAND TOTAL</c:v>
                </c:pt>
              </c:strCache>
            </c:strRef>
          </c:cat>
          <c:val>
            <c:numRef>
              <c:f>Sheet1!$C$2:$C$16</c:f>
              <c:numCache>
                <c:formatCode>General</c:formatCode>
                <c:ptCount val="15"/>
                <c:pt idx="3">
                  <c:v>0</c:v>
                </c:pt>
                <c:pt idx="4">
                  <c:v>35</c:v>
                </c:pt>
                <c:pt idx="5">
                  <c:v>36</c:v>
                </c:pt>
                <c:pt idx="6">
                  <c:v>32</c:v>
                </c:pt>
                <c:pt idx="7">
                  <c:v>30</c:v>
                </c:pt>
                <c:pt idx="8">
                  <c:v>45</c:v>
                </c:pt>
                <c:pt idx="9">
                  <c:v>49</c:v>
                </c:pt>
                <c:pt idx="10">
                  <c:v>48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61-1340-A3EE-17F1491E984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Column4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Sheet1!$A$2:$A$16</c:f>
              <c:strCache>
                <c:ptCount val="15"/>
                <c:pt idx="0">
                  <c:v>Gender code</c:v>
                </c:pt>
                <c:pt idx="2">
                  <c:v>Count of first name</c:v>
                </c:pt>
                <c:pt idx="3">
                  <c:v>Row lables</c:v>
                </c:pt>
                <c:pt idx="4">
                  <c:v>AKH</c:v>
                </c:pt>
                <c:pt idx="5">
                  <c:v>SVS</c:v>
                </c:pt>
                <c:pt idx="6">
                  <c:v>DSA</c:v>
                </c:pt>
                <c:pt idx="7">
                  <c:v>HKI</c:v>
                </c:pt>
                <c:pt idx="8">
                  <c:v>HR</c:v>
                </c:pt>
                <c:pt idx="9">
                  <c:v>TVS</c:v>
                </c:pt>
                <c:pt idx="10">
                  <c:v>HFD</c:v>
                </c:pt>
                <c:pt idx="11">
                  <c:v>XAF</c:v>
                </c:pt>
                <c:pt idx="12">
                  <c:v>YDA</c:v>
                </c:pt>
                <c:pt idx="13">
                  <c:v>RUD</c:v>
                </c:pt>
                <c:pt idx="14">
                  <c:v>GRAND TOTAL</c:v>
                </c:pt>
              </c:strCache>
            </c:strRef>
          </c:cat>
          <c:val>
            <c:numRef>
              <c:f>Sheet1!$D$2:$D$16</c:f>
              <c:numCache>
                <c:formatCode>General</c:formatCode>
                <c:ptCount val="15"/>
                <c:pt idx="3">
                  <c:v>0</c:v>
                </c:pt>
                <c:pt idx="4">
                  <c:v>75</c:v>
                </c:pt>
                <c:pt idx="5">
                  <c:v>89</c:v>
                </c:pt>
                <c:pt idx="6">
                  <c:v>63</c:v>
                </c:pt>
                <c:pt idx="7">
                  <c:v>56</c:v>
                </c:pt>
                <c:pt idx="8">
                  <c:v>65</c:v>
                </c:pt>
                <c:pt idx="9">
                  <c:v>66</c:v>
                </c:pt>
                <c:pt idx="10">
                  <c:v>65</c:v>
                </c:pt>
                <c:pt idx="11">
                  <c:v>55</c:v>
                </c:pt>
                <c:pt idx="12">
                  <c:v>72</c:v>
                </c:pt>
                <c:pt idx="13">
                  <c:v>75</c:v>
                </c:pt>
                <c:pt idx="14">
                  <c:v>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61-1340-A3EE-17F1491E984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Column5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Sheet1!$A$2:$A$16</c:f>
              <c:strCache>
                <c:ptCount val="15"/>
                <c:pt idx="0">
                  <c:v>Gender code</c:v>
                </c:pt>
                <c:pt idx="2">
                  <c:v>Count of first name</c:v>
                </c:pt>
                <c:pt idx="3">
                  <c:v>Row lables</c:v>
                </c:pt>
                <c:pt idx="4">
                  <c:v>AKH</c:v>
                </c:pt>
                <c:pt idx="5">
                  <c:v>SVS</c:v>
                </c:pt>
                <c:pt idx="6">
                  <c:v>DSA</c:v>
                </c:pt>
                <c:pt idx="7">
                  <c:v>HKI</c:v>
                </c:pt>
                <c:pt idx="8">
                  <c:v>HR</c:v>
                </c:pt>
                <c:pt idx="9">
                  <c:v>TVS</c:v>
                </c:pt>
                <c:pt idx="10">
                  <c:v>HFD</c:v>
                </c:pt>
                <c:pt idx="11">
                  <c:v>XAF</c:v>
                </c:pt>
                <c:pt idx="12">
                  <c:v>YDA</c:v>
                </c:pt>
                <c:pt idx="13">
                  <c:v>RUD</c:v>
                </c:pt>
                <c:pt idx="14">
                  <c:v>GRAND TOTAL</c:v>
                </c:pt>
              </c:strCache>
            </c:strRef>
          </c:cat>
          <c:val>
            <c:numRef>
              <c:f>Sheet1!$E$2:$E$16</c:f>
              <c:numCache>
                <c:formatCode>General</c:formatCode>
                <c:ptCount val="15"/>
                <c:pt idx="3">
                  <c:v>0</c:v>
                </c:pt>
                <c:pt idx="4">
                  <c:v>17</c:v>
                </c:pt>
                <c:pt idx="5">
                  <c:v>12</c:v>
                </c:pt>
                <c:pt idx="6">
                  <c:v>13</c:v>
                </c:pt>
                <c:pt idx="7">
                  <c:v>15</c:v>
                </c:pt>
                <c:pt idx="8">
                  <c:v>14</c:v>
                </c:pt>
                <c:pt idx="9">
                  <c:v>19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13</c:v>
                </c:pt>
                <c:pt idx="14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761-1340-A3EE-17F1491E9843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Column6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Sheet1!$A$2:$A$16</c:f>
              <c:strCache>
                <c:ptCount val="15"/>
                <c:pt idx="0">
                  <c:v>Gender code</c:v>
                </c:pt>
                <c:pt idx="2">
                  <c:v>Count of first name</c:v>
                </c:pt>
                <c:pt idx="3">
                  <c:v>Row lables</c:v>
                </c:pt>
                <c:pt idx="4">
                  <c:v>AKH</c:v>
                </c:pt>
                <c:pt idx="5">
                  <c:v>SVS</c:v>
                </c:pt>
                <c:pt idx="6">
                  <c:v>DSA</c:v>
                </c:pt>
                <c:pt idx="7">
                  <c:v>HKI</c:v>
                </c:pt>
                <c:pt idx="8">
                  <c:v>HR</c:v>
                </c:pt>
                <c:pt idx="9">
                  <c:v>TVS</c:v>
                </c:pt>
                <c:pt idx="10">
                  <c:v>HFD</c:v>
                </c:pt>
                <c:pt idx="11">
                  <c:v>XAF</c:v>
                </c:pt>
                <c:pt idx="12">
                  <c:v>YDA</c:v>
                </c:pt>
                <c:pt idx="13">
                  <c:v>RUD</c:v>
                </c:pt>
                <c:pt idx="14">
                  <c:v>GRAND TOTAL</c:v>
                </c:pt>
              </c:strCache>
            </c:strRef>
          </c:cat>
          <c:val>
            <c:numRef>
              <c:f>Sheet1!$F$2:$F$16</c:f>
              <c:numCache>
                <c:formatCode>General</c:formatCode>
                <c:ptCount val="15"/>
                <c:pt idx="3">
                  <c:v>0</c:v>
                </c:pt>
                <c:pt idx="4">
                  <c:v>142</c:v>
                </c:pt>
                <c:pt idx="5">
                  <c:v>157</c:v>
                </c:pt>
                <c:pt idx="6">
                  <c:v>131</c:v>
                </c:pt>
                <c:pt idx="7">
                  <c:v>123</c:v>
                </c:pt>
                <c:pt idx="8">
                  <c:v>145</c:v>
                </c:pt>
                <c:pt idx="9">
                  <c:v>153</c:v>
                </c:pt>
                <c:pt idx="10">
                  <c:v>142</c:v>
                </c:pt>
                <c:pt idx="11">
                  <c:v>103</c:v>
                </c:pt>
                <c:pt idx="12">
                  <c:v>131</c:v>
                </c:pt>
                <c:pt idx="13">
                  <c:v>150</c:v>
                </c:pt>
                <c:pt idx="14">
                  <c:v>1377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761-1340-A3EE-17F1491E9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638166</xdr:colOff>
      <xdr:row>24</xdr:row>
      <xdr:rowOff>102189</xdr:rowOff>
    </xdr:from>
    <xdr:to>
      <xdr:col>5</xdr:col>
      <xdr:colOff>250910</xdr:colOff>
      <xdr:row>39</xdr:row>
      <xdr:rowOff>18257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D02F38-276D-481A-F7DA-28363AD37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285585</xdr:colOff>
      <xdr:row>17</xdr:row>
      <xdr:rowOff>27530</xdr:rowOff>
    </xdr:from>
    <xdr:to>
      <xdr:col>13</xdr:col>
      <xdr:colOff>596388</xdr:colOff>
      <xdr:row>31</xdr:row>
      <xdr:rowOff>143237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BC05B7C3-2CB0-C7DC-D78F-8B0E474EB4EA}"/>
            </a:ext>
            <a:ext uri="{147F2762-F138-4A5C-976F-8EAC2B608ADB}">
              <a16:predDERef xmlns:a16="http://schemas.microsoft.com/office/drawing/2014/main" pred="{84D02F38-276D-481A-F7DA-28363AD37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97CD9F-E4FD-144B-B256-B7E64A2F85AC}" name="Table1" displayName="Table1" ref="A1:F16" totalsRowShown="0">
  <autoFilter ref="A1:F16" xr:uid="{5397CD9F-E4FD-144B-B256-B7E64A2F85AC}"/>
  <tableColumns count="6">
    <tableColumn id="1" xr3:uid="{F8B173D0-5AA8-A248-9728-3135BCA2C0F6}" name="Column1"/>
    <tableColumn id="2" xr3:uid="{3346E584-FBF2-464D-BCDF-3298932B7599}" name="Column2"/>
    <tableColumn id="3" xr3:uid="{B0BA0A5E-517A-B54A-A615-D5DE6FD985FC}" name="Column3"/>
    <tableColumn id="4" xr3:uid="{5DDFD9C9-A6B1-124B-84D9-F98B5CEF0D3E}" name="Column4"/>
    <tableColumn id="5" xr3:uid="{6E1AC4BE-1D9F-6048-B995-4382630B8CD5}" name="Column5"/>
    <tableColumn id="6" xr3:uid="{DB76F177-A04B-E64D-907C-AAEDB824F44C}" name="Column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8543A-6ADC-6643-9847-BF7EAE6CA40E}">
  <dimension ref="A1:K39"/>
  <sheetViews>
    <sheetView tabSelected="1" topLeftCell="A2" zoomScaleNormal="60" zoomScaleSheetLayoutView="100" workbookViewId="0">
      <selection activeCell="A15" sqref="A15"/>
    </sheetView>
  </sheetViews>
  <sheetFormatPr defaultRowHeight="15" x14ac:dyDescent="0.2"/>
  <cols>
    <col min="1" max="1" width="16.8125" customWidth="1"/>
    <col min="2" max="2" width="13.31640625" customWidth="1"/>
    <col min="3" max="4" width="13.31640625" bestFit="1" customWidth="1"/>
    <col min="5" max="5" width="13.31640625" customWidth="1"/>
    <col min="6" max="6" width="13.71875" customWidth="1"/>
  </cols>
  <sheetData>
    <row r="1" spans="1:11" x14ac:dyDescent="0.2">
      <c r="A1" s="1" t="s">
        <v>11</v>
      </c>
      <c r="B1" s="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11" x14ac:dyDescent="0.2">
      <c r="A2" s="1" t="s">
        <v>0</v>
      </c>
      <c r="B2" s="1" t="s">
        <v>1</v>
      </c>
    </row>
    <row r="4" spans="1:11" x14ac:dyDescent="0.2">
      <c r="A4" s="2" t="s">
        <v>2</v>
      </c>
      <c r="B4" s="2" t="s">
        <v>4</v>
      </c>
      <c r="H4" s="4" t="s">
        <v>10</v>
      </c>
      <c r="I4" s="5"/>
      <c r="J4" s="5"/>
      <c r="K4" s="5"/>
    </row>
    <row r="5" spans="1:11" x14ac:dyDescent="0.2">
      <c r="A5" s="2" t="s">
        <v>3</v>
      </c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H5" s="5"/>
      <c r="I5" s="5"/>
      <c r="J5" s="5"/>
      <c r="K5" s="5"/>
    </row>
    <row r="6" spans="1:11" x14ac:dyDescent="0.2">
      <c r="A6" t="s">
        <v>22</v>
      </c>
      <c r="B6">
        <v>15</v>
      </c>
      <c r="C6">
        <v>35</v>
      </c>
      <c r="D6">
        <v>75</v>
      </c>
      <c r="E6">
        <v>17</v>
      </c>
      <c r="F6">
        <f>SUM(15+35+75+17)</f>
        <v>142</v>
      </c>
      <c r="H6" s="5"/>
      <c r="I6" s="5"/>
      <c r="J6" s="5"/>
      <c r="K6" s="5"/>
    </row>
    <row r="7" spans="1:11" x14ac:dyDescent="0.2">
      <c r="A7" t="s">
        <v>17</v>
      </c>
      <c r="B7">
        <v>20</v>
      </c>
      <c r="C7">
        <v>36</v>
      </c>
      <c r="D7">
        <v>89</v>
      </c>
      <c r="E7">
        <v>12</v>
      </c>
      <c r="F7">
        <f>SUM(20+36+89+12)</f>
        <v>157</v>
      </c>
      <c r="H7" s="5"/>
      <c r="I7" s="5"/>
      <c r="J7" s="5"/>
      <c r="K7" s="5"/>
    </row>
    <row r="8" spans="1:11" x14ac:dyDescent="0.2">
      <c r="A8" t="s">
        <v>23</v>
      </c>
      <c r="B8">
        <v>23</v>
      </c>
      <c r="C8">
        <v>32</v>
      </c>
      <c r="D8">
        <v>63</v>
      </c>
      <c r="E8">
        <v>13</v>
      </c>
      <c r="F8">
        <f>SUM(23+32+63+13)</f>
        <v>131</v>
      </c>
      <c r="H8" s="5"/>
      <c r="I8" s="5"/>
      <c r="J8" s="5"/>
      <c r="K8" s="5"/>
    </row>
    <row r="9" spans="1:11" x14ac:dyDescent="0.2">
      <c r="A9" t="s">
        <v>19</v>
      </c>
      <c r="B9">
        <v>22</v>
      </c>
      <c r="C9">
        <v>30</v>
      </c>
      <c r="D9">
        <v>56</v>
      </c>
      <c r="E9">
        <v>15</v>
      </c>
      <c r="F9">
        <f>SUM(22+30+56+15)</f>
        <v>123</v>
      </c>
      <c r="H9" s="5"/>
      <c r="I9" s="5"/>
      <c r="J9" s="5"/>
      <c r="K9" s="5"/>
    </row>
    <row r="10" spans="1:11" x14ac:dyDescent="0.2">
      <c r="A10" t="s">
        <v>18</v>
      </c>
      <c r="B10">
        <v>21</v>
      </c>
      <c r="C10">
        <v>45</v>
      </c>
      <c r="D10">
        <v>65</v>
      </c>
      <c r="E10">
        <v>14</v>
      </c>
      <c r="F10">
        <f>SUM(21+45+65+14)</f>
        <v>145</v>
      </c>
      <c r="H10" s="5"/>
      <c r="I10" s="5"/>
      <c r="J10" s="5"/>
      <c r="K10" s="5"/>
    </row>
    <row r="11" spans="1:11" x14ac:dyDescent="0.2">
      <c r="A11" t="s">
        <v>20</v>
      </c>
      <c r="B11">
        <v>19</v>
      </c>
      <c r="C11">
        <v>49</v>
      </c>
      <c r="D11">
        <v>66</v>
      </c>
      <c r="E11">
        <v>19</v>
      </c>
      <c r="F11">
        <f>SUM(19+49+66+19)</f>
        <v>153</v>
      </c>
      <c r="H11" s="5"/>
      <c r="I11" s="5"/>
      <c r="J11" s="5"/>
      <c r="K11" s="5"/>
    </row>
    <row r="12" spans="1:11" x14ac:dyDescent="0.2">
      <c r="A12" t="s">
        <v>24</v>
      </c>
      <c r="B12">
        <v>18</v>
      </c>
      <c r="C12">
        <v>48</v>
      </c>
      <c r="D12">
        <v>65</v>
      </c>
      <c r="E12">
        <v>11</v>
      </c>
      <c r="F12">
        <f>SUM(18+48+65+11)</f>
        <v>142</v>
      </c>
      <c r="H12" s="5"/>
      <c r="I12" s="5"/>
      <c r="J12" s="5"/>
      <c r="K12" s="5"/>
    </row>
    <row r="13" spans="1:11" x14ac:dyDescent="0.2">
      <c r="A13" t="s">
        <v>21</v>
      </c>
      <c r="B13">
        <v>16</v>
      </c>
      <c r="C13">
        <v>20</v>
      </c>
      <c r="D13">
        <v>55</v>
      </c>
      <c r="E13">
        <v>12</v>
      </c>
      <c r="F13">
        <f>SUM(16+20+55+12)</f>
        <v>103</v>
      </c>
      <c r="H13" s="5"/>
      <c r="I13" s="5"/>
      <c r="J13" s="5"/>
      <c r="K13" s="5"/>
    </row>
    <row r="14" spans="1:11" x14ac:dyDescent="0.2">
      <c r="A14" t="s">
        <v>25</v>
      </c>
      <c r="B14">
        <v>15</v>
      </c>
      <c r="C14">
        <v>30</v>
      </c>
      <c r="D14">
        <v>72</v>
      </c>
      <c r="E14">
        <v>14</v>
      </c>
      <c r="F14">
        <f>SUM(15+30+72+14)</f>
        <v>131</v>
      </c>
      <c r="H14" s="5"/>
      <c r="I14" s="5"/>
      <c r="J14" s="5"/>
      <c r="K14" s="5"/>
    </row>
    <row r="15" spans="1:11" x14ac:dyDescent="0.2">
      <c r="A15" t="s">
        <v>26</v>
      </c>
      <c r="B15">
        <v>22</v>
      </c>
      <c r="C15">
        <v>40</v>
      </c>
      <c r="D15">
        <v>75</v>
      </c>
      <c r="E15">
        <v>13</v>
      </c>
      <c r="F15">
        <f>SUM(22+40+75+13)</f>
        <v>150</v>
      </c>
      <c r="H15" s="5"/>
      <c r="I15" s="5"/>
      <c r="J15" s="5"/>
      <c r="K15" s="5"/>
    </row>
    <row r="16" spans="1:11" x14ac:dyDescent="0.2">
      <c r="A16" s="2" t="s">
        <v>9</v>
      </c>
      <c r="B16" s="3">
        <f>SUM(15+20+23+22+21+19+18+16+15+22)</f>
        <v>191</v>
      </c>
      <c r="C16" s="3">
        <f>SUM(35+36+32+30+45+49+48+20+30+40)</f>
        <v>365</v>
      </c>
      <c r="D16" s="3">
        <f>SUM(75+89+63+56+65+66+65+55+72+75)</f>
        <v>681</v>
      </c>
      <c r="E16" s="3">
        <f>SUM(17+12+13+15+19+11+12+14+13)</f>
        <v>126</v>
      </c>
      <c r="F16" s="3">
        <f>SUM(142+157+131+123+145+153+142+103+131+150)</f>
        <v>1377</v>
      </c>
      <c r="H16" s="5"/>
      <c r="I16" s="5"/>
      <c r="J16" s="5"/>
      <c r="K16" s="5"/>
    </row>
    <row r="17" spans="1:11" x14ac:dyDescent="0.2">
      <c r="H17" s="5"/>
      <c r="I17" s="5"/>
      <c r="J17" s="5"/>
      <c r="K17" s="5"/>
    </row>
    <row r="18" spans="1:11" x14ac:dyDescent="0.2">
      <c r="H18" s="5"/>
      <c r="I18" s="5"/>
      <c r="J18" s="5"/>
      <c r="K18" s="5"/>
    </row>
    <row r="21" spans="1:11" x14ac:dyDescent="0.2">
      <c r="A21" s="6"/>
      <c r="B21" s="6"/>
      <c r="C21" s="6"/>
      <c r="D21" s="6"/>
      <c r="E21" s="6"/>
      <c r="F21" s="6"/>
      <c r="G21" s="6"/>
    </row>
    <row r="22" spans="1:11" x14ac:dyDescent="0.2">
      <c r="A22" s="6"/>
      <c r="B22" s="6"/>
      <c r="C22" s="6"/>
      <c r="D22" s="6"/>
      <c r="E22" s="6"/>
      <c r="F22" s="6"/>
      <c r="G22" s="6"/>
    </row>
    <row r="23" spans="1:11" x14ac:dyDescent="0.2">
      <c r="A23" s="6"/>
      <c r="B23" s="6"/>
      <c r="C23" s="6"/>
      <c r="D23" s="6"/>
      <c r="E23" s="6"/>
      <c r="F23" s="6"/>
      <c r="G23" s="6"/>
    </row>
    <row r="24" spans="1:11" x14ac:dyDescent="0.2">
      <c r="A24" s="6"/>
      <c r="B24" s="6"/>
      <c r="C24" s="6"/>
      <c r="D24" s="6"/>
      <c r="E24" s="6"/>
      <c r="F24" s="6"/>
      <c r="G24" s="6"/>
    </row>
    <row r="25" spans="1:11" x14ac:dyDescent="0.2">
      <c r="A25" s="6"/>
      <c r="B25" s="6"/>
      <c r="C25" s="6"/>
      <c r="D25" s="6"/>
      <c r="E25" s="6"/>
      <c r="F25" s="6"/>
      <c r="G25" s="6"/>
    </row>
    <row r="26" spans="1:11" x14ac:dyDescent="0.2">
      <c r="A26" s="6"/>
      <c r="B26" s="6"/>
      <c r="C26" s="6"/>
      <c r="D26" s="6"/>
      <c r="E26" s="6"/>
      <c r="F26" s="6"/>
      <c r="G26" s="6"/>
    </row>
    <row r="27" spans="1:11" x14ac:dyDescent="0.2">
      <c r="A27" s="6"/>
      <c r="B27" s="6"/>
      <c r="C27" s="6"/>
      <c r="D27" s="6"/>
      <c r="E27" s="6"/>
      <c r="F27" s="6"/>
      <c r="G27" s="6"/>
    </row>
    <row r="28" spans="1:11" x14ac:dyDescent="0.2">
      <c r="A28" s="6"/>
      <c r="B28" s="6"/>
      <c r="C28" s="6"/>
      <c r="D28" s="6"/>
      <c r="E28" s="6"/>
      <c r="F28" s="6"/>
      <c r="G28" s="6"/>
    </row>
    <row r="29" spans="1:11" x14ac:dyDescent="0.2">
      <c r="A29" s="6"/>
      <c r="B29" s="6"/>
      <c r="C29" s="6"/>
      <c r="D29" s="6"/>
      <c r="E29" s="6"/>
      <c r="F29" s="6"/>
      <c r="G29" s="6"/>
    </row>
    <row r="30" spans="1:11" x14ac:dyDescent="0.2">
      <c r="A30" s="6"/>
      <c r="B30" s="6"/>
      <c r="C30" s="6"/>
      <c r="D30" s="6"/>
      <c r="E30" s="6"/>
      <c r="F30" s="6"/>
      <c r="G30" s="6"/>
    </row>
    <row r="31" spans="1:11" x14ac:dyDescent="0.2">
      <c r="A31" s="6"/>
      <c r="B31" s="6"/>
      <c r="C31" s="6"/>
      <c r="D31" s="6"/>
      <c r="E31" s="6"/>
      <c r="F31" s="6"/>
      <c r="G31" s="6"/>
    </row>
    <row r="32" spans="1:11" x14ac:dyDescent="0.2">
      <c r="A32" s="6"/>
      <c r="B32" s="6"/>
      <c r="C32" s="6"/>
      <c r="D32" s="6"/>
      <c r="E32" s="6"/>
      <c r="F32" s="6"/>
      <c r="G32" s="6"/>
    </row>
    <row r="33" spans="1:7" x14ac:dyDescent="0.2">
      <c r="A33" s="6"/>
      <c r="B33" s="6"/>
      <c r="C33" s="6"/>
      <c r="D33" s="6"/>
      <c r="E33" s="6"/>
      <c r="F33" s="6"/>
      <c r="G33" s="6"/>
    </row>
    <row r="34" spans="1:7" x14ac:dyDescent="0.2">
      <c r="A34" s="6"/>
      <c r="B34" s="6"/>
      <c r="C34" s="6"/>
      <c r="D34" s="6"/>
      <c r="E34" s="6"/>
      <c r="F34" s="6"/>
      <c r="G34" s="6"/>
    </row>
    <row r="35" spans="1:7" x14ac:dyDescent="0.2">
      <c r="A35" s="6"/>
      <c r="B35" s="6"/>
      <c r="C35" s="6"/>
      <c r="D35" s="6"/>
      <c r="E35" s="6"/>
      <c r="F35" s="6"/>
      <c r="G35" s="6"/>
    </row>
    <row r="36" spans="1:7" x14ac:dyDescent="0.2">
      <c r="A36" s="6"/>
      <c r="B36" s="6"/>
      <c r="C36" s="6"/>
      <c r="D36" s="6"/>
      <c r="E36" s="6"/>
      <c r="F36" s="6"/>
      <c r="G36" s="6"/>
    </row>
    <row r="37" spans="1:7" x14ac:dyDescent="0.2">
      <c r="A37" s="6"/>
      <c r="B37" s="6"/>
      <c r="C37" s="6"/>
      <c r="D37" s="6"/>
      <c r="E37" s="6"/>
      <c r="F37" s="6"/>
      <c r="G37" s="6"/>
    </row>
    <row r="38" spans="1:7" x14ac:dyDescent="0.2">
      <c r="A38" s="6"/>
      <c r="B38" s="6"/>
      <c r="C38" s="6"/>
      <c r="D38" s="6"/>
      <c r="E38" s="6"/>
      <c r="F38" s="6"/>
      <c r="G38" s="6"/>
    </row>
    <row r="39" spans="1:7" x14ac:dyDescent="0.2">
      <c r="A39" s="6"/>
      <c r="B39" s="6"/>
      <c r="C39" s="6"/>
      <c r="D39" s="6"/>
      <c r="E39" s="6"/>
      <c r="F39" s="6"/>
      <c r="G39" s="6"/>
    </row>
  </sheetData>
  <mergeCells count="2">
    <mergeCell ref="H4:K18"/>
    <mergeCell ref="A21:G39"/>
  </mergeCells>
  <pageMargins left="0.7" right="0.7" top="0.75" bottom="0.75" header="0.3" footer="0.3"/>
  <pageSetup scale="0" firstPageNumber="0" fitToWidth="0" fitToHeight="0" orientation="portrait" horizontalDpi="0" verticalDpi="0" copies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lachuharish325@gmail.com</dc:creator>
  <dcterms:created xsi:type="dcterms:W3CDTF">2024-09-10T18:53:05Z</dcterms:created>
</cp:coreProperties>
</file>