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05" windowWidth="20055" windowHeight="846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20" i="1"/>
  <c r="I20" s="1"/>
  <c r="G21"/>
  <c r="J21" s="1"/>
  <c r="G22"/>
  <c r="I22" s="1"/>
  <c r="G23"/>
  <c r="J23" s="1"/>
  <c r="G24"/>
  <c r="I24" s="1"/>
  <c r="G25"/>
  <c r="J25" s="1"/>
  <c r="G26"/>
  <c r="J26" s="1"/>
  <c r="G27"/>
  <c r="J27" s="1"/>
  <c r="G28"/>
  <c r="J28" s="1"/>
  <c r="G29"/>
  <c r="J29" s="1"/>
  <c r="G30"/>
  <c r="J30" s="1"/>
  <c r="G31"/>
  <c r="J31" s="1"/>
  <c r="G32"/>
  <c r="I32" s="1"/>
  <c r="G11"/>
  <c r="J11" s="1"/>
  <c r="G12"/>
  <c r="J12" s="1"/>
  <c r="G13"/>
  <c r="J13" s="1"/>
  <c r="G14"/>
  <c r="J14" s="1"/>
  <c r="G15"/>
  <c r="J15" s="1"/>
  <c r="G16"/>
  <c r="J16" s="1"/>
  <c r="G17"/>
  <c r="J17" s="1"/>
  <c r="G18"/>
  <c r="J18" s="1"/>
  <c r="G19"/>
  <c r="J19" s="1"/>
  <c r="G4"/>
  <c r="J4" s="1"/>
  <c r="G5"/>
  <c r="J5" s="1"/>
  <c r="G6"/>
  <c r="J6" s="1"/>
  <c r="G7"/>
  <c r="J7" s="1"/>
  <c r="G8"/>
  <c r="J8" s="1"/>
  <c r="G9"/>
  <c r="J9" s="1"/>
  <c r="G10"/>
  <c r="J10" s="1"/>
  <c r="G3"/>
  <c r="J3" s="1"/>
  <c r="F24"/>
  <c r="F25"/>
  <c r="F26"/>
  <c r="F27"/>
  <c r="F28"/>
  <c r="F29"/>
  <c r="F30"/>
  <c r="F31"/>
  <c r="F32"/>
  <c r="F16"/>
  <c r="F17"/>
  <c r="F18"/>
  <c r="F19"/>
  <c r="F20"/>
  <c r="F21"/>
  <c r="F22"/>
  <c r="F23"/>
  <c r="F4"/>
  <c r="F5"/>
  <c r="F6"/>
  <c r="F7"/>
  <c r="F8"/>
  <c r="F9"/>
  <c r="F10"/>
  <c r="F11"/>
  <c r="F12"/>
  <c r="F13"/>
  <c r="F14"/>
  <c r="F15"/>
  <c r="F3"/>
  <c r="E28"/>
  <c r="H28" s="1"/>
  <c r="K28" s="1"/>
  <c r="E29"/>
  <c r="H29" s="1"/>
  <c r="K29" s="1"/>
  <c r="E30"/>
  <c r="H30" s="1"/>
  <c r="K30" s="1"/>
  <c r="E31"/>
  <c r="H31" s="1"/>
  <c r="K31" s="1"/>
  <c r="E32"/>
  <c r="H32" s="1"/>
  <c r="E18"/>
  <c r="E19"/>
  <c r="H19" s="1"/>
  <c r="K19" s="1"/>
  <c r="E20"/>
  <c r="H20" s="1"/>
  <c r="E21"/>
  <c r="H21" s="1"/>
  <c r="K21" s="1"/>
  <c r="E22"/>
  <c r="H22" s="1"/>
  <c r="E23"/>
  <c r="H23" s="1"/>
  <c r="K23" s="1"/>
  <c r="E24"/>
  <c r="E25"/>
  <c r="H25" s="1"/>
  <c r="K25" s="1"/>
  <c r="E26"/>
  <c r="E27"/>
  <c r="H27" s="1"/>
  <c r="K27" s="1"/>
  <c r="E9"/>
  <c r="E10"/>
  <c r="H10" s="1"/>
  <c r="K10" s="1"/>
  <c r="E11"/>
  <c r="E12"/>
  <c r="H12" s="1"/>
  <c r="K12" s="1"/>
  <c r="E13"/>
  <c r="E14"/>
  <c r="H14" s="1"/>
  <c r="K14" s="1"/>
  <c r="E15"/>
  <c r="E16"/>
  <c r="H16" s="1"/>
  <c r="K16" s="1"/>
  <c r="E17"/>
  <c r="E4"/>
  <c r="H4" s="1"/>
  <c r="K4" s="1"/>
  <c r="E5"/>
  <c r="E6"/>
  <c r="H6" s="1"/>
  <c r="K6" s="1"/>
  <c r="E7"/>
  <c r="E8"/>
  <c r="H8" s="1"/>
  <c r="K8" s="1"/>
  <c r="E3"/>
  <c r="H3" s="1"/>
  <c r="K3" s="1"/>
  <c r="I3" l="1"/>
  <c r="I23"/>
  <c r="I31"/>
  <c r="H7"/>
  <c r="K7" s="1"/>
  <c r="H5"/>
  <c r="K5" s="1"/>
  <c r="H26"/>
  <c r="K26" s="1"/>
  <c r="H24"/>
  <c r="I25"/>
  <c r="I21"/>
  <c r="I8"/>
  <c r="I6"/>
  <c r="I4"/>
  <c r="I30"/>
  <c r="I28"/>
  <c r="I26"/>
  <c r="J24"/>
  <c r="K24" s="1"/>
  <c r="J22"/>
  <c r="K22" s="1"/>
  <c r="J20"/>
  <c r="K20" s="1"/>
  <c r="J32"/>
  <c r="K32" s="1"/>
  <c r="H17"/>
  <c r="K17" s="1"/>
  <c r="H15"/>
  <c r="K15" s="1"/>
  <c r="H13"/>
  <c r="K13" s="1"/>
  <c r="H11"/>
  <c r="K11" s="1"/>
  <c r="H9"/>
  <c r="K9" s="1"/>
  <c r="H18"/>
  <c r="K18" s="1"/>
  <c r="I7"/>
  <c r="I5"/>
  <c r="I19"/>
  <c r="I29"/>
  <c r="I27"/>
  <c r="I10"/>
  <c r="I18"/>
  <c r="I16"/>
  <c r="I14"/>
  <c r="I12"/>
  <c r="I9"/>
  <c r="I17"/>
  <c r="I15"/>
  <c r="I13"/>
  <c r="I11"/>
</calcChain>
</file>

<file path=xl/sharedStrings.xml><?xml version="1.0" encoding="utf-8"?>
<sst xmlns="http://schemas.openxmlformats.org/spreadsheetml/2006/main" count="84" uniqueCount="62">
  <si>
    <t>SI.NO</t>
  </si>
  <si>
    <t>EMP.NAME</t>
  </si>
  <si>
    <t>DESIGNATION</t>
  </si>
  <si>
    <t>BASIC SALARY</t>
  </si>
  <si>
    <t>DA(10%)</t>
  </si>
  <si>
    <t>HRA(8%)</t>
  </si>
  <si>
    <t>PF(12%)</t>
  </si>
  <si>
    <t>GROSS SALARY</t>
  </si>
  <si>
    <t>MUTHU.K</t>
  </si>
  <si>
    <t>DURGA.S</t>
  </si>
  <si>
    <t>SURYA.S</t>
  </si>
  <si>
    <t>SURESH.K</t>
  </si>
  <si>
    <t>DEVI.S</t>
  </si>
  <si>
    <t>JAYAPRAKASH.H</t>
  </si>
  <si>
    <t>MAHALAXMI.R</t>
  </si>
  <si>
    <t>THARANI.S</t>
  </si>
  <si>
    <t>KEERTHI.S</t>
  </si>
  <si>
    <t>SUKUMAR.K</t>
  </si>
  <si>
    <t>SANTHIYA.M</t>
  </si>
  <si>
    <t>AMBIGA.G</t>
  </si>
  <si>
    <t>RANI.N</t>
  </si>
  <si>
    <t>THULASI.S</t>
  </si>
  <si>
    <t>RAMANI.M</t>
  </si>
  <si>
    <t>ANBU.S</t>
  </si>
  <si>
    <t>RAVI.K</t>
  </si>
  <si>
    <t>NITHISH.L</t>
  </si>
  <si>
    <t>ARUL.T</t>
  </si>
  <si>
    <t>MANI.D</t>
  </si>
  <si>
    <t>JANANI.J</t>
  </si>
  <si>
    <t>HARISH.S</t>
  </si>
  <si>
    <t>DIVYA.M</t>
  </si>
  <si>
    <t>RAM.L</t>
  </si>
  <si>
    <t>THARUN.S</t>
  </si>
  <si>
    <t>SRIDEVI.V</t>
  </si>
  <si>
    <t>RAJESH.R</t>
  </si>
  <si>
    <t>MAHADEV.K</t>
  </si>
  <si>
    <t>SALARY SHEET FORZEN COMPANY</t>
  </si>
  <si>
    <t>GM</t>
  </si>
  <si>
    <t>AGM</t>
  </si>
  <si>
    <t>MANAGER</t>
  </si>
  <si>
    <t>ASST.MANAGER</t>
  </si>
  <si>
    <t>CHIEF ENGR</t>
  </si>
  <si>
    <t>ENGR</t>
  </si>
  <si>
    <t>ASST. ENGR</t>
  </si>
  <si>
    <t>WORKER</t>
  </si>
  <si>
    <t>AARTHI.B</t>
  </si>
  <si>
    <t>THRISHA.K</t>
  </si>
  <si>
    <t>EPF(Half of PF)</t>
  </si>
  <si>
    <t>DEDUCTION</t>
  </si>
  <si>
    <t>NET SALARY</t>
  </si>
  <si>
    <t>MONTHLY</t>
  </si>
  <si>
    <t>SALES</t>
  </si>
  <si>
    <t>JANUARY</t>
  </si>
  <si>
    <t xml:space="preserve">COST </t>
  </si>
  <si>
    <t>FEBRUARY</t>
  </si>
  <si>
    <t>MARCH</t>
  </si>
  <si>
    <t>APRIL</t>
  </si>
  <si>
    <t>MAY</t>
  </si>
  <si>
    <t>JUNE</t>
  </si>
  <si>
    <t>JULY</t>
  </si>
  <si>
    <t>AUGUST</t>
  </si>
  <si>
    <t>SEPTEMBER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</si>
</sst>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i/>
      <sz val="26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9"/>
  <c:chart>
    <c:plotArea>
      <c:layout/>
      <c:barChart>
        <c:barDir val="col"/>
        <c:grouping val="clustered"/>
        <c:ser>
          <c:idx val="0"/>
          <c:order val="0"/>
          <c:tx>
            <c:strRef>
              <c:f>Sheet1!$O$9</c:f>
              <c:strCache>
                <c:ptCount val="1"/>
                <c:pt idx="0">
                  <c:v>SALES</c:v>
                </c:pt>
              </c:strCache>
            </c:strRef>
          </c:tx>
          <c:cat>
            <c:strRef>
              <c:f>Sheet1!$N$10:$N$18</c:f>
              <c:strCache>
                <c:ptCount val="9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</c:strCache>
            </c:strRef>
          </c:cat>
          <c:val>
            <c:numRef>
              <c:f>Sheet1!$O$10:$O$18</c:f>
              <c:numCache>
                <c:formatCode>General</c:formatCode>
                <c:ptCount val="9"/>
                <c:pt idx="0">
                  <c:v>500000</c:v>
                </c:pt>
                <c:pt idx="1">
                  <c:v>800000</c:v>
                </c:pt>
                <c:pt idx="2">
                  <c:v>600000</c:v>
                </c:pt>
                <c:pt idx="3">
                  <c:v>700000</c:v>
                </c:pt>
                <c:pt idx="4">
                  <c:v>400000</c:v>
                </c:pt>
                <c:pt idx="5">
                  <c:v>500000</c:v>
                </c:pt>
                <c:pt idx="6">
                  <c:v>300000</c:v>
                </c:pt>
                <c:pt idx="7">
                  <c:v>600000</c:v>
                </c:pt>
                <c:pt idx="8">
                  <c:v>200000</c:v>
                </c:pt>
              </c:numCache>
            </c:numRef>
          </c:val>
        </c:ser>
        <c:ser>
          <c:idx val="1"/>
          <c:order val="1"/>
          <c:tx>
            <c:strRef>
              <c:f>Sheet1!$P$9</c:f>
              <c:strCache>
                <c:ptCount val="1"/>
                <c:pt idx="0">
                  <c:v>COST </c:v>
                </c:pt>
              </c:strCache>
            </c:strRef>
          </c:tx>
          <c:cat>
            <c:strRef>
              <c:f>Sheet1!$N$10:$N$18</c:f>
              <c:strCache>
                <c:ptCount val="9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</c:strCache>
            </c:strRef>
          </c:cat>
          <c:val>
            <c:numRef>
              <c:f>Sheet1!$P$10:$P$18</c:f>
              <c:numCache>
                <c:formatCode>General</c:formatCode>
                <c:ptCount val="9"/>
                <c:pt idx="0">
                  <c:v>300000</c:v>
                </c:pt>
                <c:pt idx="1">
                  <c:v>500000</c:v>
                </c:pt>
                <c:pt idx="2">
                  <c:v>450000</c:v>
                </c:pt>
                <c:pt idx="3">
                  <c:v>500000</c:v>
                </c:pt>
                <c:pt idx="4">
                  <c:v>300000</c:v>
                </c:pt>
                <c:pt idx="5">
                  <c:v>300000</c:v>
                </c:pt>
                <c:pt idx="6">
                  <c:v>150000</c:v>
                </c:pt>
                <c:pt idx="7">
                  <c:v>400000</c:v>
                </c:pt>
                <c:pt idx="8">
                  <c:v>500000</c:v>
                </c:pt>
              </c:numCache>
            </c:numRef>
          </c:val>
        </c:ser>
        <c:axId val="51742208"/>
        <c:axId val="51743744"/>
      </c:barChart>
      <c:catAx>
        <c:axId val="51742208"/>
        <c:scaling>
          <c:orientation val="minMax"/>
        </c:scaling>
        <c:axPos val="b"/>
        <c:tickLblPos val="nextTo"/>
        <c:crossAx val="51743744"/>
        <c:crosses val="autoZero"/>
        <c:auto val="1"/>
        <c:lblAlgn val="ctr"/>
        <c:lblOffset val="100"/>
      </c:catAx>
      <c:valAx>
        <c:axId val="51743744"/>
        <c:scaling>
          <c:orientation val="minMax"/>
        </c:scaling>
        <c:axPos val="l"/>
        <c:majorGridlines/>
        <c:numFmt formatCode="General" sourceLinked="1"/>
        <c:tickLblPos val="nextTo"/>
        <c:crossAx val="5174220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590550</xdr:colOff>
      <xdr:row>19</xdr:row>
      <xdr:rowOff>171449</xdr:rowOff>
    </xdr:from>
    <xdr:to>
      <xdr:col>19</xdr:col>
      <xdr:colOff>238125</xdr:colOff>
      <xdr:row>33</xdr:row>
      <xdr:rowOff>47624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32"/>
  <sheetViews>
    <sheetView tabSelected="1" topLeftCell="E7" workbookViewId="0">
      <selection activeCell="R17" sqref="R17"/>
    </sheetView>
  </sheetViews>
  <sheetFormatPr defaultRowHeight="15"/>
  <cols>
    <col min="1" max="1" width="13.85546875" style="2" customWidth="1"/>
    <col min="2" max="3" width="17.85546875" style="2" customWidth="1"/>
    <col min="4" max="4" width="13.7109375" style="2" customWidth="1"/>
    <col min="5" max="5" width="9.140625" style="2"/>
    <col min="6" max="6" width="9.140625" style="3"/>
    <col min="7" max="7" width="9.140625" style="2"/>
    <col min="8" max="8" width="15" style="2" customWidth="1"/>
    <col min="9" max="9" width="14.5703125" style="2" customWidth="1"/>
    <col min="10" max="10" width="12.7109375" style="2" customWidth="1"/>
    <col min="11" max="11" width="14" style="2" customWidth="1"/>
    <col min="14" max="14" width="13.42578125" style="1" customWidth="1"/>
    <col min="15" max="16" width="11" style="1" customWidth="1"/>
    <col min="17" max="17" width="11" customWidth="1"/>
  </cols>
  <sheetData>
    <row r="1" spans="1:16" s="16" customFormat="1" ht="38.25" customHeight="1">
      <c r="A1" s="15" t="s">
        <v>36</v>
      </c>
    </row>
    <row r="2" spans="1:16">
      <c r="A2" s="6" t="s">
        <v>0</v>
      </c>
      <c r="B2" s="5" t="s">
        <v>1</v>
      </c>
      <c r="C2" s="7" t="s">
        <v>2</v>
      </c>
      <c r="D2" s="8" t="s">
        <v>3</v>
      </c>
      <c r="E2" s="9" t="s">
        <v>4</v>
      </c>
      <c r="F2" s="10" t="s">
        <v>5</v>
      </c>
      <c r="G2" s="12" t="s">
        <v>6</v>
      </c>
      <c r="H2" s="13" t="s">
        <v>7</v>
      </c>
      <c r="I2" s="14" t="s">
        <v>47</v>
      </c>
      <c r="J2" s="11" t="s">
        <v>48</v>
      </c>
      <c r="K2" s="5" t="s">
        <v>49</v>
      </c>
    </row>
    <row r="3" spans="1:16">
      <c r="A3" s="2">
        <v>1</v>
      </c>
      <c r="B3" s="2" t="s">
        <v>8</v>
      </c>
      <c r="C3" s="2" t="s">
        <v>37</v>
      </c>
      <c r="D3" s="2">
        <v>100000</v>
      </c>
      <c r="E3" s="2">
        <f>D3*10/100</f>
        <v>10000</v>
      </c>
      <c r="F3" s="3">
        <f>D3*8/100</f>
        <v>8000</v>
      </c>
      <c r="G3" s="2">
        <f>D3*12/100</f>
        <v>12000</v>
      </c>
      <c r="H3" s="2">
        <f>D3+E3+F3+G3</f>
        <v>130000</v>
      </c>
      <c r="I3" s="2">
        <f>G3/2</f>
        <v>6000</v>
      </c>
      <c r="J3" s="2">
        <f>G3/2</f>
        <v>6000</v>
      </c>
      <c r="K3" s="2">
        <f>H3-J3</f>
        <v>124000</v>
      </c>
    </row>
    <row r="4" spans="1:16">
      <c r="A4" s="2">
        <v>2</v>
      </c>
      <c r="B4" s="2" t="s">
        <v>9</v>
      </c>
      <c r="C4" s="2" t="s">
        <v>38</v>
      </c>
      <c r="D4" s="2">
        <v>85000</v>
      </c>
      <c r="E4" s="2">
        <f t="shared" ref="E4:E32" si="0">D4*10/100</f>
        <v>8500</v>
      </c>
      <c r="F4" s="3">
        <f t="shared" ref="F4:F32" si="1">D4*8/100</f>
        <v>6800</v>
      </c>
      <c r="G4" s="2">
        <f t="shared" ref="G4:G32" si="2">D4*12/100</f>
        <v>10200</v>
      </c>
      <c r="H4" s="2">
        <f t="shared" ref="H4:H30" si="3">D4+E4+F4+G4</f>
        <v>110500</v>
      </c>
      <c r="I4" s="2">
        <f t="shared" ref="I4:I32" si="4">G4/2</f>
        <v>5100</v>
      </c>
      <c r="J4" s="2">
        <f t="shared" ref="J4:J31" si="5">G4/2</f>
        <v>5100</v>
      </c>
      <c r="K4" s="2">
        <f t="shared" ref="K4:K32" si="6">H4-J4</f>
        <v>105400</v>
      </c>
    </row>
    <row r="5" spans="1:16">
      <c r="A5" s="2">
        <v>3</v>
      </c>
      <c r="B5" s="2" t="s">
        <v>10</v>
      </c>
      <c r="C5" s="2" t="s">
        <v>39</v>
      </c>
      <c r="D5" s="2">
        <v>70000</v>
      </c>
      <c r="E5" s="2">
        <f t="shared" si="0"/>
        <v>7000</v>
      </c>
      <c r="F5" s="3">
        <f t="shared" si="1"/>
        <v>5600</v>
      </c>
      <c r="G5" s="2">
        <f t="shared" si="2"/>
        <v>8400</v>
      </c>
      <c r="H5" s="2">
        <f t="shared" si="3"/>
        <v>91000</v>
      </c>
      <c r="I5" s="2">
        <f t="shared" si="4"/>
        <v>4200</v>
      </c>
      <c r="J5" s="2">
        <f t="shared" si="5"/>
        <v>4200</v>
      </c>
      <c r="K5" s="2">
        <f t="shared" si="6"/>
        <v>86800</v>
      </c>
    </row>
    <row r="6" spans="1:16">
      <c r="A6" s="2">
        <v>4</v>
      </c>
      <c r="B6" s="2" t="s">
        <v>11</v>
      </c>
      <c r="C6" s="2" t="s">
        <v>40</v>
      </c>
      <c r="D6" s="2">
        <v>55000</v>
      </c>
      <c r="E6" s="2">
        <f t="shared" si="0"/>
        <v>5500</v>
      </c>
      <c r="F6" s="3">
        <f t="shared" si="1"/>
        <v>4400</v>
      </c>
      <c r="G6" s="2">
        <f t="shared" si="2"/>
        <v>6600</v>
      </c>
      <c r="H6" s="2">
        <f t="shared" si="3"/>
        <v>71500</v>
      </c>
      <c r="I6" s="2">
        <f t="shared" si="4"/>
        <v>3300</v>
      </c>
      <c r="J6" s="2">
        <f t="shared" si="5"/>
        <v>3300</v>
      </c>
      <c r="K6" s="2">
        <f t="shared" si="6"/>
        <v>68200</v>
      </c>
    </row>
    <row r="7" spans="1:16">
      <c r="A7" s="2">
        <v>5</v>
      </c>
      <c r="B7" s="2" t="s">
        <v>12</v>
      </c>
      <c r="C7" s="2" t="s">
        <v>41</v>
      </c>
      <c r="D7" s="2">
        <v>40000</v>
      </c>
      <c r="E7" s="2">
        <f t="shared" si="0"/>
        <v>4000</v>
      </c>
      <c r="F7" s="3">
        <f t="shared" si="1"/>
        <v>3200</v>
      </c>
      <c r="G7" s="2">
        <f t="shared" si="2"/>
        <v>4800</v>
      </c>
      <c r="H7" s="2">
        <f t="shared" si="3"/>
        <v>52000</v>
      </c>
      <c r="I7" s="2">
        <f t="shared" si="4"/>
        <v>2400</v>
      </c>
      <c r="J7" s="2">
        <f t="shared" si="5"/>
        <v>2400</v>
      </c>
      <c r="K7" s="2">
        <f t="shared" si="6"/>
        <v>49600</v>
      </c>
    </row>
    <row r="8" spans="1:16">
      <c r="A8" s="2">
        <v>6</v>
      </c>
      <c r="B8" s="2" t="s">
        <v>13</v>
      </c>
      <c r="C8" s="2" t="s">
        <v>42</v>
      </c>
      <c r="D8" s="2">
        <v>35000</v>
      </c>
      <c r="E8" s="2">
        <f t="shared" si="0"/>
        <v>3500</v>
      </c>
      <c r="F8" s="3">
        <f t="shared" si="1"/>
        <v>2800</v>
      </c>
      <c r="G8" s="2">
        <f t="shared" si="2"/>
        <v>4200</v>
      </c>
      <c r="H8" s="2">
        <f t="shared" si="3"/>
        <v>45500</v>
      </c>
      <c r="I8" s="2">
        <f t="shared" si="4"/>
        <v>2100</v>
      </c>
      <c r="J8" s="2">
        <f t="shared" si="5"/>
        <v>2100</v>
      </c>
      <c r="K8" s="2">
        <f t="shared" si="6"/>
        <v>43400</v>
      </c>
    </row>
    <row r="9" spans="1:16">
      <c r="A9" s="2">
        <v>7</v>
      </c>
      <c r="B9" s="2" t="s">
        <v>16</v>
      </c>
      <c r="C9" s="2" t="s">
        <v>42</v>
      </c>
      <c r="D9" s="2">
        <v>35000</v>
      </c>
      <c r="E9" s="2">
        <f t="shared" si="0"/>
        <v>3500</v>
      </c>
      <c r="F9" s="3">
        <f t="shared" si="1"/>
        <v>2800</v>
      </c>
      <c r="G9" s="2">
        <f t="shared" si="2"/>
        <v>4200</v>
      </c>
      <c r="H9" s="2">
        <f t="shared" si="3"/>
        <v>45500</v>
      </c>
      <c r="I9" s="2">
        <f t="shared" si="4"/>
        <v>2100</v>
      </c>
      <c r="J9" s="2">
        <f t="shared" si="5"/>
        <v>2100</v>
      </c>
      <c r="K9" s="2">
        <f t="shared" si="6"/>
        <v>43400</v>
      </c>
      <c r="N9" s="4" t="s">
        <v>50</v>
      </c>
      <c r="O9" s="5" t="s">
        <v>51</v>
      </c>
      <c r="P9" s="6" t="s">
        <v>53</v>
      </c>
    </row>
    <row r="10" spans="1:16">
      <c r="A10" s="2">
        <v>8</v>
      </c>
      <c r="B10" s="2" t="s">
        <v>15</v>
      </c>
      <c r="C10" s="2" t="s">
        <v>42</v>
      </c>
      <c r="D10" s="2">
        <v>35000</v>
      </c>
      <c r="E10" s="2">
        <f t="shared" si="0"/>
        <v>3500</v>
      </c>
      <c r="F10" s="3">
        <f t="shared" si="1"/>
        <v>2800</v>
      </c>
      <c r="G10" s="2">
        <f t="shared" si="2"/>
        <v>4200</v>
      </c>
      <c r="H10" s="2">
        <f>D10+E10+F10+G10</f>
        <v>45500</v>
      </c>
      <c r="I10" s="2">
        <f t="shared" si="4"/>
        <v>2100</v>
      </c>
      <c r="J10" s="2">
        <f t="shared" si="5"/>
        <v>2100</v>
      </c>
      <c r="K10" s="2">
        <f t="shared" si="6"/>
        <v>43400</v>
      </c>
      <c r="N10" s="2" t="s">
        <v>52</v>
      </c>
      <c r="O10" s="2">
        <v>500000</v>
      </c>
      <c r="P10" s="2">
        <v>300000</v>
      </c>
    </row>
    <row r="11" spans="1:16">
      <c r="A11" s="2">
        <v>9</v>
      </c>
      <c r="B11" s="2" t="s">
        <v>17</v>
      </c>
      <c r="C11" s="2" t="s">
        <v>42</v>
      </c>
      <c r="D11" s="2">
        <v>35000</v>
      </c>
      <c r="E11" s="2">
        <f t="shared" si="0"/>
        <v>3500</v>
      </c>
      <c r="F11" s="3">
        <f t="shared" si="1"/>
        <v>2800</v>
      </c>
      <c r="G11" s="2">
        <f t="shared" si="2"/>
        <v>4200</v>
      </c>
      <c r="H11" s="2">
        <f t="shared" si="3"/>
        <v>45500</v>
      </c>
      <c r="I11" s="2">
        <f t="shared" si="4"/>
        <v>2100</v>
      </c>
      <c r="J11" s="2">
        <f t="shared" si="5"/>
        <v>2100</v>
      </c>
      <c r="K11" s="2">
        <f t="shared" si="6"/>
        <v>43400</v>
      </c>
      <c r="N11" s="2" t="s">
        <v>54</v>
      </c>
      <c r="O11" s="2">
        <v>800000</v>
      </c>
      <c r="P11" s="2">
        <v>500000</v>
      </c>
    </row>
    <row r="12" spans="1:16">
      <c r="A12" s="2">
        <v>10</v>
      </c>
      <c r="B12" s="2" t="s">
        <v>14</v>
      </c>
      <c r="C12" s="2" t="s">
        <v>42</v>
      </c>
      <c r="D12" s="2">
        <v>35000</v>
      </c>
      <c r="E12" s="2">
        <f t="shared" si="0"/>
        <v>3500</v>
      </c>
      <c r="F12" s="3">
        <f t="shared" si="1"/>
        <v>2800</v>
      </c>
      <c r="G12" s="2">
        <f t="shared" si="2"/>
        <v>4200</v>
      </c>
      <c r="H12" s="2">
        <f t="shared" si="3"/>
        <v>45500</v>
      </c>
      <c r="I12" s="2">
        <f t="shared" si="4"/>
        <v>2100</v>
      </c>
      <c r="J12" s="2">
        <f t="shared" si="5"/>
        <v>2100</v>
      </c>
      <c r="K12" s="2">
        <f t="shared" si="6"/>
        <v>43400</v>
      </c>
      <c r="N12" s="2" t="s">
        <v>55</v>
      </c>
      <c r="O12" s="2">
        <v>600000</v>
      </c>
      <c r="P12" s="2">
        <v>450000</v>
      </c>
    </row>
    <row r="13" spans="1:16">
      <c r="A13" s="2">
        <v>11</v>
      </c>
      <c r="B13" s="2" t="s">
        <v>46</v>
      </c>
      <c r="C13" s="2" t="s">
        <v>42</v>
      </c>
      <c r="D13" s="2">
        <v>35000</v>
      </c>
      <c r="E13" s="2">
        <f t="shared" si="0"/>
        <v>3500</v>
      </c>
      <c r="F13" s="3">
        <f t="shared" si="1"/>
        <v>2800</v>
      </c>
      <c r="G13" s="2">
        <f t="shared" si="2"/>
        <v>4200</v>
      </c>
      <c r="H13" s="2">
        <f t="shared" si="3"/>
        <v>45500</v>
      </c>
      <c r="I13" s="2">
        <f t="shared" si="4"/>
        <v>2100</v>
      </c>
      <c r="J13" s="2">
        <f t="shared" si="5"/>
        <v>2100</v>
      </c>
      <c r="K13" s="2">
        <f t="shared" si="6"/>
        <v>43400</v>
      </c>
      <c r="N13" s="2" t="s">
        <v>56</v>
      </c>
      <c r="O13" s="2">
        <v>700000</v>
      </c>
      <c r="P13" s="2">
        <v>500000</v>
      </c>
    </row>
    <row r="14" spans="1:16">
      <c r="A14" s="2">
        <v>12</v>
      </c>
      <c r="B14" s="2" t="s">
        <v>18</v>
      </c>
      <c r="C14" s="2" t="s">
        <v>42</v>
      </c>
      <c r="D14" s="2">
        <v>35000</v>
      </c>
      <c r="E14" s="2">
        <f t="shared" si="0"/>
        <v>3500</v>
      </c>
      <c r="F14" s="3">
        <f t="shared" si="1"/>
        <v>2800</v>
      </c>
      <c r="G14" s="2">
        <f t="shared" si="2"/>
        <v>4200</v>
      </c>
      <c r="H14" s="2">
        <f>D14+E14+F14+G14</f>
        <v>45500</v>
      </c>
      <c r="I14" s="2">
        <f t="shared" si="4"/>
        <v>2100</v>
      </c>
      <c r="J14" s="2">
        <f t="shared" si="5"/>
        <v>2100</v>
      </c>
      <c r="K14" s="2">
        <f t="shared" si="6"/>
        <v>43400</v>
      </c>
      <c r="N14" s="2" t="s">
        <v>57</v>
      </c>
      <c r="O14" s="2">
        <v>400000</v>
      </c>
      <c r="P14" s="2">
        <v>300000</v>
      </c>
    </row>
    <row r="15" spans="1:16">
      <c r="A15" s="2">
        <v>13</v>
      </c>
      <c r="B15" s="2" t="s">
        <v>28</v>
      </c>
      <c r="C15" s="2" t="s">
        <v>42</v>
      </c>
      <c r="D15" s="2">
        <v>35000</v>
      </c>
      <c r="E15" s="2">
        <f t="shared" si="0"/>
        <v>3500</v>
      </c>
      <c r="F15" s="3">
        <f t="shared" si="1"/>
        <v>2800</v>
      </c>
      <c r="G15" s="2">
        <f t="shared" si="2"/>
        <v>4200</v>
      </c>
      <c r="H15" s="2">
        <f t="shared" si="3"/>
        <v>45500</v>
      </c>
      <c r="I15" s="2">
        <f t="shared" si="4"/>
        <v>2100</v>
      </c>
      <c r="J15" s="2">
        <f t="shared" si="5"/>
        <v>2100</v>
      </c>
      <c r="K15" s="2">
        <f t="shared" si="6"/>
        <v>43400</v>
      </c>
      <c r="N15" s="2" t="s">
        <v>58</v>
      </c>
      <c r="O15" s="2">
        <v>500000</v>
      </c>
      <c r="P15" s="2">
        <v>300000</v>
      </c>
    </row>
    <row r="16" spans="1:16">
      <c r="A16" s="2">
        <v>14</v>
      </c>
      <c r="B16" s="2" t="s">
        <v>45</v>
      </c>
      <c r="C16" s="2" t="s">
        <v>42</v>
      </c>
      <c r="D16" s="2">
        <v>35000</v>
      </c>
      <c r="E16" s="2">
        <f t="shared" si="0"/>
        <v>3500</v>
      </c>
      <c r="F16" s="3">
        <f>D16*8/100</f>
        <v>2800</v>
      </c>
      <c r="G16" s="2">
        <f t="shared" si="2"/>
        <v>4200</v>
      </c>
      <c r="H16" s="2">
        <f t="shared" si="3"/>
        <v>45500</v>
      </c>
      <c r="I16" s="2">
        <f t="shared" si="4"/>
        <v>2100</v>
      </c>
      <c r="J16" s="2">
        <f t="shared" si="5"/>
        <v>2100</v>
      </c>
      <c r="K16" s="2">
        <f t="shared" si="6"/>
        <v>43400</v>
      </c>
      <c r="N16" s="2" t="s">
        <v>59</v>
      </c>
      <c r="O16" s="2">
        <v>300000</v>
      </c>
      <c r="P16" s="2">
        <v>150000</v>
      </c>
    </row>
    <row r="17" spans="1:16">
      <c r="A17" s="2">
        <v>15</v>
      </c>
      <c r="B17" s="2" t="s">
        <v>29</v>
      </c>
      <c r="C17" s="2" t="s">
        <v>42</v>
      </c>
      <c r="D17" s="2">
        <v>35000</v>
      </c>
      <c r="E17" s="2">
        <f t="shared" si="0"/>
        <v>3500</v>
      </c>
      <c r="F17" s="3">
        <f t="shared" si="1"/>
        <v>2800</v>
      </c>
      <c r="G17" s="2">
        <f t="shared" si="2"/>
        <v>4200</v>
      </c>
      <c r="H17" s="2">
        <f t="shared" si="3"/>
        <v>45500</v>
      </c>
      <c r="I17" s="2">
        <f t="shared" si="4"/>
        <v>2100</v>
      </c>
      <c r="J17" s="2">
        <f t="shared" si="5"/>
        <v>2100</v>
      </c>
      <c r="K17" s="2">
        <f t="shared" si="6"/>
        <v>43400</v>
      </c>
      <c r="N17" s="2" t="s">
        <v>60</v>
      </c>
      <c r="O17" s="2">
        <v>600000</v>
      </c>
      <c r="P17" s="2">
        <v>400000</v>
      </c>
    </row>
    <row r="18" spans="1:16">
      <c r="A18" s="2">
        <v>16</v>
      </c>
      <c r="B18" s="2" t="s">
        <v>30</v>
      </c>
      <c r="C18" s="2" t="s">
        <v>43</v>
      </c>
      <c r="D18" s="2">
        <v>30000</v>
      </c>
      <c r="E18" s="2">
        <f>D18*10/100</f>
        <v>3000</v>
      </c>
      <c r="F18" s="3">
        <f t="shared" si="1"/>
        <v>2400</v>
      </c>
      <c r="G18" s="2">
        <f t="shared" si="2"/>
        <v>3600</v>
      </c>
      <c r="H18" s="2">
        <f t="shared" si="3"/>
        <v>39000</v>
      </c>
      <c r="I18" s="2">
        <f t="shared" si="4"/>
        <v>1800</v>
      </c>
      <c r="J18" s="2">
        <f t="shared" si="5"/>
        <v>1800</v>
      </c>
      <c r="K18" s="2">
        <f>H18-J18</f>
        <v>37200</v>
      </c>
      <c r="N18" s="2" t="s">
        <v>61</v>
      </c>
      <c r="O18" s="2">
        <v>200000</v>
      </c>
      <c r="P18" s="2">
        <v>500000</v>
      </c>
    </row>
    <row r="19" spans="1:16">
      <c r="A19" s="2">
        <v>17</v>
      </c>
      <c r="B19" s="2" t="s">
        <v>31</v>
      </c>
      <c r="C19" s="2" t="s">
        <v>43</v>
      </c>
      <c r="D19" s="2">
        <v>30000</v>
      </c>
      <c r="E19" s="2">
        <f t="shared" si="0"/>
        <v>3000</v>
      </c>
      <c r="F19" s="3">
        <f t="shared" si="1"/>
        <v>2400</v>
      </c>
      <c r="G19" s="2">
        <f t="shared" si="2"/>
        <v>3600</v>
      </c>
      <c r="H19" s="2">
        <f>D19+E19+F19+G19</f>
        <v>39000</v>
      </c>
      <c r="I19" s="2">
        <f t="shared" si="4"/>
        <v>1800</v>
      </c>
      <c r="J19" s="2">
        <f t="shared" si="5"/>
        <v>1800</v>
      </c>
      <c r="K19" s="2">
        <f t="shared" si="6"/>
        <v>37200</v>
      </c>
    </row>
    <row r="20" spans="1:16">
      <c r="A20" s="2">
        <v>18</v>
      </c>
      <c r="B20" s="2" t="s">
        <v>32</v>
      </c>
      <c r="C20" s="2" t="s">
        <v>43</v>
      </c>
      <c r="D20" s="2">
        <v>30000</v>
      </c>
      <c r="E20" s="2">
        <f t="shared" si="0"/>
        <v>3000</v>
      </c>
      <c r="F20" s="3">
        <f t="shared" si="1"/>
        <v>2400</v>
      </c>
      <c r="G20" s="2">
        <f>D20*12/100</f>
        <v>3600</v>
      </c>
      <c r="H20" s="2">
        <f t="shared" si="3"/>
        <v>39000</v>
      </c>
      <c r="I20" s="2">
        <f>G20/2</f>
        <v>1800</v>
      </c>
      <c r="J20" s="2">
        <f t="shared" si="5"/>
        <v>1800</v>
      </c>
      <c r="K20" s="2">
        <f t="shared" si="6"/>
        <v>37200</v>
      </c>
    </row>
    <row r="21" spans="1:16">
      <c r="A21" s="2">
        <v>19</v>
      </c>
      <c r="B21" s="2" t="s">
        <v>33</v>
      </c>
      <c r="C21" s="2" t="s">
        <v>43</v>
      </c>
      <c r="D21" s="2">
        <v>30000</v>
      </c>
      <c r="E21" s="2">
        <f t="shared" si="0"/>
        <v>3000</v>
      </c>
      <c r="F21" s="3">
        <f t="shared" si="1"/>
        <v>2400</v>
      </c>
      <c r="G21" s="2">
        <f t="shared" si="2"/>
        <v>3600</v>
      </c>
      <c r="H21" s="2">
        <f t="shared" si="3"/>
        <v>39000</v>
      </c>
      <c r="I21" s="2">
        <f t="shared" si="4"/>
        <v>1800</v>
      </c>
      <c r="J21" s="2">
        <f t="shared" si="5"/>
        <v>1800</v>
      </c>
      <c r="K21" s="2">
        <f t="shared" si="6"/>
        <v>37200</v>
      </c>
    </row>
    <row r="22" spans="1:16">
      <c r="A22" s="2">
        <v>20</v>
      </c>
      <c r="B22" s="2" t="s">
        <v>34</v>
      </c>
      <c r="C22" s="2" t="s">
        <v>43</v>
      </c>
      <c r="D22" s="2">
        <v>30000</v>
      </c>
      <c r="E22" s="2">
        <f t="shared" si="0"/>
        <v>3000</v>
      </c>
      <c r="F22" s="3">
        <f t="shared" si="1"/>
        <v>2400</v>
      </c>
      <c r="G22" s="2">
        <f t="shared" si="2"/>
        <v>3600</v>
      </c>
      <c r="H22" s="2">
        <f t="shared" si="3"/>
        <v>39000</v>
      </c>
      <c r="I22" s="2">
        <f t="shared" si="4"/>
        <v>1800</v>
      </c>
      <c r="J22" s="2">
        <f t="shared" si="5"/>
        <v>1800</v>
      </c>
      <c r="K22" s="2">
        <f t="shared" si="6"/>
        <v>37200</v>
      </c>
    </row>
    <row r="23" spans="1:16">
      <c r="A23" s="2">
        <v>21</v>
      </c>
      <c r="B23" s="2" t="s">
        <v>35</v>
      </c>
      <c r="C23" s="2" t="s">
        <v>43</v>
      </c>
      <c r="D23" s="2">
        <v>30000</v>
      </c>
      <c r="E23" s="2">
        <f t="shared" si="0"/>
        <v>3000</v>
      </c>
      <c r="F23" s="3">
        <f t="shared" si="1"/>
        <v>2400</v>
      </c>
      <c r="G23" s="2">
        <f t="shared" si="2"/>
        <v>3600</v>
      </c>
      <c r="H23" s="2">
        <f t="shared" si="3"/>
        <v>39000</v>
      </c>
      <c r="I23" s="2">
        <f t="shared" si="4"/>
        <v>1800</v>
      </c>
      <c r="J23" s="2">
        <f t="shared" si="5"/>
        <v>1800</v>
      </c>
      <c r="K23" s="2">
        <f t="shared" si="6"/>
        <v>37200</v>
      </c>
    </row>
    <row r="24" spans="1:16">
      <c r="A24" s="2">
        <v>22</v>
      </c>
      <c r="B24" s="2" t="s">
        <v>19</v>
      </c>
      <c r="C24" s="2" t="s">
        <v>44</v>
      </c>
      <c r="D24" s="2">
        <v>15000</v>
      </c>
      <c r="E24" s="2">
        <f t="shared" si="0"/>
        <v>1500</v>
      </c>
      <c r="F24" s="3">
        <f>D24*8/100</f>
        <v>1200</v>
      </c>
      <c r="G24" s="2">
        <f t="shared" si="2"/>
        <v>1800</v>
      </c>
      <c r="H24" s="2">
        <f>D24+E24+F24+G24</f>
        <v>19500</v>
      </c>
      <c r="I24" s="2">
        <f t="shared" si="4"/>
        <v>900</v>
      </c>
      <c r="J24" s="2">
        <f t="shared" si="5"/>
        <v>900</v>
      </c>
      <c r="K24" s="2">
        <f t="shared" si="6"/>
        <v>18600</v>
      </c>
    </row>
    <row r="25" spans="1:16">
      <c r="A25" s="2">
        <v>23</v>
      </c>
      <c r="B25" s="2" t="s">
        <v>20</v>
      </c>
      <c r="C25" s="2" t="s">
        <v>44</v>
      </c>
      <c r="D25" s="2">
        <v>15000</v>
      </c>
      <c r="E25" s="2">
        <f t="shared" si="0"/>
        <v>1500</v>
      </c>
      <c r="F25" s="3">
        <f t="shared" si="1"/>
        <v>1200</v>
      </c>
      <c r="G25" s="2">
        <f t="shared" si="2"/>
        <v>1800</v>
      </c>
      <c r="H25" s="2">
        <f t="shared" si="3"/>
        <v>19500</v>
      </c>
      <c r="I25" s="2">
        <f t="shared" si="4"/>
        <v>900</v>
      </c>
      <c r="J25" s="2">
        <f t="shared" si="5"/>
        <v>900</v>
      </c>
      <c r="K25" s="2">
        <f t="shared" si="6"/>
        <v>18600</v>
      </c>
    </row>
    <row r="26" spans="1:16">
      <c r="A26" s="2">
        <v>24</v>
      </c>
      <c r="B26" s="2" t="s">
        <v>21</v>
      </c>
      <c r="C26" s="2" t="s">
        <v>44</v>
      </c>
      <c r="D26" s="2">
        <v>15000</v>
      </c>
      <c r="E26" s="2">
        <f t="shared" si="0"/>
        <v>1500</v>
      </c>
      <c r="F26" s="3">
        <f t="shared" si="1"/>
        <v>1200</v>
      </c>
      <c r="G26" s="2">
        <f t="shared" si="2"/>
        <v>1800</v>
      </c>
      <c r="H26" s="2">
        <f t="shared" si="3"/>
        <v>19500</v>
      </c>
      <c r="I26" s="2">
        <f>G26/2</f>
        <v>900</v>
      </c>
      <c r="J26" s="2">
        <f t="shared" si="5"/>
        <v>900</v>
      </c>
      <c r="K26" s="2">
        <f>H26-J26</f>
        <v>18600</v>
      </c>
    </row>
    <row r="27" spans="1:16">
      <c r="A27" s="2">
        <v>25</v>
      </c>
      <c r="B27" s="2" t="s">
        <v>22</v>
      </c>
      <c r="C27" s="2" t="s">
        <v>44</v>
      </c>
      <c r="D27" s="2">
        <v>15000</v>
      </c>
      <c r="E27" s="2">
        <f t="shared" si="0"/>
        <v>1500</v>
      </c>
      <c r="F27" s="3">
        <f t="shared" si="1"/>
        <v>1200</v>
      </c>
      <c r="G27" s="2">
        <f t="shared" si="2"/>
        <v>1800</v>
      </c>
      <c r="H27" s="2">
        <f t="shared" si="3"/>
        <v>19500</v>
      </c>
      <c r="I27" s="2">
        <f t="shared" si="4"/>
        <v>900</v>
      </c>
      <c r="J27" s="2">
        <f t="shared" si="5"/>
        <v>900</v>
      </c>
      <c r="K27" s="2">
        <f t="shared" si="6"/>
        <v>18600</v>
      </c>
    </row>
    <row r="28" spans="1:16">
      <c r="A28" s="2">
        <v>26</v>
      </c>
      <c r="B28" s="2" t="s">
        <v>23</v>
      </c>
      <c r="C28" s="2" t="s">
        <v>44</v>
      </c>
      <c r="D28" s="2">
        <v>15000</v>
      </c>
      <c r="E28" s="2">
        <f>D28*10/100</f>
        <v>1500</v>
      </c>
      <c r="F28" s="3">
        <f t="shared" si="1"/>
        <v>1200</v>
      </c>
      <c r="G28" s="2">
        <f t="shared" si="2"/>
        <v>1800</v>
      </c>
      <c r="H28" s="2">
        <f t="shared" si="3"/>
        <v>19500</v>
      </c>
      <c r="I28" s="2">
        <f t="shared" si="4"/>
        <v>900</v>
      </c>
      <c r="J28" s="2">
        <f t="shared" si="5"/>
        <v>900</v>
      </c>
      <c r="K28" s="2">
        <f t="shared" si="6"/>
        <v>18600</v>
      </c>
    </row>
    <row r="29" spans="1:16">
      <c r="A29" s="2">
        <v>27</v>
      </c>
      <c r="B29" s="2" t="s">
        <v>24</v>
      </c>
      <c r="C29" s="2" t="s">
        <v>44</v>
      </c>
      <c r="D29" s="2">
        <v>15000</v>
      </c>
      <c r="E29" s="2">
        <f t="shared" si="0"/>
        <v>1500</v>
      </c>
      <c r="F29" s="3">
        <f t="shared" si="1"/>
        <v>1200</v>
      </c>
      <c r="G29" s="2">
        <f t="shared" si="2"/>
        <v>1800</v>
      </c>
      <c r="H29" s="2">
        <f t="shared" si="3"/>
        <v>19500</v>
      </c>
      <c r="I29" s="2">
        <f t="shared" si="4"/>
        <v>900</v>
      </c>
      <c r="J29" s="2">
        <f t="shared" si="5"/>
        <v>900</v>
      </c>
      <c r="K29" s="2">
        <f t="shared" si="6"/>
        <v>18600</v>
      </c>
    </row>
    <row r="30" spans="1:16">
      <c r="A30" s="2">
        <v>28</v>
      </c>
      <c r="B30" s="2" t="s">
        <v>25</v>
      </c>
      <c r="C30" s="2" t="s">
        <v>44</v>
      </c>
      <c r="D30" s="2">
        <v>15000</v>
      </c>
      <c r="E30" s="2">
        <f t="shared" si="0"/>
        <v>1500</v>
      </c>
      <c r="F30" s="3">
        <f t="shared" si="1"/>
        <v>1200</v>
      </c>
      <c r="G30" s="2">
        <f t="shared" si="2"/>
        <v>1800</v>
      </c>
      <c r="H30" s="2">
        <f t="shared" si="3"/>
        <v>19500</v>
      </c>
      <c r="I30" s="2">
        <f t="shared" si="4"/>
        <v>900</v>
      </c>
      <c r="J30" s="2">
        <f t="shared" si="5"/>
        <v>900</v>
      </c>
      <c r="K30" s="2">
        <f t="shared" si="6"/>
        <v>18600</v>
      </c>
    </row>
    <row r="31" spans="1:16">
      <c r="A31" s="2">
        <v>29</v>
      </c>
      <c r="B31" s="2" t="s">
        <v>26</v>
      </c>
      <c r="C31" s="2" t="s">
        <v>44</v>
      </c>
      <c r="D31" s="2">
        <v>15000</v>
      </c>
      <c r="E31" s="2">
        <f t="shared" si="0"/>
        <v>1500</v>
      </c>
      <c r="F31" s="3">
        <f t="shared" si="1"/>
        <v>1200</v>
      </c>
      <c r="G31" s="2">
        <f t="shared" si="2"/>
        <v>1800</v>
      </c>
      <c r="H31" s="2">
        <f>D31+E31+F31+G31</f>
        <v>19500</v>
      </c>
      <c r="I31" s="2">
        <f>G31/2</f>
        <v>900</v>
      </c>
      <c r="J31" s="2">
        <f t="shared" si="5"/>
        <v>900</v>
      </c>
      <c r="K31" s="2">
        <f t="shared" si="6"/>
        <v>18600</v>
      </c>
    </row>
    <row r="32" spans="1:16">
      <c r="A32" s="2">
        <v>30</v>
      </c>
      <c r="B32" s="2" t="s">
        <v>27</v>
      </c>
      <c r="C32" s="2" t="s">
        <v>44</v>
      </c>
      <c r="D32" s="2">
        <v>15000</v>
      </c>
      <c r="E32" s="2">
        <f t="shared" si="0"/>
        <v>1500</v>
      </c>
      <c r="F32" s="3">
        <f t="shared" si="1"/>
        <v>1200</v>
      </c>
      <c r="G32" s="2">
        <f t="shared" si="2"/>
        <v>1800</v>
      </c>
      <c r="H32" s="2">
        <f>D32+E32+F32+G32</f>
        <v>19500</v>
      </c>
      <c r="I32" s="2">
        <f t="shared" si="4"/>
        <v>900</v>
      </c>
      <c r="J32" s="2">
        <f>G32/2</f>
        <v>900</v>
      </c>
      <c r="K32" s="2">
        <f t="shared" si="6"/>
        <v>18600</v>
      </c>
    </row>
  </sheetData>
  <mergeCells count="1">
    <mergeCell ref="A1:XFD1"/>
  </mergeCells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JAYA SURYA</dc:creator>
  <cp:lastModifiedBy>JAYA SURYA</cp:lastModifiedBy>
  <dcterms:created xsi:type="dcterms:W3CDTF">2024-08-31T10:28:31Z</dcterms:created>
  <dcterms:modified xsi:type="dcterms:W3CDTF">2024-09-01T00:38:17Z</dcterms:modified>
</cp:coreProperties>
</file>