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filterPrivacy="1" codeName="ThisWorkbook" defaultThemeVersion="124226"/>
  <xr:revisionPtr revIDLastSave="12" documentId="11_5B8645CE3F2662349931D6DE611D44D845570E75" xr6:coauthVersionLast="47" xr6:coauthVersionMax="47" xr10:uidLastSave="{D92183F5-5C50-44E5-9DC9-480C614A1073}"/>
  <bookViews>
    <workbookView xWindow="240" yWindow="105" windowWidth="14805" windowHeight="8010" xr2:uid="{00000000-000D-0000-FFFF-FFFF00000000}"/>
  </bookViews>
  <sheets>
    <sheet name="Data" sheetId="1" r:id="rId1"/>
    <sheet name="Pivot Table" sheetId="6" r:id="rId2"/>
    <sheet name="Sheet2" sheetId="2" r:id="rId3"/>
    <sheet name="Sheet3" sheetId="3" r:id="rId4"/>
    <sheet name="Sheet4" sheetId="7" r:id="rId5"/>
  </sheets>
  <definedNames>
    <definedName name="_xlnm._FilterDatabase" localSheetId="0" hidden="1">Data!$A$1:$M$7</definedName>
  </definedNames>
  <calcPr calcId="191028"/>
  <pivotCaches>
    <pivotCache cacheId="36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2" i="1"/>
  <c r="L2" i="1" s="1"/>
</calcChain>
</file>

<file path=xl/sharedStrings.xml><?xml version="1.0" encoding="utf-8"?>
<sst xmlns="http://schemas.openxmlformats.org/spreadsheetml/2006/main" count="75" uniqueCount="47">
  <si>
    <t>Date of Order</t>
  </si>
  <si>
    <t>Order ID</t>
  </si>
  <si>
    <t>Customer ID</t>
  </si>
  <si>
    <t>Gender</t>
  </si>
  <si>
    <t>Age</t>
  </si>
  <si>
    <t>Online Platform</t>
  </si>
  <si>
    <t>Category of Product</t>
  </si>
  <si>
    <t>Size</t>
  </si>
  <si>
    <t>Quantity</t>
  </si>
  <si>
    <t>Rate</t>
  </si>
  <si>
    <t>Total Amount</t>
  </si>
  <si>
    <t>Total Cost</t>
  </si>
  <si>
    <t>Shipping City</t>
  </si>
  <si>
    <t>M</t>
  </si>
  <si>
    <t>Amazon</t>
  </si>
  <si>
    <t>Shirts</t>
  </si>
  <si>
    <t>XL</t>
  </si>
  <si>
    <t>Bangalore</t>
  </si>
  <si>
    <t>F</t>
  </si>
  <si>
    <t>Flipkart</t>
  </si>
  <si>
    <t>Jeans</t>
  </si>
  <si>
    <t>Udupi</t>
  </si>
  <si>
    <t>Myntra</t>
  </si>
  <si>
    <t>Kurta</t>
  </si>
  <si>
    <t>S</t>
  </si>
  <si>
    <t>Meesho</t>
  </si>
  <si>
    <t>Tops</t>
  </si>
  <si>
    <t>XS</t>
  </si>
  <si>
    <t>Hubbli</t>
  </si>
  <si>
    <t>Trousers</t>
  </si>
  <si>
    <t>Mangalore</t>
  </si>
  <si>
    <t>Max</t>
  </si>
  <si>
    <t>T Shirt</t>
  </si>
  <si>
    <t>XXL</t>
  </si>
  <si>
    <t>Hassan</t>
  </si>
  <si>
    <t>Sum of Total Amount</t>
  </si>
  <si>
    <t>Sum of Quantity</t>
  </si>
  <si>
    <t>Amazon Total</t>
  </si>
  <si>
    <t>Flipkart Total</t>
  </si>
  <si>
    <t>Max Total</t>
  </si>
  <si>
    <t>Meesho Total</t>
  </si>
  <si>
    <t>Myntra Total</t>
  </si>
  <si>
    <t>Grand Total</t>
  </si>
  <si>
    <t>(All)</t>
  </si>
  <si>
    <t>Row Labels</t>
  </si>
  <si>
    <t>Sum of Customer ID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</si>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</sst>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18</xdr:row>
      <xdr:rowOff>38100</xdr:rowOff>
    </xdr:from>
    <xdr:to>
      <xdr:col>14</xdr:col>
      <xdr:colOff>47625</xdr:colOff>
      <xdr:row>24</xdr:row>
      <xdr:rowOff>76200</xdr:rowOff>
    </xdr:to>
    <xdr:sp macro="[0]!Size_sort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239000" y="2876550"/>
          <a:ext cx="1676400" cy="11811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Size_sorted</a:t>
          </a:r>
        </a:p>
      </xdr:txBody>
    </xdr:sp>
    <xdr:clientData/>
  </xdr:twoCellAnchor>
  <xdr:twoCellAnchor>
    <xdr:from>
      <xdr:col>1</xdr:col>
      <xdr:colOff>514350</xdr:colOff>
      <xdr:row>11</xdr:row>
      <xdr:rowOff>114300</xdr:rowOff>
    </xdr:from>
    <xdr:to>
      <xdr:col>5</xdr:col>
      <xdr:colOff>361950</xdr:colOff>
      <xdr:row>16</xdr:row>
      <xdr:rowOff>104775</xdr:rowOff>
    </xdr:to>
    <xdr:sp macro="[0]!Amazon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23950" y="1619250"/>
          <a:ext cx="2514600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AMAZON</a:t>
          </a:r>
        </a:p>
      </xdr:txBody>
    </xdr:sp>
    <xdr:clientData/>
  </xdr:twoCellAnchor>
  <xdr:twoCellAnchor>
    <xdr:from>
      <xdr:col>14</xdr:col>
      <xdr:colOff>85725</xdr:colOff>
      <xdr:row>8</xdr:row>
      <xdr:rowOff>28575</xdr:rowOff>
    </xdr:from>
    <xdr:to>
      <xdr:col>15</xdr:col>
      <xdr:colOff>542925</xdr:colOff>
      <xdr:row>12</xdr:row>
      <xdr:rowOff>133350</xdr:rowOff>
    </xdr:to>
    <xdr:sp macro="[0]!Gender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953500" y="1724025"/>
          <a:ext cx="1066800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Gende_F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6.550554629626" createdVersion="4" refreshedVersion="4" minRefreshableVersion="3" recordCount="6" xr:uid="{00000000-000A-0000-FFFF-FFFF01000000}">
  <cacheSource type="worksheet">
    <worksheetSource ref="A1:M7" sheet="Data"/>
  </cacheSource>
  <cacheFields count="13">
    <cacheField name="Date of Order" numFmtId="15">
      <sharedItems containsSemiMixedTypes="0" containsNonDate="0" containsDate="1" containsString="0" minDate="2023-01-01T00:00:00" maxDate="2023-01-07T00:00:00"/>
    </cacheField>
    <cacheField name="Order ID" numFmtId="0">
      <sharedItems containsSemiMixedTypes="0" containsString="0" containsNumber="1" containsInteger="1" minValue="2023147" maxValue="2023152"/>
    </cacheField>
    <cacheField name="Customer ID" numFmtId="0">
      <sharedItems containsSemiMixedTypes="0" containsString="0" containsNumber="1" containsInteger="1" minValue="1001" maxValue="1006" count="6">
        <n v="1001"/>
        <n v="1002"/>
        <n v="1003"/>
        <n v="1004"/>
        <n v="1005"/>
        <n v="1006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5" maxValue="40"/>
    </cacheField>
    <cacheField name="Online Platform" numFmtId="0">
      <sharedItems count="5">
        <s v="Amazon"/>
        <s v="Flipkart"/>
        <s v="Myntra"/>
        <s v="Meesho"/>
        <s v="Max"/>
      </sharedItems>
    </cacheField>
    <cacheField name="Category of Product" numFmtId="0">
      <sharedItems count="6">
        <s v="Shirts"/>
        <s v="Jeans"/>
        <s v="Kurta"/>
        <s v="Tops"/>
        <s v="Trousers"/>
        <s v="T Shirt"/>
      </sharedItems>
    </cacheField>
    <cacheField name="Size" numFmtId="0">
      <sharedItems count="5">
        <s v="XL"/>
        <s v="M"/>
        <s v="S"/>
        <s v="XS"/>
        <s v="XXL"/>
      </sharedItems>
    </cacheField>
    <cacheField name="Quantity" numFmtId="0">
      <sharedItems containsSemiMixedTypes="0" containsString="0" containsNumber="1" containsInteger="1" minValue="2" maxValue="8" count="5">
        <n v="5"/>
        <n v="3"/>
        <n v="8"/>
        <n v="2"/>
        <n v="4"/>
      </sharedItems>
    </cacheField>
    <cacheField name="Rate" numFmtId="0">
      <sharedItems containsSemiMixedTypes="0" containsString="0" containsNumber="1" containsInteger="1" minValue="200" maxValue="1200" count="6">
        <n v="500"/>
        <n v="750"/>
        <n v="1000"/>
        <n v="1200"/>
        <n v="800"/>
        <n v="200"/>
      </sharedItems>
    </cacheField>
    <cacheField name="Total Amount" numFmtId="0">
      <sharedItems containsSemiMixedTypes="0" containsString="0" containsNumber="1" containsInteger="1" minValue="1600" maxValue="8000"/>
    </cacheField>
    <cacheField name="Total Cost" numFmtId="0">
      <sharedItems containsSemiMixedTypes="0" containsString="0" containsNumber="1" containsInteger="1" minValue="1120" maxValue="5600"/>
    </cacheField>
    <cacheField name="Shipping 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3-01-01T00:00:00"/>
    <n v="2023147"/>
    <x v="0"/>
    <s v="M"/>
    <n v="15"/>
    <x v="0"/>
    <x v="0"/>
    <x v="0"/>
    <x v="0"/>
    <x v="0"/>
    <n v="2500"/>
    <n v="1750"/>
    <s v="Bangalore"/>
  </r>
  <r>
    <d v="2023-01-02T00:00:00"/>
    <n v="2023148"/>
    <x v="1"/>
    <s v="F"/>
    <n v="20"/>
    <x v="1"/>
    <x v="1"/>
    <x v="1"/>
    <x v="1"/>
    <x v="1"/>
    <n v="2250"/>
    <n v="1575"/>
    <s v="Udupi"/>
  </r>
  <r>
    <d v="2023-01-03T00:00:00"/>
    <n v="2023149"/>
    <x v="2"/>
    <s v="F"/>
    <n v="25"/>
    <x v="2"/>
    <x v="2"/>
    <x v="2"/>
    <x v="2"/>
    <x v="2"/>
    <n v="8000"/>
    <n v="5600"/>
    <s v="Bangalore"/>
  </r>
  <r>
    <d v="2023-01-04T00:00:00"/>
    <n v="2023150"/>
    <x v="3"/>
    <s v="M"/>
    <n v="30"/>
    <x v="3"/>
    <x v="3"/>
    <x v="3"/>
    <x v="3"/>
    <x v="3"/>
    <n v="2400"/>
    <n v="1680"/>
    <s v="Hubbli"/>
  </r>
  <r>
    <d v="2023-01-05T00:00:00"/>
    <n v="2023151"/>
    <x v="4"/>
    <s v="M"/>
    <n v="35"/>
    <x v="0"/>
    <x v="4"/>
    <x v="1"/>
    <x v="4"/>
    <x v="4"/>
    <n v="3200"/>
    <n v="2240"/>
    <s v="Mangalore"/>
  </r>
  <r>
    <d v="2023-01-06T00:00:00"/>
    <n v="2023152"/>
    <x v="5"/>
    <s v="F"/>
    <n v="40"/>
    <x v="4"/>
    <x v="5"/>
    <x v="4"/>
    <x v="2"/>
    <x v="5"/>
    <n v="1600"/>
    <n v="1120"/>
    <s v="Hass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A03DB-F1E4-47BF-8740-EB2D7FD81A3C}" name="PivotTable1" cacheId="3673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>
  <location ref="A21:D33" firstHeaderRow="0" firstDataRow="1" firstDataCol="2"/>
  <pivotFields count="13"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axis="axisRow" compact="0" outline="0" showAll="0">
      <items count="7">
        <item x="1"/>
        <item x="2"/>
        <item x="0"/>
        <item x="5"/>
        <item x="3"/>
        <item x="4"/>
        <item t="default"/>
      </items>
    </pivotField>
    <pivotField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5"/>
    <field x="6"/>
  </rowFields>
  <rowItems count="12">
    <i>
      <x/>
      <x v="2"/>
    </i>
    <i r="1">
      <x v="5"/>
    </i>
    <i t="default">
      <x/>
    </i>
    <i>
      <x v="1"/>
      <x/>
    </i>
    <i t="default">
      <x v="1"/>
    </i>
    <i>
      <x v="2"/>
      <x v="3"/>
    </i>
    <i t="default">
      <x v="2"/>
    </i>
    <i>
      <x v="3"/>
      <x v="4"/>
    </i>
    <i t="default">
      <x v="3"/>
    </i>
    <i>
      <x v="4"/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mount" fld="10" baseField="0" baseItem="0"/>
    <dataField name="Sum of Quantity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67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11" firstHeaderRow="0" firstDataRow="1" firstDataCol="1" rowPageCount="2" colPageCount="1"/>
  <pivotFields count="13">
    <pivotField numFmtId="15" showAll="0"/>
    <pivotField showAll="0"/>
    <pivotField axis="axisPage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Row" showAll="0">
      <items count="7">
        <item x="1"/>
        <item x="2"/>
        <item x="0"/>
        <item x="5"/>
        <item x="3"/>
        <item x="4"/>
        <item t="default"/>
      </items>
    </pivotField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  <pivotField dataField="1" showAll="0"/>
    <pivotField showAll="0"/>
  </pivotFields>
  <rowFields count="3">
    <field x="6"/>
    <field x="8"/>
    <field x="9"/>
  </rowFields>
  <rowItems count="7">
    <i>
      <x v="2"/>
    </i>
    <i r="1">
      <x v="3"/>
    </i>
    <i r="2">
      <x v="1"/>
    </i>
    <i>
      <x v="5"/>
    </i>
    <i r="1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item="0" hier="-1"/>
    <pageField fld="2" hier="-1"/>
  </pageFields>
  <dataFields count="3">
    <dataField name="Sum of Customer ID" fld="2" baseField="0" baseItem="0"/>
    <dataField name="Sum of Total Amount" fld="10" baseField="0" baseItem="0"/>
    <dataField name="Sum of Total Cost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3"/>
  <sheetViews>
    <sheetView tabSelected="1" workbookViewId="0">
      <selection activeCell="J1" sqref="J1"/>
    </sheetView>
  </sheetViews>
  <sheetFormatPr defaultRowHeight="15"/>
  <cols>
    <col min="1" max="1" width="18.5703125" bestFit="1" customWidth="1"/>
    <col min="2" max="2" width="22.28515625" bestFit="1" customWidth="1"/>
    <col min="3" max="3" width="20.42578125" customWidth="1"/>
    <col min="4" max="4" width="15.85546875" bestFit="1" customWidth="1"/>
    <col min="7" max="7" width="10.7109375" customWidth="1"/>
  </cols>
  <sheetData>
    <row r="1" spans="1:13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44927</v>
      </c>
      <c r="B2" s="3">
        <v>2023147</v>
      </c>
      <c r="C2" s="3">
        <v>1001</v>
      </c>
      <c r="D2" s="3" t="s">
        <v>13</v>
      </c>
      <c r="E2" s="3">
        <v>15</v>
      </c>
      <c r="F2" s="3" t="s">
        <v>14</v>
      </c>
      <c r="G2" s="3" t="s">
        <v>15</v>
      </c>
      <c r="H2" s="3" t="s">
        <v>16</v>
      </c>
      <c r="I2" s="3">
        <v>5</v>
      </c>
      <c r="J2" s="3">
        <v>500</v>
      </c>
      <c r="K2" s="3">
        <f>(J2*I2)</f>
        <v>2500</v>
      </c>
      <c r="L2" s="3">
        <f>(70%*K2)</f>
        <v>1750</v>
      </c>
      <c r="M2" s="3" t="s">
        <v>17</v>
      </c>
    </row>
    <row r="3" spans="1:13">
      <c r="A3" s="2">
        <v>44928</v>
      </c>
      <c r="B3" s="3">
        <v>2023148</v>
      </c>
      <c r="C3" s="3">
        <v>1002</v>
      </c>
      <c r="D3" s="3" t="s">
        <v>18</v>
      </c>
      <c r="E3" s="3">
        <v>20</v>
      </c>
      <c r="F3" s="3" t="s">
        <v>19</v>
      </c>
      <c r="G3" s="3" t="s">
        <v>20</v>
      </c>
      <c r="H3" s="3" t="s">
        <v>13</v>
      </c>
      <c r="I3" s="3">
        <v>3</v>
      </c>
      <c r="J3" s="3">
        <v>750</v>
      </c>
      <c r="K3" s="3">
        <f t="shared" ref="K3:K7" si="0">(J3*I3)</f>
        <v>2250</v>
      </c>
      <c r="L3" s="3">
        <f t="shared" ref="L3:L7" si="1">(70%*K3)</f>
        <v>1575</v>
      </c>
      <c r="M3" s="3" t="s">
        <v>21</v>
      </c>
    </row>
    <row r="4" spans="1:13">
      <c r="A4" s="2">
        <v>44929</v>
      </c>
      <c r="B4" s="3">
        <v>2023149</v>
      </c>
      <c r="C4" s="3">
        <v>1003</v>
      </c>
      <c r="D4" s="3" t="s">
        <v>18</v>
      </c>
      <c r="E4" s="3">
        <v>25</v>
      </c>
      <c r="F4" s="3" t="s">
        <v>22</v>
      </c>
      <c r="G4" s="3" t="s">
        <v>23</v>
      </c>
      <c r="H4" s="3" t="s">
        <v>24</v>
      </c>
      <c r="I4" s="3">
        <v>8</v>
      </c>
      <c r="J4" s="3">
        <v>1000</v>
      </c>
      <c r="K4" s="3">
        <f t="shared" si="0"/>
        <v>8000</v>
      </c>
      <c r="L4" s="3">
        <f t="shared" si="1"/>
        <v>5600</v>
      </c>
      <c r="M4" s="3" t="s">
        <v>17</v>
      </c>
    </row>
    <row r="5" spans="1:13">
      <c r="A5" s="2">
        <v>44930</v>
      </c>
      <c r="B5" s="3">
        <v>2023150</v>
      </c>
      <c r="C5" s="3">
        <v>1004</v>
      </c>
      <c r="D5" s="3" t="s">
        <v>13</v>
      </c>
      <c r="E5" s="3">
        <v>30</v>
      </c>
      <c r="F5" s="3" t="s">
        <v>25</v>
      </c>
      <c r="G5" s="3" t="s">
        <v>26</v>
      </c>
      <c r="H5" s="3" t="s">
        <v>27</v>
      </c>
      <c r="I5" s="3">
        <v>2</v>
      </c>
      <c r="J5" s="3">
        <v>1200</v>
      </c>
      <c r="K5" s="3">
        <f t="shared" si="0"/>
        <v>2400</v>
      </c>
      <c r="L5" s="3">
        <f t="shared" si="1"/>
        <v>1680</v>
      </c>
      <c r="M5" s="3" t="s">
        <v>28</v>
      </c>
    </row>
    <row r="6" spans="1:13">
      <c r="A6" s="2">
        <v>44931</v>
      </c>
      <c r="B6" s="3">
        <v>2023151</v>
      </c>
      <c r="C6" s="3">
        <v>1005</v>
      </c>
      <c r="D6" s="3" t="s">
        <v>13</v>
      </c>
      <c r="E6" s="3">
        <v>35</v>
      </c>
      <c r="F6" s="3" t="s">
        <v>14</v>
      </c>
      <c r="G6" s="3" t="s">
        <v>29</v>
      </c>
      <c r="H6" s="3" t="s">
        <v>13</v>
      </c>
      <c r="I6" s="3">
        <v>4</v>
      </c>
      <c r="J6" s="3">
        <v>800</v>
      </c>
      <c r="K6" s="3">
        <f t="shared" si="0"/>
        <v>3200</v>
      </c>
      <c r="L6" s="3">
        <f t="shared" si="1"/>
        <v>2240</v>
      </c>
      <c r="M6" s="3" t="s">
        <v>30</v>
      </c>
    </row>
    <row r="7" spans="1:13">
      <c r="A7" s="2">
        <v>44932</v>
      </c>
      <c r="B7" s="3">
        <v>2023152</v>
      </c>
      <c r="C7" s="3">
        <v>1006</v>
      </c>
      <c r="D7" s="3" t="s">
        <v>18</v>
      </c>
      <c r="E7" s="3">
        <v>40</v>
      </c>
      <c r="F7" s="3" t="s">
        <v>31</v>
      </c>
      <c r="G7" s="3" t="s">
        <v>32</v>
      </c>
      <c r="H7" s="3" t="s">
        <v>33</v>
      </c>
      <c r="I7" s="3">
        <v>8</v>
      </c>
      <c r="J7" s="3">
        <v>200</v>
      </c>
      <c r="K7" s="3">
        <f t="shared" si="0"/>
        <v>1600</v>
      </c>
      <c r="L7" s="3">
        <f t="shared" si="1"/>
        <v>1120</v>
      </c>
      <c r="M7" s="3" t="s">
        <v>34</v>
      </c>
    </row>
    <row r="21" spans="1:4">
      <c r="A21" s="4" t="s">
        <v>5</v>
      </c>
      <c r="B21" s="4" t="s">
        <v>6</v>
      </c>
      <c r="C21" t="s">
        <v>35</v>
      </c>
      <c r="D21" t="s">
        <v>36</v>
      </c>
    </row>
    <row r="22" spans="1:4">
      <c r="A22" t="s">
        <v>14</v>
      </c>
      <c r="B22" t="s">
        <v>15</v>
      </c>
      <c r="C22" s="8">
        <v>2500</v>
      </c>
      <c r="D22" s="8">
        <v>5</v>
      </c>
    </row>
    <row r="23" spans="1:4">
      <c r="B23" t="s">
        <v>29</v>
      </c>
      <c r="C23" s="8">
        <v>3200</v>
      </c>
      <c r="D23" s="8">
        <v>4</v>
      </c>
    </row>
    <row r="24" spans="1:4">
      <c r="A24" t="s">
        <v>37</v>
      </c>
      <c r="C24" s="8">
        <v>5700</v>
      </c>
      <c r="D24" s="8">
        <v>9</v>
      </c>
    </row>
    <row r="25" spans="1:4">
      <c r="A25" t="s">
        <v>19</v>
      </c>
      <c r="B25" t="s">
        <v>20</v>
      </c>
      <c r="C25" s="8">
        <v>2250</v>
      </c>
      <c r="D25" s="8">
        <v>3</v>
      </c>
    </row>
    <row r="26" spans="1:4">
      <c r="A26" t="s">
        <v>38</v>
      </c>
      <c r="C26" s="8">
        <v>2250</v>
      </c>
      <c r="D26" s="8">
        <v>3</v>
      </c>
    </row>
    <row r="27" spans="1:4">
      <c r="A27" t="s">
        <v>31</v>
      </c>
      <c r="B27" t="s">
        <v>32</v>
      </c>
      <c r="C27" s="8">
        <v>1600</v>
      </c>
      <c r="D27" s="8">
        <v>8</v>
      </c>
    </row>
    <row r="28" spans="1:4">
      <c r="A28" t="s">
        <v>39</v>
      </c>
      <c r="C28" s="8">
        <v>1600</v>
      </c>
      <c r="D28" s="8">
        <v>8</v>
      </c>
    </row>
    <row r="29" spans="1:4">
      <c r="A29" t="s">
        <v>25</v>
      </c>
      <c r="B29" t="s">
        <v>26</v>
      </c>
      <c r="C29" s="8">
        <v>2400</v>
      </c>
      <c r="D29" s="8">
        <v>2</v>
      </c>
    </row>
    <row r="30" spans="1:4">
      <c r="A30" t="s">
        <v>40</v>
      </c>
      <c r="C30" s="8">
        <v>2400</v>
      </c>
      <c r="D30" s="8">
        <v>2</v>
      </c>
    </row>
    <row r="31" spans="1:4">
      <c r="A31" t="s">
        <v>22</v>
      </c>
      <c r="B31" t="s">
        <v>23</v>
      </c>
      <c r="C31" s="8">
        <v>8000</v>
      </c>
      <c r="D31" s="8">
        <v>8</v>
      </c>
    </row>
    <row r="32" spans="1:4">
      <c r="A32" t="s">
        <v>41</v>
      </c>
      <c r="C32" s="8">
        <v>8000</v>
      </c>
      <c r="D32" s="8">
        <v>8</v>
      </c>
    </row>
    <row r="33" spans="1:4">
      <c r="A33" t="s">
        <v>42</v>
      </c>
      <c r="C33" s="8">
        <v>19950</v>
      </c>
      <c r="D33" s="8">
        <v>30</v>
      </c>
    </row>
  </sheetData>
  <autoFilter ref="A1:M7" xr:uid="{00000000-0001-0000-0000-000000000000}"/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"/>
  <sheetViews>
    <sheetView workbookViewId="0">
      <selection activeCell="B1" sqref="B1"/>
    </sheetView>
  </sheetViews>
  <sheetFormatPr defaultRowHeight="15"/>
  <cols>
    <col min="1" max="1" width="15.28515625" customWidth="1"/>
    <col min="2" max="2" width="18.7109375" bestFit="1" customWidth="1"/>
    <col min="3" max="3" width="19.85546875" bestFit="1" customWidth="1"/>
    <col min="4" max="4" width="16.42578125" bestFit="1" customWidth="1"/>
  </cols>
  <sheetData>
    <row r="1" spans="1:4">
      <c r="A1" s="4" t="s">
        <v>5</v>
      </c>
      <c r="B1" t="s">
        <v>14</v>
      </c>
    </row>
    <row r="2" spans="1:4">
      <c r="A2" s="4" t="s">
        <v>2</v>
      </c>
      <c r="B2" t="s">
        <v>43</v>
      </c>
    </row>
    <row r="4" spans="1:4">
      <c r="A4" s="4" t="s">
        <v>44</v>
      </c>
      <c r="B4" t="s">
        <v>45</v>
      </c>
      <c r="C4" t="s">
        <v>35</v>
      </c>
      <c r="D4" t="s">
        <v>46</v>
      </c>
    </row>
    <row r="5" spans="1:4">
      <c r="A5" s="6" t="s">
        <v>15</v>
      </c>
      <c r="B5">
        <v>1001</v>
      </c>
      <c r="C5">
        <v>2500</v>
      </c>
      <c r="D5">
        <v>1750</v>
      </c>
    </row>
    <row r="6" spans="1:4">
      <c r="A6" s="5">
        <v>5</v>
      </c>
      <c r="B6">
        <v>1001</v>
      </c>
      <c r="C6">
        <v>2500</v>
      </c>
      <c r="D6">
        <v>1750</v>
      </c>
    </row>
    <row r="7" spans="1:4">
      <c r="A7" s="7">
        <v>500</v>
      </c>
      <c r="B7">
        <v>1001</v>
      </c>
      <c r="C7">
        <v>2500</v>
      </c>
      <c r="D7">
        <v>1750</v>
      </c>
    </row>
    <row r="8" spans="1:4">
      <c r="A8" s="6" t="s">
        <v>29</v>
      </c>
      <c r="B8">
        <v>1005</v>
      </c>
      <c r="C8">
        <v>3200</v>
      </c>
      <c r="D8">
        <v>2240</v>
      </c>
    </row>
    <row r="9" spans="1:4">
      <c r="A9" s="5">
        <v>4</v>
      </c>
      <c r="B9">
        <v>1005</v>
      </c>
      <c r="C9">
        <v>3200</v>
      </c>
      <c r="D9">
        <v>2240</v>
      </c>
    </row>
    <row r="10" spans="1:4">
      <c r="A10" s="7">
        <v>800</v>
      </c>
      <c r="B10">
        <v>1005</v>
      </c>
      <c r="C10">
        <v>3200</v>
      </c>
      <c r="D10">
        <v>2240</v>
      </c>
    </row>
    <row r="11" spans="1:4">
      <c r="A11" s="6" t="s">
        <v>42</v>
      </c>
      <c r="B11">
        <v>2006</v>
      </c>
      <c r="C11">
        <v>5700</v>
      </c>
      <c r="D11">
        <v>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sqref="A1:C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12" sqref="J12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97F97-1500-4866-B0D8-0FC73EB4991B}"/>
</file>

<file path=customXml/itemProps2.xml><?xml version="1.0" encoding="utf-8"?>
<ds:datastoreItem xmlns:ds="http://schemas.openxmlformats.org/officeDocument/2006/customXml" ds:itemID="{C1F68096-2483-4D8C-8972-AAD461535B9B}"/>
</file>

<file path=customXml/itemProps3.xml><?xml version="1.0" encoding="utf-8"?>
<ds:datastoreItem xmlns:ds="http://schemas.openxmlformats.org/officeDocument/2006/customXml" ds:itemID="{68C172D4-FA62-4A80-BDD3-0141ECB9AA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CHETHAN KESHAV BHAT</cp:lastModifiedBy>
  <cp:revision/>
  <dcterms:created xsi:type="dcterms:W3CDTF">2006-09-16T00:00:00Z</dcterms:created>
  <dcterms:modified xsi:type="dcterms:W3CDTF">2024-12-07T17:50:05Z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