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24519"/>
</workbook>
</file>

<file path=xl/calcChain.xml><?xml version="1.0" encoding="utf-8"?>
<calcChain xmlns="http://schemas.openxmlformats.org/spreadsheetml/2006/main">
  <c r="C1" i="9"/>
  <c r="B1"/>
  <c r="B1" i="8"/>
  <c r="C1" i="7"/>
  <c r="C3" i="6"/>
  <c r="C4"/>
  <c r="C5"/>
  <c r="C2"/>
  <c r="C7" i="5"/>
  <c r="C6"/>
  <c r="C5"/>
  <c r="C2"/>
  <c r="C4"/>
  <c r="C3"/>
  <c r="B4" i="4"/>
  <c r="B3"/>
  <c r="B2"/>
  <c r="F3" i="3"/>
  <c r="F4"/>
  <c r="F2"/>
  <c r="E3"/>
  <c r="E4"/>
  <c r="E2"/>
  <c r="D4"/>
  <c r="D3"/>
  <c r="D2"/>
  <c r="D9" i="2"/>
  <c r="B6"/>
  <c r="B5"/>
  <c r="B4"/>
  <c r="B3"/>
  <c r="B2"/>
  <c r="D8" i="1"/>
  <c r="D7"/>
  <c r="D6"/>
  <c r="D5"/>
  <c r="D4"/>
  <c r="B1"/>
  <c r="A1"/>
</calcChain>
</file>

<file path=xl/comments1.xml><?xml version="1.0" encoding="utf-8"?>
<comments xmlns="http://schemas.openxmlformats.org/spreadsheetml/2006/main">
  <authors>
    <author>AI LAB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AI LAB: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<sst xmlns="http://schemas.openxmlformats.org/spreadsheetml/2006/main" count="27" uniqueCount="24">
  <si>
    <t>Day</t>
  </si>
  <si>
    <t>Month</t>
  </si>
  <si>
    <t>Year</t>
  </si>
  <si>
    <t>Full Date</t>
  </si>
  <si>
    <t>Date text</t>
  </si>
  <si>
    <t>Date value</t>
  </si>
  <si>
    <t>Jan 3,2018</t>
  </si>
  <si>
    <t>Feb 4,2019</t>
  </si>
  <si>
    <t>Mar 5,2012</t>
  </si>
  <si>
    <t>Apr 6,2018</t>
  </si>
  <si>
    <t>May 8,2022</t>
  </si>
  <si>
    <t>Datevalue function</t>
  </si>
  <si>
    <t>Date()</t>
  </si>
  <si>
    <t>DATEADD</t>
  </si>
  <si>
    <t>DATESUB</t>
  </si>
  <si>
    <t>Date</t>
  </si>
  <si>
    <t>Result</t>
  </si>
  <si>
    <t>DATEDIF FUNCTIONS</t>
  </si>
  <si>
    <t>AS OF</t>
  </si>
  <si>
    <t>ANNIVERSARY DATE</t>
  </si>
  <si>
    <t>DATE</t>
  </si>
  <si>
    <t>05/16/82</t>
  </si>
  <si>
    <t>8.30 PM</t>
  </si>
  <si>
    <t xml:space="preserve">2017-03-01 12:28:48 IST </t>
  </si>
</sst>
</file>

<file path=xl/styles.xml><?xml version="1.0" encoding="utf-8"?>
<styleSheet xmlns="http://schemas.openxmlformats.org/spreadsheetml/2006/main">
  <numFmts count="4">
    <numFmt numFmtId="165" formatCode="[$-14009]dd\ mmmm\ yyyy;@"/>
    <numFmt numFmtId="167" formatCode="[$-24009]m/d/yyyy;@"/>
    <numFmt numFmtId="170" formatCode="[$-24009]mm/dd/yyyy;@"/>
    <numFmt numFmtId="172" formatCode="[$-F400]h:mm:ss\ AM/PM"/>
  </numFmts>
  <fonts count="3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Fill="1" applyBorder="1"/>
    <xf numFmtId="14" fontId="0" fillId="0" borderId="1" xfId="0" applyNumberFormat="1" applyBorder="1"/>
    <xf numFmtId="17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1" xfId="0" applyNumberFormat="1" applyBorder="1"/>
    <xf numFmtId="167" fontId="0" fillId="0" borderId="1" xfId="0" applyNumberFormat="1" applyBorder="1"/>
    <xf numFmtId="2" fontId="0" fillId="0" borderId="1" xfId="0" applyNumberFormat="1" applyBorder="1"/>
    <xf numFmtId="170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E3" sqref="E3"/>
    </sheetView>
  </sheetViews>
  <sheetFormatPr defaultRowHeight="15"/>
  <cols>
    <col min="1" max="2" width="10.42578125" bestFit="1" customWidth="1"/>
    <col min="4" max="4" width="10.42578125" bestFit="1" customWidth="1"/>
  </cols>
  <sheetData>
    <row r="1" spans="1:4">
      <c r="A1" s="1">
        <f>DATE(2024,9,30)</f>
        <v>45565</v>
      </c>
      <c r="B1" s="1">
        <f>DATE(2024,4,12)</f>
        <v>45394</v>
      </c>
    </row>
    <row r="3" spans="1:4">
      <c r="A3" s="2" t="s">
        <v>0</v>
      </c>
      <c r="B3" s="2" t="s">
        <v>1</v>
      </c>
      <c r="C3" s="2" t="s">
        <v>2</v>
      </c>
      <c r="D3" s="2" t="s">
        <v>3</v>
      </c>
    </row>
    <row r="4" spans="1:4">
      <c r="A4" s="2">
        <v>2</v>
      </c>
      <c r="B4" s="2">
        <v>1</v>
      </c>
      <c r="C4" s="2">
        <v>2071</v>
      </c>
      <c r="D4" s="4">
        <f>DATE(C4,B4,A4)</f>
        <v>62460</v>
      </c>
    </row>
    <row r="5" spans="1:4">
      <c r="A5" s="2">
        <v>5</v>
      </c>
      <c r="B5" s="2">
        <v>3</v>
      </c>
      <c r="C5" s="2">
        <v>2019</v>
      </c>
      <c r="D5" s="4">
        <f>DATE(C5,B5,A5)</f>
        <v>43529</v>
      </c>
    </row>
    <row r="6" spans="1:4">
      <c r="A6" s="2">
        <v>12</v>
      </c>
      <c r="B6" s="2">
        <v>5</v>
      </c>
      <c r="C6" s="2">
        <v>2014</v>
      </c>
      <c r="D6" s="4">
        <f>DATE(C6,B6,A6)</f>
        <v>41771</v>
      </c>
    </row>
    <row r="7" spans="1:4">
      <c r="A7" s="2">
        <v>14</v>
      </c>
      <c r="B7" s="2">
        <v>8</v>
      </c>
      <c r="C7" s="2">
        <v>2032</v>
      </c>
      <c r="D7" s="4">
        <f>DATE(C7,B7,A7)</f>
        <v>48440</v>
      </c>
    </row>
    <row r="8" spans="1:4">
      <c r="A8" s="2">
        <v>20</v>
      </c>
      <c r="B8" s="2">
        <v>12</v>
      </c>
      <c r="C8" s="2">
        <v>2012</v>
      </c>
      <c r="D8" s="4">
        <f>DATE(C8,B8,A8)</f>
        <v>41263</v>
      </c>
    </row>
    <row r="9" spans="1:4">
      <c r="B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D10" sqref="D10"/>
    </sheetView>
  </sheetViews>
  <sheetFormatPr defaultRowHeight="15"/>
  <cols>
    <col min="1" max="1" width="13.42578125" customWidth="1"/>
    <col min="2" max="2" width="10.140625" customWidth="1"/>
  </cols>
  <sheetData>
    <row r="1" spans="1:4">
      <c r="A1" s="2" t="s">
        <v>4</v>
      </c>
      <c r="B1" s="2" t="s">
        <v>5</v>
      </c>
    </row>
    <row r="2" spans="1:4">
      <c r="A2" s="2" t="s">
        <v>6</v>
      </c>
      <c r="B2" s="4">
        <f>DATEVALUE("03-Jan-2018")</f>
        <v>43103</v>
      </c>
    </row>
    <row r="3" spans="1:4">
      <c r="A3" s="5" t="s">
        <v>7</v>
      </c>
      <c r="B3" s="2">
        <f>DATEVALUE("04-Feb-2019")</f>
        <v>43500</v>
      </c>
    </row>
    <row r="4" spans="1:4">
      <c r="A4" s="2" t="s">
        <v>8</v>
      </c>
      <c r="B4" s="2">
        <f>DATEVALUE("05-Mar-2012")</f>
        <v>40973</v>
      </c>
    </row>
    <row r="5" spans="1:4">
      <c r="A5" s="2" t="s">
        <v>9</v>
      </c>
      <c r="B5" s="2">
        <f>DATEVALUE("06-Apr-2018")</f>
        <v>43196</v>
      </c>
    </row>
    <row r="6" spans="1:4">
      <c r="A6" s="2" t="s">
        <v>10</v>
      </c>
      <c r="B6" s="2">
        <f>DATEVALUE("08-May-2022")</f>
        <v>44689</v>
      </c>
    </row>
    <row r="8" spans="1:4">
      <c r="A8" s="6" t="s">
        <v>11</v>
      </c>
      <c r="B8" s="7"/>
      <c r="C8" s="7"/>
      <c r="D8" s="8"/>
    </row>
    <row r="9" spans="1:4">
      <c r="A9" s="2">
        <v>2</v>
      </c>
      <c r="B9" s="2">
        <v>12</v>
      </c>
      <c r="C9" s="2">
        <v>2017</v>
      </c>
      <c r="D9" s="2">
        <f>DATEVALUE(A9&amp;"/"&amp;B9&amp;"/"&amp;C9)</f>
        <v>43071</v>
      </c>
    </row>
    <row r="10" spans="1:4">
      <c r="A10" s="2"/>
      <c r="B10" s="2"/>
      <c r="C10" s="2"/>
      <c r="D10" s="2"/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</sheetData>
  <mergeCells count="1">
    <mergeCell ref="A8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E2" sqref="E2"/>
    </sheetView>
  </sheetViews>
  <sheetFormatPr defaultRowHeight="15"/>
  <cols>
    <col min="4" max="4" width="10.42578125" bestFit="1" customWidth="1"/>
    <col min="5" max="5" width="11.85546875" customWidth="1"/>
    <col min="6" max="6" width="10.42578125" bestFit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12</v>
      </c>
      <c r="E1" s="2" t="s">
        <v>13</v>
      </c>
      <c r="F1" s="2" t="s">
        <v>14</v>
      </c>
      <c r="G1" s="2"/>
      <c r="H1" s="2"/>
    </row>
    <row r="2" spans="1:8">
      <c r="A2" s="2">
        <v>2</v>
      </c>
      <c r="B2" s="2">
        <v>11</v>
      </c>
      <c r="C2" s="2">
        <v>2000</v>
      </c>
      <c r="D2" s="4">
        <f>DATE(C2,B2,A2)</f>
        <v>36832</v>
      </c>
      <c r="E2" s="4">
        <f>D2+5</f>
        <v>36837</v>
      </c>
      <c r="F2" s="4">
        <f>D2-5</f>
        <v>36827</v>
      </c>
      <c r="G2" s="2"/>
      <c r="H2" s="2"/>
    </row>
    <row r="3" spans="1:8">
      <c r="A3" s="2">
        <v>4</v>
      </c>
      <c r="B3" s="2">
        <v>5</v>
      </c>
      <c r="C3" s="2">
        <v>1998</v>
      </c>
      <c r="D3" s="4">
        <f>DATE(C3,B3,A3)</f>
        <v>35919</v>
      </c>
      <c r="E3" s="4">
        <f t="shared" ref="E3:E4" si="0">D3+5</f>
        <v>35924</v>
      </c>
      <c r="F3" s="4">
        <f t="shared" ref="F3:F4" si="1">D3-5</f>
        <v>35914</v>
      </c>
      <c r="G3" s="2"/>
      <c r="H3" s="2"/>
    </row>
    <row r="4" spans="1:8">
      <c r="A4" s="2">
        <v>6</v>
      </c>
      <c r="B4" s="2">
        <v>4</v>
      </c>
      <c r="C4" s="2">
        <v>1990</v>
      </c>
      <c r="D4" s="4">
        <f>DATE(C4,B4,A4)</f>
        <v>32969</v>
      </c>
      <c r="E4" s="4">
        <f t="shared" si="0"/>
        <v>32974</v>
      </c>
      <c r="F4" s="4">
        <f t="shared" si="1"/>
        <v>32964</v>
      </c>
      <c r="G4" s="2"/>
      <c r="H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4" sqref="B4"/>
    </sheetView>
  </sheetViews>
  <sheetFormatPr defaultRowHeight="15"/>
  <cols>
    <col min="1" max="1" width="24" customWidth="1"/>
    <col min="2" max="2" width="18.85546875" customWidth="1"/>
  </cols>
  <sheetData>
    <row r="1" spans="1:2">
      <c r="A1" s="2" t="s">
        <v>15</v>
      </c>
      <c r="B1" s="2" t="s">
        <v>16</v>
      </c>
    </row>
    <row r="2" spans="1:2">
      <c r="A2" s="4">
        <v>45463</v>
      </c>
      <c r="B2" s="9">
        <f>DATE(YEAR(A2)+5,MONTH(A2),DAY(A2))</f>
        <v>47289</v>
      </c>
    </row>
    <row r="3" spans="1:2">
      <c r="A3" s="4">
        <v>45561</v>
      </c>
      <c r="B3" s="9">
        <f>DATE(YEAR(A3),MONTH(A3)+2,DAY(A3))</f>
        <v>45622</v>
      </c>
    </row>
    <row r="4" spans="1:2">
      <c r="A4" s="4">
        <v>44265</v>
      </c>
      <c r="B4" s="9">
        <f>DATE(YEAR(A4),MONTH(A4),DAY(A4)+20)</f>
        <v>44285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C8" sqref="C8"/>
    </sheetView>
  </sheetViews>
  <sheetFormatPr defaultRowHeight="15"/>
  <cols>
    <col min="1" max="2" width="10.42578125" bestFit="1" customWidth="1"/>
  </cols>
  <sheetData>
    <row r="1" spans="1:3">
      <c r="A1" s="6" t="s">
        <v>17</v>
      </c>
      <c r="B1" s="7"/>
      <c r="C1" s="8"/>
    </row>
    <row r="2" spans="1:3">
      <c r="A2" s="4">
        <v>42390</v>
      </c>
      <c r="B2" s="4">
        <v>43675</v>
      </c>
      <c r="C2" s="2">
        <f>DATEDIF(A2,B2,"Y")</f>
        <v>3</v>
      </c>
    </row>
    <row r="3" spans="1:3">
      <c r="A3" s="4">
        <v>42391</v>
      </c>
      <c r="B3" s="4">
        <v>43676</v>
      </c>
      <c r="C3" s="2">
        <f>DATEDIF(A3,B3,"m")</f>
        <v>42</v>
      </c>
    </row>
    <row r="4" spans="1:3">
      <c r="A4" s="4">
        <v>42392</v>
      </c>
      <c r="B4" s="4">
        <v>43677</v>
      </c>
      <c r="C4" s="2">
        <f>DATEDIF(A4,B4,"d")</f>
        <v>1285</v>
      </c>
    </row>
    <row r="5" spans="1:3">
      <c r="A5" s="4">
        <v>42393</v>
      </c>
      <c r="B5" s="4">
        <v>43678</v>
      </c>
      <c r="C5" s="2">
        <f>DATEDIF(A5,B5,"md")</f>
        <v>8</v>
      </c>
    </row>
    <row r="6" spans="1:3">
      <c r="A6" s="4">
        <v>42394</v>
      </c>
      <c r="B6" s="4">
        <v>43679</v>
      </c>
      <c r="C6" s="2">
        <f>DATEDIF(A6,B6,"ym")</f>
        <v>6</v>
      </c>
    </row>
    <row r="7" spans="1:3">
      <c r="A7" s="4">
        <v>42395</v>
      </c>
      <c r="B7" s="4">
        <v>43680</v>
      </c>
      <c r="C7">
        <f>DATEDIF(A7,B7,"yd")</f>
        <v>190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2" sqref="C2:C5"/>
    </sheetView>
  </sheetViews>
  <sheetFormatPr defaultRowHeight="15"/>
  <cols>
    <col min="1" max="2" width="10.140625" customWidth="1"/>
    <col min="3" max="3" width="19.7109375" customWidth="1"/>
  </cols>
  <sheetData>
    <row r="1" spans="1:3">
      <c r="A1" s="2" t="s">
        <v>20</v>
      </c>
      <c r="B1" s="2" t="s">
        <v>18</v>
      </c>
      <c r="C1" s="2" t="s">
        <v>19</v>
      </c>
    </row>
    <row r="2" spans="1:3">
      <c r="A2" s="4">
        <v>27185</v>
      </c>
      <c r="B2" s="4">
        <v>42381</v>
      </c>
      <c r="C2" s="10">
        <f>EDATE(A2,(DATEDIF(A2,B2,"y")+1)*12)</f>
        <v>42526</v>
      </c>
    </row>
    <row r="3" spans="1:3">
      <c r="A3" s="4">
        <v>29650</v>
      </c>
      <c r="B3" s="4">
        <v>42381</v>
      </c>
      <c r="C3" s="10">
        <f t="shared" ref="C3:C5" si="0">EDATE(A3,(DATEDIF(A3,B3,"y")+1)*12)</f>
        <v>42434</v>
      </c>
    </row>
    <row r="4" spans="1:3">
      <c r="A4" s="4">
        <v>42102</v>
      </c>
      <c r="B4" s="4">
        <v>42381</v>
      </c>
      <c r="C4" s="10">
        <f t="shared" si="0"/>
        <v>42468</v>
      </c>
    </row>
    <row r="5" spans="1:3">
      <c r="A5" s="4">
        <v>42068</v>
      </c>
      <c r="B5" s="4">
        <v>42381</v>
      </c>
      <c r="C5" s="10">
        <f t="shared" si="0"/>
        <v>42434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>
      <selection activeCell="C2" sqref="C2"/>
    </sheetView>
  </sheetViews>
  <sheetFormatPr defaultRowHeight="15"/>
  <cols>
    <col min="1" max="3" width="10.42578125" bestFit="1" customWidth="1"/>
  </cols>
  <sheetData>
    <row r="1" spans="1:3">
      <c r="A1" s="2" t="s">
        <v>21</v>
      </c>
      <c r="B1" s="4">
        <v>45565</v>
      </c>
      <c r="C1" s="11" t="e">
        <f ca="1">INT((TODAY()-A1)/365)</f>
        <v>#VALUE!</v>
      </c>
    </row>
    <row r="2" spans="1:3">
      <c r="A2" s="4">
        <v>38511</v>
      </c>
      <c r="B2" s="4">
        <v>45565</v>
      </c>
      <c r="C2" s="2"/>
    </row>
    <row r="3" spans="1:3">
      <c r="A3" s="2"/>
      <c r="B3" s="2"/>
      <c r="C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F4" sqref="F4"/>
    </sheetView>
  </sheetViews>
  <sheetFormatPr defaultRowHeight="15"/>
  <cols>
    <col min="2" max="2" width="12" bestFit="1" customWidth="1"/>
  </cols>
  <sheetData>
    <row r="1" spans="1:2">
      <c r="A1" s="2" t="s">
        <v>22</v>
      </c>
      <c r="B1" s="2">
        <f>TIMEVALUE("8:30 PM")</f>
        <v>0.85416666666666663</v>
      </c>
    </row>
    <row r="2" spans="1:2">
      <c r="A2" s="2"/>
      <c r="B2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="C1" sqref="C1"/>
    </sheetView>
  </sheetViews>
  <sheetFormatPr defaultRowHeight="15"/>
  <cols>
    <col min="1" max="1" width="20.85546875" bestFit="1" customWidth="1"/>
    <col min="2" max="2" width="10.42578125" bestFit="1" customWidth="1"/>
    <col min="3" max="3" width="11.42578125" bestFit="1" customWidth="1"/>
  </cols>
  <sheetData>
    <row r="1" spans="1:3">
      <c r="A1" t="s">
        <v>23</v>
      </c>
      <c r="B1" s="12">
        <f>DATEVALUE(LEFT(A1,10))</f>
        <v>42795</v>
      </c>
      <c r="C1" s="13">
        <f>TIMEVALUE(MID(A1,12,8))</f>
        <v>0.52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2024-09-30T08:27:02Z</dcterms:created>
  <dcterms:modified xsi:type="dcterms:W3CDTF">2024-09-30T10:42:52Z</dcterms:modified>
</cp:coreProperties>
</file>