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BITS\infrabidv2\public\excel_templates\"/>
    </mc:Choice>
  </mc:AlternateContent>
  <bookViews>
    <workbookView xWindow="0" yWindow="0" windowWidth="15525" windowHeight="11640"/>
  </bookViews>
  <sheets>
    <sheet name="BIDDING-ABSTRACT (2)" sheetId="4" r:id="rId1"/>
    <sheet name="BIDDING-ABSTRACT" sheetId="3" r:id="rId2"/>
    <sheet name="SVP-ABSTRACT" sheetId="2" r:id="rId3"/>
  </sheets>
  <externalReferences>
    <externalReference r:id="rId4"/>
  </externalReferences>
  <definedNames>
    <definedName name="_xlnm.Print_Area" localSheetId="1">'BIDDING-ABSTRACT'!$A$1:$AA$43</definedName>
    <definedName name="_xlnm.Print_Area" localSheetId="0">'BIDDING-ABSTRACT (2)'!$A$1:$I$43</definedName>
    <definedName name="_xlnm.Print_Area" localSheetId="2">'SVP-ABSTRACT'!$A$1:$L$49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3" l="1"/>
  <c r="F20" i="3"/>
  <c r="E3" i="2"/>
  <c r="D5" i="2"/>
  <c r="D6" i="2"/>
  <c r="D7" i="2"/>
  <c r="D8" i="2"/>
  <c r="D9" i="2"/>
  <c r="D10" i="2"/>
  <c r="D12" i="2"/>
  <c r="E15" i="2"/>
  <c r="F15" i="2"/>
  <c r="G15" i="2"/>
  <c r="H15" i="2"/>
  <c r="I15" i="2"/>
  <c r="J15" i="2"/>
  <c r="K15" i="2"/>
  <c r="L15" i="2"/>
  <c r="F16" i="2"/>
  <c r="I16" i="2"/>
  <c r="J16" i="2"/>
  <c r="L16" i="2"/>
  <c r="I17" i="2"/>
  <c r="L17" i="2"/>
  <c r="H18" i="2"/>
  <c r="G18" i="2" s="1"/>
</calcChain>
</file>

<file path=xl/sharedStrings.xml><?xml version="1.0" encoding="utf-8"?>
<sst xmlns="http://schemas.openxmlformats.org/spreadsheetml/2006/main" count="184" uniqueCount="91">
  <si>
    <r>
      <t xml:space="preserve">w/ discount of 1% for the total of </t>
    </r>
    <r>
      <rPr>
        <strike/>
        <sz val="10"/>
        <rFont val="Arial"/>
        <family val="2"/>
      </rPr>
      <t>P</t>
    </r>
    <r>
      <rPr>
        <sz val="10"/>
        <rFont val="Arial"/>
        <family val="2"/>
      </rPr>
      <t xml:space="preserve"> 4,207,122.97</t>
    </r>
  </si>
  <si>
    <t>Observer</t>
  </si>
  <si>
    <t>COA REPRESENTATIVE</t>
  </si>
  <si>
    <t>REPRESENTATIVE</t>
  </si>
  <si>
    <t>PMO/END USER UNIT</t>
  </si>
  <si>
    <t>MARCELITA D. CAWILAN</t>
  </si>
  <si>
    <t>PICPA</t>
  </si>
  <si>
    <t>BENEDICT PINEDA</t>
  </si>
  <si>
    <t>MIGUEL P. LUMA-ANG</t>
  </si>
  <si>
    <t>Absent</t>
  </si>
  <si>
    <t>BAC MEMBER</t>
  </si>
  <si>
    <t>ALTERNATE BAC MEMBER</t>
  </si>
  <si>
    <t>ELEAZAR B. CARIAS</t>
  </si>
  <si>
    <t>JENNETTE MARIA  G. BANGAO</t>
  </si>
  <si>
    <t>BAC VICE CHAIRMAN</t>
  </si>
  <si>
    <t>BAC CHAIRPERSON</t>
  </si>
  <si>
    <t>FRANCIS N. DITAN</t>
  </si>
  <si>
    <t>LYDIA K. TICDONEN</t>
  </si>
  <si>
    <t>RICHARD S. ANTERO</t>
  </si>
  <si>
    <t>BRIAN A. CAMHIT</t>
  </si>
  <si>
    <t>SUNNY G. SACLA</t>
  </si>
  <si>
    <t>4th LCQ</t>
  </si>
  <si>
    <t>Did not submit</t>
  </si>
  <si>
    <t>3rd LCQ</t>
  </si>
  <si>
    <t>1st LCQ</t>
  </si>
  <si>
    <t>2nd LCQ</t>
  </si>
  <si>
    <t>Disqualified: Unsigned Omnibus Sworn Statement</t>
  </si>
  <si>
    <t>Rank</t>
  </si>
  <si>
    <t>/</t>
  </si>
  <si>
    <t>Quotation as evaluated</t>
  </si>
  <si>
    <t xml:space="preserve">Quotation as read </t>
  </si>
  <si>
    <t>NAME OF BIDDER</t>
  </si>
  <si>
    <t>:</t>
  </si>
  <si>
    <t>Place of Opening</t>
  </si>
  <si>
    <t>Place:</t>
  </si>
  <si>
    <t>March 2, 2021</t>
  </si>
  <si>
    <t>Date and Time of Opening</t>
  </si>
  <si>
    <t>Source of Fund</t>
  </si>
  <si>
    <t>Time :</t>
  </si>
  <si>
    <t>Approved Budget for the Contract</t>
  </si>
  <si>
    <t>Date :</t>
  </si>
  <si>
    <t>Implementing Office</t>
  </si>
  <si>
    <t>Contract Location</t>
  </si>
  <si>
    <t>Contract Name</t>
  </si>
  <si>
    <t xml:space="preserve">PROJECT NO. </t>
  </si>
  <si>
    <t>Revised on: August 11, 2004</t>
  </si>
  <si>
    <t>Sheet No.</t>
  </si>
  <si>
    <t>ABSTRACT OF QUOTATION</t>
  </si>
  <si>
    <t>Standard Form Number: SF-infr-59</t>
  </si>
  <si>
    <t>OBSERVER</t>
  </si>
  <si>
    <t>PICE REPRESENTATIVE</t>
  </si>
  <si>
    <t>BODA COOP. PRESIDENT</t>
  </si>
  <si>
    <t>_____________________________</t>
  </si>
  <si>
    <t>BAC MEMBER ( ALTERNATE)</t>
  </si>
  <si>
    <t>JENNETE MARIE G. BANGAO</t>
  </si>
  <si>
    <t>JERRY L. BOCANOG</t>
  </si>
  <si>
    <t>1st LCB</t>
  </si>
  <si>
    <t>2nd LCB</t>
  </si>
  <si>
    <t>3rd LCB</t>
  </si>
  <si>
    <t>RANK</t>
  </si>
  <si>
    <t xml:space="preserve">     Validity Period</t>
  </si>
  <si>
    <t xml:space="preserve">     Number</t>
  </si>
  <si>
    <t xml:space="preserve">     Bank/Company</t>
  </si>
  <si>
    <t>BID-SECURING DECLARATION</t>
  </si>
  <si>
    <t>Bid Security</t>
  </si>
  <si>
    <t>Bid as Evaluated</t>
  </si>
  <si>
    <t>Bid as Read</t>
  </si>
  <si>
    <t>BOLOS ENGINEERING &amp; CONSTRUCTION</t>
  </si>
  <si>
    <t>BALANGCOD CONSTRUCTION &amp; AGGREGATES</t>
  </si>
  <si>
    <t>FAMILY CIRCLE CONSTRUCTION</t>
  </si>
  <si>
    <t>9:00 AM; BEN PALISPIS HALL, 3RD FLOOR, PROVINCIAL CAPITOL, LA TRINIDAD, BENGUET</t>
  </si>
  <si>
    <t>Time and Place of Bid Opening</t>
  </si>
  <si>
    <t>PROVINCIAL ENGINEERING OFFICE</t>
  </si>
  <si>
    <t>20%PDF CY 2021</t>
  </si>
  <si>
    <t>9:00 A.M.</t>
  </si>
  <si>
    <t>Time:</t>
  </si>
  <si>
    <t>March 16, 2021</t>
  </si>
  <si>
    <t>Date:</t>
  </si>
  <si>
    <t>KAPANGAN, BENGUET</t>
  </si>
  <si>
    <t>01</t>
  </si>
  <si>
    <t>Sheet:</t>
  </si>
  <si>
    <t>IMPROVEMENT ALONG DATAKAN-LABUEG-CAMP 66 PROVICIAL ROAD, KAPANGAN</t>
  </si>
  <si>
    <t>PUBLIC BIDDING</t>
  </si>
  <si>
    <t>ABSTRACT OF  BIDS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</si>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</sst>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₱&quot;#,##0.00"/>
    <numFmt numFmtId="165" formatCode="[$-409]h:mm\ AM/PM;@"/>
    <numFmt numFmtId="166" formatCode="[$₱-3409]#,##0.00_);\([$₱-3409]#,##0.00\)"/>
    <numFmt numFmtId="167" formatCode="mmmm\ dd\,\ yyyy"/>
    <numFmt numFmtId="168" formatCode="000"/>
    <numFmt numFmtId="169" formatCode="&quot;Php&quot;#,##0.00_);[Red]\(&quot;Php&quot;#,##0.00\)"/>
    <numFmt numFmtId="170" formatCode="[$-409]mmmm\ d\,\ yyyy;@"/>
  </numFmts>
  <fonts count="52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u/>
      <sz val="10"/>
      <name val="Century Gothic"/>
      <family val="2"/>
    </font>
    <font>
      <sz val="11"/>
      <name val="Arial"/>
      <family val="2"/>
    </font>
    <font>
      <sz val="11"/>
      <name val="Arial Narrow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2"/>
      <color indexed="8"/>
      <name val="Monotype Corsiva"/>
      <family val="4"/>
    </font>
    <font>
      <sz val="12"/>
      <name val="Monotype Corsiva"/>
      <family val="4"/>
    </font>
    <font>
      <sz val="14"/>
      <name val="Arial"/>
      <family val="2"/>
    </font>
    <font>
      <b/>
      <u/>
      <sz val="10"/>
      <name val="Arial"/>
      <family val="2"/>
    </font>
    <font>
      <sz val="10"/>
      <name val="Arial Narrow"/>
      <family val="2"/>
    </font>
    <font>
      <sz val="14"/>
      <color indexed="8"/>
      <name val="Monotype Corsiva"/>
      <family val="4"/>
    </font>
    <font>
      <b/>
      <sz val="10"/>
      <name val="Arial"/>
      <family val="2"/>
    </font>
    <font>
      <sz val="10"/>
      <name val="Monotype Corsiva"/>
      <family val="4"/>
    </font>
    <font>
      <b/>
      <sz val="12"/>
      <name val="Arial"/>
      <family val="2"/>
    </font>
    <font>
      <u/>
      <sz val="12"/>
      <name val="Century Gothic"/>
      <family val="2"/>
    </font>
    <font>
      <sz val="12"/>
      <name val="Arial Narrow"/>
      <family val="2"/>
    </font>
    <font>
      <u/>
      <sz val="12"/>
      <name val="Arial Narrow"/>
      <family val="2"/>
    </font>
    <font>
      <b/>
      <sz val="13"/>
      <name val="Arial Narrow"/>
      <family val="2"/>
    </font>
    <font>
      <u/>
      <sz val="13"/>
      <name val="Arial Narrow"/>
      <family val="2"/>
    </font>
    <font>
      <b/>
      <u/>
      <sz val="13"/>
      <name val="Arial Narrow"/>
      <family val="2"/>
    </font>
    <font>
      <b/>
      <sz val="10"/>
      <name val="Monotype Corsiva"/>
      <family val="4"/>
    </font>
    <font>
      <b/>
      <sz val="12"/>
      <color indexed="8"/>
      <name val="Monotype Corsiva"/>
      <family val="4"/>
    </font>
    <font>
      <b/>
      <sz val="12"/>
      <name val="Monotype Corsiva"/>
      <family val="4"/>
    </font>
    <font>
      <sz val="13"/>
      <name val="Arial Narrow"/>
      <family val="2"/>
    </font>
    <font>
      <b/>
      <u/>
      <sz val="10"/>
      <name val="Arial Narrow"/>
      <family val="2"/>
    </font>
    <font>
      <sz val="12"/>
      <color indexed="8"/>
      <name val="Arial Narrow"/>
      <family val="2"/>
    </font>
    <font>
      <b/>
      <sz val="14"/>
      <name val="Arial Narrow"/>
      <family val="2"/>
    </font>
    <font>
      <b/>
      <sz val="10"/>
      <name val="Arial Narrow"/>
      <family val="2"/>
    </font>
    <font>
      <b/>
      <sz val="14"/>
      <color indexed="8"/>
      <name val="Arial Narrow"/>
      <family val="2"/>
    </font>
    <font>
      <b/>
      <strike/>
      <sz val="14"/>
      <name val="Arial Narrow"/>
      <family val="2"/>
    </font>
    <font>
      <b/>
      <sz val="12"/>
      <name val="Arial Narrow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b/>
      <sz val="16"/>
      <name val="Arial Black"/>
      <family val="2"/>
    </font>
    <font>
      <b/>
      <sz val="20"/>
      <name val="Arial"/>
      <family val="2"/>
    </font>
    <font>
      <b/>
      <sz val="15"/>
      <name val="Arial"/>
      <family val="2"/>
    </font>
    <font>
      <sz val="14"/>
      <name val="Arial Narrow"/>
      <family val="2"/>
    </font>
    <font>
      <b/>
      <sz val="14"/>
      <name val="Monotype Corsiva"/>
      <family val="4"/>
    </font>
    <font>
      <sz val="15"/>
      <name val="Arial Narrow"/>
      <family val="2"/>
    </font>
    <font>
      <b/>
      <sz val="15"/>
      <name val="Arial Narrow"/>
      <family val="2"/>
    </font>
    <font>
      <b/>
      <sz val="9"/>
      <name val="Arial Narrow"/>
      <family val="2"/>
    </font>
    <font>
      <b/>
      <sz val="16"/>
      <name val="Arial Narrow"/>
      <family val="2"/>
    </font>
    <font>
      <b/>
      <sz val="20"/>
      <name val="Arial Narrow"/>
      <family val="2"/>
    </font>
    <font>
      <b/>
      <sz val="25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9" fontId="3" fillId="0" borderId="0" xfId="1" applyNumberFormat="1" applyFont="1"/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3" xfId="1" applyFont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  <xf numFmtId="0" fontId="5" fillId="0" borderId="0" xfId="1" applyFont="1"/>
    <xf numFmtId="0" fontId="6" fillId="0" borderId="0" xfId="1" applyFont="1" applyBorder="1" applyAlignment="1"/>
    <xf numFmtId="0" fontId="7" fillId="0" borderId="0" xfId="1" applyFont="1" applyBorder="1" applyAlignment="1">
      <alignment horizontal="center"/>
    </xf>
    <xf numFmtId="0" fontId="3" fillId="0" borderId="0" xfId="1" applyFont="1" applyBorder="1" applyAlignment="1"/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Border="1"/>
    <xf numFmtId="0" fontId="3" fillId="0" borderId="0" xfId="1" applyFont="1" applyBorder="1" applyAlignment="1">
      <alignment horizontal="center" vertical="center"/>
    </xf>
    <xf numFmtId="0" fontId="8" fillId="0" borderId="0" xfId="1" applyFont="1"/>
    <xf numFmtId="0" fontId="8" fillId="0" borderId="0" xfId="1" applyFont="1" applyBorder="1" applyAlignment="1"/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/>
    <xf numFmtId="0" fontId="7" fillId="0" borderId="0" xfId="1" applyFont="1" applyBorder="1" applyAlignment="1"/>
    <xf numFmtId="0" fontId="11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14" fillId="0" borderId="0" xfId="1" applyFont="1"/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9" fillId="0" borderId="0" xfId="1" applyFont="1" applyBorder="1" applyAlignment="1"/>
    <xf numFmtId="0" fontId="15" fillId="0" borderId="0" xfId="1" applyFont="1" applyBorder="1" applyAlignment="1"/>
    <xf numFmtId="0" fontId="16" fillId="0" borderId="0" xfId="1" applyFont="1" applyBorder="1" applyAlignment="1">
      <alignment horizontal="center"/>
    </xf>
    <xf numFmtId="0" fontId="16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/>
    </xf>
    <xf numFmtId="0" fontId="17" fillId="0" borderId="0" xfId="1" applyFont="1" applyAlignment="1">
      <alignment vertical="center"/>
    </xf>
    <xf numFmtId="0" fontId="11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 vertical="center"/>
    </xf>
    <xf numFmtId="0" fontId="18" fillId="0" borderId="0" xfId="1" applyFont="1" applyBorder="1" applyAlignment="1"/>
    <xf numFmtId="0" fontId="15" fillId="0" borderId="0" xfId="1" applyFont="1" applyBorder="1" applyAlignment="1">
      <alignment horizontal="left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center"/>
    </xf>
    <xf numFmtId="0" fontId="19" fillId="0" borderId="0" xfId="1" applyFont="1" applyAlignment="1">
      <alignment horizontal="center"/>
    </xf>
    <xf numFmtId="0" fontId="19" fillId="0" borderId="0" xfId="1" applyFont="1" applyAlignment="1"/>
    <xf numFmtId="0" fontId="19" fillId="0" borderId="0" xfId="1" applyFont="1" applyAlignment="1">
      <alignment horizont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left" vertical="top" wrapText="1"/>
    </xf>
    <xf numFmtId="0" fontId="18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/>
    </xf>
    <xf numFmtId="0" fontId="9" fillId="0" borderId="0" xfId="1" applyFont="1"/>
    <xf numFmtId="0" fontId="9" fillId="0" borderId="0" xfId="1" applyFont="1" applyAlignment="1">
      <alignment horizontal="center"/>
    </xf>
    <xf numFmtId="0" fontId="16" fillId="0" borderId="0" xfId="1" applyFont="1" applyBorder="1" applyAlignment="1">
      <alignment horizontal="center" vertical="center"/>
    </xf>
    <xf numFmtId="0" fontId="20" fillId="0" borderId="0" xfId="1" applyFont="1"/>
    <xf numFmtId="0" fontId="21" fillId="0" borderId="0" xfId="1" applyFont="1" applyBorder="1" applyAlignment="1"/>
    <xf numFmtId="0" fontId="22" fillId="0" borderId="0" xfId="1" applyFont="1" applyAlignment="1">
      <alignment horizontal="center"/>
    </xf>
    <xf numFmtId="0" fontId="22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4" fillId="0" borderId="0" xfId="1" applyFont="1"/>
    <xf numFmtId="0" fontId="25" fillId="0" borderId="0" xfId="1" applyFont="1" applyBorder="1" applyAlignment="1">
      <alignment horizontal="center"/>
    </xf>
    <xf numFmtId="0" fontId="26" fillId="0" borderId="0" xfId="1" applyFont="1" applyBorder="1" applyAlignment="1">
      <alignment horizontal="center"/>
    </xf>
    <xf numFmtId="0" fontId="26" fillId="0" borderId="0" xfId="1" applyFont="1" applyBorder="1" applyAlignment="1">
      <alignment horizontal="center" vertical="center"/>
    </xf>
    <xf numFmtId="0" fontId="27" fillId="0" borderId="0" xfId="1" applyFont="1"/>
    <xf numFmtId="0" fontId="27" fillId="0" borderId="2" xfId="1" applyFont="1" applyBorder="1" applyAlignment="1">
      <alignment horizontal="center"/>
    </xf>
    <xf numFmtId="0" fontId="27" fillId="0" borderId="0" xfId="1" applyFont="1" applyAlignment="1">
      <alignment horizontal="center"/>
    </xf>
    <xf numFmtId="0" fontId="28" fillId="0" borderId="0" xfId="1" applyFont="1" applyBorder="1" applyAlignment="1">
      <alignment horizontal="center" vertical="center"/>
    </xf>
    <xf numFmtId="0" fontId="29" fillId="0" borderId="0" xfId="1" applyFont="1" applyBorder="1" applyAlignment="1">
      <alignment horizontal="center" vertical="center"/>
    </xf>
    <xf numFmtId="0" fontId="29" fillId="0" borderId="0" xfId="1" applyFont="1"/>
    <xf numFmtId="0" fontId="29" fillId="0" borderId="0" xfId="1" applyFont="1" applyAlignment="1">
      <alignment horizontal="center"/>
    </xf>
    <xf numFmtId="0" fontId="9" fillId="0" borderId="0" xfId="1" applyFont="1" applyAlignment="1">
      <alignment horizontal="center" vertical="center"/>
    </xf>
    <xf numFmtId="0" fontId="22" fillId="0" borderId="0" xfId="1" applyFont="1" applyBorder="1" applyAlignment="1"/>
    <xf numFmtId="0" fontId="22" fillId="0" borderId="0" xfId="1" applyFont="1" applyAlignment="1">
      <alignment horizontal="center" vertical="center"/>
    </xf>
    <xf numFmtId="0" fontId="30" fillId="0" borderId="0" xfId="1" applyFont="1"/>
    <xf numFmtId="0" fontId="26" fillId="0" borderId="0" xfId="1" applyFont="1" applyBorder="1" applyAlignment="1"/>
    <xf numFmtId="0" fontId="30" fillId="0" borderId="0" xfId="1" applyFont="1" applyBorder="1" applyAlignment="1">
      <alignment horizontal="center"/>
    </xf>
    <xf numFmtId="0" fontId="24" fillId="0" borderId="0" xfId="1" applyFont="1" applyBorder="1" applyAlignment="1">
      <alignment horizontal="center" vertical="center"/>
    </xf>
    <xf numFmtId="0" fontId="16" fillId="0" borderId="0" xfId="1" applyFont="1"/>
    <xf numFmtId="0" fontId="31" fillId="0" borderId="0" xfId="1" applyFont="1" applyBorder="1" applyAlignment="1"/>
    <xf numFmtId="0" fontId="9" fillId="0" borderId="0" xfId="1" applyFont="1" applyBorder="1" applyAlignment="1">
      <alignment horizontal="center"/>
    </xf>
    <xf numFmtId="0" fontId="22" fillId="0" borderId="0" xfId="1" applyFont="1"/>
    <xf numFmtId="0" fontId="22" fillId="0" borderId="0" xfId="1" applyFont="1" applyBorder="1" applyAlignment="1">
      <alignment horizontal="center"/>
    </xf>
    <xf numFmtId="0" fontId="24" fillId="0" borderId="0" xfId="1" applyFont="1" applyBorder="1" applyAlignment="1"/>
    <xf numFmtId="0" fontId="10" fillId="0" borderId="0" xfId="1" applyFont="1" applyBorder="1" applyAlignment="1">
      <alignment horizontal="left" vertical="center"/>
    </xf>
    <xf numFmtId="0" fontId="22" fillId="0" borderId="4" xfId="1" applyFont="1" applyBorder="1" applyAlignment="1">
      <alignment horizontal="center" vertical="center"/>
    </xf>
    <xf numFmtId="43" fontId="32" fillId="0" borderId="4" xfId="2" applyFont="1" applyBorder="1" applyAlignment="1">
      <alignment horizontal="center" vertical="center"/>
    </xf>
    <xf numFmtId="43" fontId="32" fillId="0" borderId="5" xfId="2" applyFont="1" applyBorder="1" applyAlignment="1">
      <alignment horizontal="center" vertical="center" wrapText="1"/>
    </xf>
    <xf numFmtId="0" fontId="32" fillId="0" borderId="4" xfId="1" quotePrefix="1" applyFont="1" applyBorder="1" applyAlignment="1">
      <alignment horizontal="center" vertical="center" wrapText="1"/>
    </xf>
    <xf numFmtId="0" fontId="33" fillId="0" borderId="4" xfId="1" applyFont="1" applyBorder="1" applyAlignment="1">
      <alignment horizontal="center" vertical="center"/>
    </xf>
    <xf numFmtId="0" fontId="33" fillId="0" borderId="6" xfId="1" applyFont="1" applyBorder="1" applyAlignment="1">
      <alignment horizontal="left" vertical="center" wrapText="1"/>
    </xf>
    <xf numFmtId="0" fontId="33" fillId="0" borderId="7" xfId="1" applyFont="1" applyBorder="1" applyAlignment="1">
      <alignment horizontal="left" vertical="center" wrapText="1"/>
    </xf>
    <xf numFmtId="0" fontId="33" fillId="0" borderId="5" xfId="1" applyFont="1" applyBorder="1" applyAlignment="1">
      <alignment horizontal="left" vertical="center" wrapText="1"/>
    </xf>
    <xf numFmtId="164" fontId="33" fillId="0" borderId="4" xfId="1" applyNumberFormat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43" fontId="35" fillId="0" borderId="4" xfId="2" applyFont="1" applyBorder="1" applyAlignment="1">
      <alignment horizontal="center" vertical="center"/>
    </xf>
    <xf numFmtId="164" fontId="35" fillId="0" borderId="5" xfId="2" applyNumberFormat="1" applyFont="1" applyBorder="1" applyAlignment="1">
      <alignment horizontal="center" vertical="center"/>
    </xf>
    <xf numFmtId="0" fontId="33" fillId="0" borderId="6" xfId="1" applyFont="1" applyBorder="1" applyAlignment="1">
      <alignment horizontal="center" vertical="center"/>
    </xf>
    <xf numFmtId="0" fontId="33" fillId="0" borderId="7" xfId="1" applyFont="1" applyBorder="1" applyAlignment="1">
      <alignment vertical="center"/>
    </xf>
    <xf numFmtId="0" fontId="33" fillId="0" borderId="5" xfId="1" applyFont="1" applyBorder="1" applyAlignment="1">
      <alignment vertical="center"/>
    </xf>
    <xf numFmtId="164" fontId="35" fillId="0" borderId="6" xfId="2" applyNumberFormat="1" applyFont="1" applyBorder="1" applyAlignment="1">
      <alignment horizontal="center" vertical="center"/>
    </xf>
    <xf numFmtId="164" fontId="35" fillId="0" borderId="4" xfId="2" applyNumberFormat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37" fillId="0" borderId="4" xfId="1" applyFont="1" applyBorder="1" applyAlignment="1">
      <alignment horizontal="center" vertical="center" wrapText="1"/>
    </xf>
    <xf numFmtId="43" fontId="35" fillId="0" borderId="4" xfId="3" applyFont="1" applyBorder="1" applyAlignment="1">
      <alignment horizontal="center" vertical="center" wrapText="1"/>
    </xf>
    <xf numFmtId="43" fontId="35" fillId="0" borderId="5" xfId="3" applyFont="1" applyBorder="1" applyAlignment="1">
      <alignment horizontal="center" vertical="center" wrapText="1"/>
    </xf>
    <xf numFmtId="43" fontId="35" fillId="0" borderId="8" xfId="3" applyFont="1" applyBorder="1" applyAlignment="1">
      <alignment horizontal="center" vertical="center" wrapText="1"/>
    </xf>
    <xf numFmtId="0" fontId="33" fillId="0" borderId="9" xfId="1" applyFont="1" applyBorder="1" applyAlignment="1">
      <alignment horizontal="center" vertical="center"/>
    </xf>
    <xf numFmtId="0" fontId="33" fillId="0" borderId="1" xfId="1" applyFont="1" applyBorder="1" applyAlignment="1">
      <alignment horizontal="center" vertical="center"/>
    </xf>
    <xf numFmtId="0" fontId="33" fillId="0" borderId="2" xfId="1" applyFont="1" applyBorder="1" applyAlignment="1">
      <alignment horizontal="center" vertical="center"/>
    </xf>
    <xf numFmtId="0" fontId="33" fillId="0" borderId="3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3" fillId="0" borderId="5" xfId="1" applyFont="1" applyBorder="1" applyAlignment="1">
      <alignment horizontal="center" vertical="center"/>
    </xf>
    <xf numFmtId="0" fontId="33" fillId="0" borderId="10" xfId="1" applyFont="1" applyBorder="1" applyAlignment="1">
      <alignment horizontal="center" vertical="center"/>
    </xf>
    <xf numFmtId="0" fontId="33" fillId="0" borderId="11" xfId="1" applyFont="1" applyBorder="1" applyAlignment="1">
      <alignment horizontal="center" vertical="center"/>
    </xf>
    <xf numFmtId="0" fontId="33" fillId="0" borderId="12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38" fillId="0" borderId="0" xfId="1" applyFont="1" applyBorder="1" applyAlignment="1">
      <alignment horizontal="left" vertical="center"/>
    </xf>
    <xf numFmtId="0" fontId="39" fillId="0" borderId="0" xfId="1" applyFont="1" applyBorder="1" applyAlignment="1">
      <alignment vertical="center"/>
    </xf>
    <xf numFmtId="165" fontId="33" fillId="0" borderId="7" xfId="1" applyNumberFormat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165" fontId="38" fillId="0" borderId="0" xfId="1" applyNumberFormat="1" applyFont="1" applyBorder="1" applyAlignment="1">
      <alignment horizontal="left" vertical="center"/>
    </xf>
    <xf numFmtId="0" fontId="39" fillId="0" borderId="0" xfId="1" applyFont="1" applyBorder="1" applyAlignment="1">
      <alignment horizontal="right" vertical="center"/>
    </xf>
    <xf numFmtId="166" fontId="33" fillId="0" borderId="7" xfId="3" applyNumberFormat="1" applyFont="1" applyBorder="1" applyAlignment="1">
      <alignment vertical="center"/>
    </xf>
    <xf numFmtId="165" fontId="33" fillId="0" borderId="7" xfId="3" applyNumberFormat="1" applyFont="1" applyBorder="1" applyAlignment="1">
      <alignment horizontal="left" vertical="center"/>
    </xf>
    <xf numFmtId="167" fontId="33" fillId="0" borderId="7" xfId="3" applyNumberFormat="1" applyFont="1" applyBorder="1" applyAlignment="1">
      <alignment horizontal="left" vertical="center"/>
    </xf>
    <xf numFmtId="165" fontId="38" fillId="0" borderId="0" xfId="1" quotePrefix="1" applyNumberFormat="1" applyFont="1" applyBorder="1" applyAlignment="1">
      <alignment horizontal="left" vertical="center"/>
    </xf>
    <xf numFmtId="166" fontId="33" fillId="0" borderId="7" xfId="3" applyNumberFormat="1" applyFont="1" applyBorder="1" applyAlignment="1">
      <alignment horizontal="left" vertical="center"/>
    </xf>
    <xf numFmtId="166" fontId="33" fillId="0" borderId="7" xfId="3" applyNumberFormat="1" applyFont="1" applyBorder="1" applyAlignment="1">
      <alignment horizontal="left" vertical="center"/>
    </xf>
    <xf numFmtId="0" fontId="40" fillId="0" borderId="0" xfId="1" applyNumberFormat="1" applyFont="1" applyFill="1" applyBorder="1" applyAlignment="1">
      <alignment horizontal="right" vertical="center"/>
    </xf>
    <xf numFmtId="0" fontId="33" fillId="0" borderId="2" xfId="1" applyFont="1" applyBorder="1" applyAlignment="1">
      <alignment vertical="center"/>
    </xf>
    <xf numFmtId="0" fontId="8" fillId="0" borderId="0" xfId="1" applyFont="1" applyBorder="1" applyAlignment="1">
      <alignment horizontal="right" vertical="center"/>
    </xf>
    <xf numFmtId="0" fontId="33" fillId="0" borderId="2" xfId="1" applyFont="1" applyBorder="1" applyAlignment="1">
      <alignment horizontal="left" vertical="center"/>
    </xf>
    <xf numFmtId="0" fontId="33" fillId="0" borderId="0" xfId="1" applyFont="1"/>
    <xf numFmtId="0" fontId="2" fillId="0" borderId="0" xfId="1" applyFont="1" applyAlignment="1">
      <alignment horizontal="left" vertical="center"/>
    </xf>
    <xf numFmtId="0" fontId="33" fillId="0" borderId="0" xfId="1" applyFont="1" applyAlignment="1">
      <alignment horizontal="left" wrapText="1"/>
    </xf>
    <xf numFmtId="0" fontId="2" fillId="0" borderId="0" xfId="1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33" fillId="0" borderId="0" xfId="1" applyFont="1" applyBorder="1" applyAlignment="1">
      <alignment vertical="center"/>
    </xf>
    <xf numFmtId="0" fontId="33" fillId="0" borderId="0" xfId="1" applyFont="1" applyAlignment="1">
      <alignment horizontal="left"/>
    </xf>
    <xf numFmtId="0" fontId="20" fillId="0" borderId="0" xfId="1" applyFont="1" applyAlignment="1">
      <alignment vertical="center"/>
    </xf>
    <xf numFmtId="0" fontId="41" fillId="0" borderId="0" xfId="1" applyFont="1" applyAlignment="1">
      <alignment vertical="center"/>
    </xf>
    <xf numFmtId="168" fontId="33" fillId="0" borderId="0" xfId="1" applyNumberFormat="1" applyFont="1" applyAlignment="1">
      <alignment horizontal="left" vertical="center"/>
    </xf>
    <xf numFmtId="0" fontId="33" fillId="0" borderId="0" xfId="1" applyFont="1" applyAlignment="1">
      <alignment horizontal="right" vertical="center"/>
    </xf>
    <xf numFmtId="0" fontId="33" fillId="0" borderId="0" xfId="1" applyFont="1" applyAlignment="1">
      <alignment vertical="center"/>
    </xf>
    <xf numFmtId="0" fontId="42" fillId="0" borderId="0" xfId="1" applyFont="1" applyAlignment="1">
      <alignment vertical="center"/>
    </xf>
    <xf numFmtId="0" fontId="43" fillId="0" borderId="0" xfId="1" applyFont="1" applyAlignment="1">
      <alignment horizontal="center" vertical="center"/>
    </xf>
    <xf numFmtId="0" fontId="18" fillId="0" borderId="0" xfId="1" applyFont="1" applyAlignment="1">
      <alignment horizontal="right" vertical="center"/>
    </xf>
    <xf numFmtId="0" fontId="42" fillId="0" borderId="0" xfId="1" applyFont="1" applyAlignment="1">
      <alignment horizontal="center" vertical="center"/>
    </xf>
    <xf numFmtId="0" fontId="18" fillId="0" borderId="0" xfId="1" applyFont="1" applyAlignment="1">
      <alignment horizontal="left"/>
    </xf>
    <xf numFmtId="0" fontId="18" fillId="0" borderId="0" xfId="1" applyFont="1" applyAlignment="1">
      <alignment horizontal="left" vertical="center"/>
    </xf>
    <xf numFmtId="0" fontId="22" fillId="2" borderId="0" xfId="1" applyFont="1" applyFill="1"/>
    <xf numFmtId="0" fontId="16" fillId="2" borderId="0" xfId="1" applyFont="1" applyFill="1"/>
    <xf numFmtId="0" fontId="22" fillId="2" borderId="0" xfId="1" applyFont="1" applyFill="1" applyAlignment="1"/>
    <xf numFmtId="0" fontId="33" fillId="2" borderId="0" xfId="1" applyFont="1" applyFill="1"/>
    <xf numFmtId="0" fontId="33" fillId="2" borderId="0" xfId="1" applyFont="1" applyFill="1" applyBorder="1" applyAlignment="1"/>
    <xf numFmtId="0" fontId="44" fillId="2" borderId="0" xfId="1" applyFont="1" applyFill="1" applyAlignment="1"/>
    <xf numFmtId="0" fontId="44" fillId="2" borderId="0" xfId="1" applyFont="1" applyFill="1"/>
    <xf numFmtId="0" fontId="9" fillId="2" borderId="0" xfId="1" applyFont="1" applyFill="1" applyBorder="1" applyAlignment="1"/>
    <xf numFmtId="0" fontId="33" fillId="2" borderId="1" xfId="1" applyFont="1" applyFill="1" applyBorder="1" applyAlignment="1">
      <alignment horizontal="left" vertical="center"/>
    </xf>
    <xf numFmtId="0" fontId="33" fillId="2" borderId="2" xfId="1" applyFont="1" applyFill="1" applyBorder="1" applyAlignment="1">
      <alignment horizontal="left" vertical="center"/>
    </xf>
    <xf numFmtId="0" fontId="33" fillId="2" borderId="3" xfId="1" applyFont="1" applyFill="1" applyBorder="1" applyAlignment="1">
      <alignment horizontal="left" vertical="center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0" fontId="44" fillId="2" borderId="13" xfId="1" applyFont="1" applyFill="1" applyBorder="1" applyAlignment="1">
      <alignment horizontal="center" vertical="center" wrapText="1"/>
    </xf>
    <xf numFmtId="0" fontId="44" fillId="2" borderId="0" xfId="1" applyFont="1" applyFill="1" applyBorder="1" applyAlignment="1">
      <alignment horizontal="center" vertical="center" wrapText="1"/>
    </xf>
    <xf numFmtId="0" fontId="44" fillId="2" borderId="14" xfId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/>
    </xf>
    <xf numFmtId="0" fontId="33" fillId="2" borderId="13" xfId="1" applyFont="1" applyFill="1" applyBorder="1" applyAlignment="1">
      <alignment horizontal="left" vertical="center"/>
    </xf>
    <xf numFmtId="0" fontId="33" fillId="2" borderId="0" xfId="1" applyFont="1" applyFill="1" applyBorder="1" applyAlignment="1">
      <alignment horizontal="left" vertical="center"/>
    </xf>
    <xf numFmtId="0" fontId="33" fillId="2" borderId="14" xfId="1" applyFont="1" applyFill="1" applyBorder="1" applyAlignment="1">
      <alignment horizontal="left" vertical="center"/>
    </xf>
    <xf numFmtId="0" fontId="9" fillId="2" borderId="15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44" fillId="2" borderId="15" xfId="1" applyFont="1" applyFill="1" applyBorder="1" applyAlignment="1">
      <alignment horizontal="center" vertical="center" wrapText="1"/>
    </xf>
    <xf numFmtId="0" fontId="44" fillId="2" borderId="11" xfId="1" applyFont="1" applyFill="1" applyBorder="1" applyAlignment="1">
      <alignment horizontal="center" vertical="center" wrapText="1"/>
    </xf>
    <xf numFmtId="0" fontId="22" fillId="2" borderId="12" xfId="1" applyFont="1" applyFill="1" applyBorder="1" applyAlignment="1">
      <alignment horizontal="center" vertical="center" wrapText="1"/>
    </xf>
    <xf numFmtId="0" fontId="33" fillId="2" borderId="10" xfId="1" applyFont="1" applyFill="1" applyBorder="1" applyAlignment="1">
      <alignment horizontal="center"/>
    </xf>
    <xf numFmtId="0" fontId="33" fillId="2" borderId="15" xfId="1" applyFont="1" applyFill="1" applyBorder="1" applyAlignment="1">
      <alignment horizontal="left" vertical="center"/>
    </xf>
    <xf numFmtId="0" fontId="33" fillId="2" borderId="11" xfId="1" applyFont="1" applyFill="1" applyBorder="1" applyAlignment="1">
      <alignment horizontal="left" vertical="center"/>
    </xf>
    <xf numFmtId="0" fontId="33" fillId="2" borderId="12" xfId="1" applyFont="1" applyFill="1" applyBorder="1" applyAlignment="1">
      <alignment horizontal="left" vertical="center"/>
    </xf>
    <xf numFmtId="0" fontId="16" fillId="2" borderId="4" xfId="1" quotePrefix="1" applyFont="1" applyFill="1" applyBorder="1"/>
    <xf numFmtId="43" fontId="16" fillId="2" borderId="6" xfId="2" quotePrefix="1" applyFont="1" applyFill="1" applyBorder="1" applyAlignment="1">
      <alignment horizontal="right"/>
    </xf>
    <xf numFmtId="43" fontId="16" fillId="2" borderId="7" xfId="2" quotePrefix="1" applyFont="1" applyFill="1" applyBorder="1" applyAlignment="1">
      <alignment horizontal="right"/>
    </xf>
    <xf numFmtId="43" fontId="16" fillId="2" borderId="5" xfId="2" quotePrefix="1" applyFont="1" applyFill="1" applyBorder="1" applyAlignment="1">
      <alignment horizontal="right"/>
    </xf>
    <xf numFmtId="43" fontId="44" fillId="2" borderId="6" xfId="2" quotePrefix="1" applyFont="1" applyFill="1" applyBorder="1" applyAlignment="1">
      <alignment horizontal="right"/>
    </xf>
    <xf numFmtId="43" fontId="44" fillId="2" borderId="7" xfId="2" quotePrefix="1" applyFont="1" applyFill="1" applyBorder="1" applyAlignment="1">
      <alignment horizontal="right"/>
    </xf>
    <xf numFmtId="43" fontId="44" fillId="2" borderId="5" xfId="2" quotePrefix="1" applyFont="1" applyFill="1" applyBorder="1" applyAlignment="1">
      <alignment horizontal="right"/>
    </xf>
    <xf numFmtId="0" fontId="33" fillId="2" borderId="4" xfId="1" applyFont="1" applyFill="1" applyBorder="1"/>
    <xf numFmtId="0" fontId="33" fillId="2" borderId="6" xfId="1" applyFont="1" applyFill="1" applyBorder="1" applyAlignment="1">
      <alignment horizontal="left"/>
    </xf>
    <xf numFmtId="0" fontId="33" fillId="2" borderId="7" xfId="1" applyFont="1" applyFill="1" applyBorder="1" applyAlignment="1">
      <alignment horizontal="left"/>
    </xf>
    <xf numFmtId="0" fontId="33" fillId="2" borderId="5" xfId="1" applyFont="1" applyFill="1" applyBorder="1" applyAlignment="1">
      <alignment horizontal="left"/>
    </xf>
    <xf numFmtId="0" fontId="16" fillId="2" borderId="4" xfId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0" fontId="16" fillId="2" borderId="7" xfId="1" applyFont="1" applyFill="1" applyBorder="1" applyAlignment="1">
      <alignment horizontal="center"/>
    </xf>
    <xf numFmtId="0" fontId="16" fillId="2" borderId="5" xfId="1" applyFont="1" applyFill="1" applyBorder="1" applyAlignment="1">
      <alignment horizontal="center"/>
    </xf>
    <xf numFmtId="0" fontId="44" fillId="2" borderId="6" xfId="1" applyFont="1" applyFill="1" applyBorder="1" applyAlignment="1">
      <alignment horizontal="center"/>
    </xf>
    <xf numFmtId="0" fontId="44" fillId="2" borderId="7" xfId="1" applyFont="1" applyFill="1" applyBorder="1" applyAlignment="1">
      <alignment horizontal="center"/>
    </xf>
    <xf numFmtId="0" fontId="44" fillId="2" borderId="5" xfId="1" applyFont="1" applyFill="1" applyBorder="1" applyAlignment="1">
      <alignment horizontal="center"/>
    </xf>
    <xf numFmtId="0" fontId="46" fillId="2" borderId="6" xfId="1" applyFont="1" applyFill="1" applyBorder="1" applyAlignment="1">
      <alignment horizontal="center" vertical="center" wrapText="1"/>
    </xf>
    <xf numFmtId="0" fontId="46" fillId="2" borderId="7" xfId="1" applyFont="1" applyFill="1" applyBorder="1" applyAlignment="1">
      <alignment horizontal="center" vertical="center" wrapText="1"/>
    </xf>
    <xf numFmtId="0" fontId="46" fillId="2" borderId="5" xfId="1" applyFont="1" applyFill="1" applyBorder="1" applyAlignment="1">
      <alignment horizontal="center" vertical="center" wrapText="1"/>
    </xf>
    <xf numFmtId="0" fontId="44" fillId="2" borderId="6" xfId="1" applyFont="1" applyFill="1" applyBorder="1" applyAlignment="1">
      <alignment horizontal="center" vertical="center" wrapText="1"/>
    </xf>
    <xf numFmtId="0" fontId="44" fillId="2" borderId="7" xfId="1" applyFont="1" applyFill="1" applyBorder="1" applyAlignment="1">
      <alignment horizontal="center" vertical="center" wrapText="1"/>
    </xf>
    <xf numFmtId="0" fontId="44" fillId="2" borderId="5" xfId="1" applyFont="1" applyFill="1" applyBorder="1" applyAlignment="1">
      <alignment horizontal="center" vertical="center" wrapText="1"/>
    </xf>
    <xf numFmtId="0" fontId="33" fillId="2" borderId="5" xfId="1" applyFont="1" applyFill="1" applyBorder="1"/>
    <xf numFmtId="0" fontId="33" fillId="2" borderId="6" xfId="1" applyFont="1" applyFill="1" applyBorder="1" applyAlignment="1">
      <alignment horizontal="left" vertical="center"/>
    </xf>
    <xf numFmtId="0" fontId="33" fillId="2" borderId="7" xfId="1" applyFont="1" applyFill="1" applyBorder="1" applyAlignment="1">
      <alignment horizontal="left" vertical="center"/>
    </xf>
    <xf numFmtId="0" fontId="33" fillId="2" borderId="5" xfId="1" applyFont="1" applyFill="1" applyBorder="1" applyAlignment="1">
      <alignment horizontal="left" vertical="center"/>
    </xf>
    <xf numFmtId="0" fontId="16" fillId="2" borderId="4" xfId="1" applyFont="1" applyFill="1" applyBorder="1" applyAlignment="1">
      <alignment horizontal="center"/>
    </xf>
    <xf numFmtId="164" fontId="33" fillId="2" borderId="6" xfId="2" applyNumberFormat="1" applyFont="1" applyFill="1" applyBorder="1" applyAlignment="1">
      <alignment horizontal="center" vertical="center"/>
    </xf>
    <xf numFmtId="164" fontId="33" fillId="2" borderId="7" xfId="2" applyNumberFormat="1" applyFont="1" applyFill="1" applyBorder="1" applyAlignment="1">
      <alignment horizontal="center" vertical="center"/>
    </xf>
    <xf numFmtId="164" fontId="33" fillId="2" borderId="5" xfId="2" applyNumberFormat="1" applyFont="1" applyFill="1" applyBorder="1" applyAlignment="1">
      <alignment horizontal="center" vertical="center"/>
    </xf>
    <xf numFmtId="0" fontId="37" fillId="2" borderId="0" xfId="1" applyFont="1" applyFill="1" applyAlignment="1">
      <alignment horizontal="center" vertical="center"/>
    </xf>
    <xf numFmtId="164" fontId="33" fillId="2" borderId="6" xfId="1" applyNumberFormat="1" applyFont="1" applyFill="1" applyBorder="1" applyAlignment="1">
      <alignment horizontal="center" vertical="center" wrapText="1"/>
    </xf>
    <xf numFmtId="164" fontId="33" fillId="2" borderId="7" xfId="1" applyNumberFormat="1" applyFont="1" applyFill="1" applyBorder="1" applyAlignment="1">
      <alignment horizontal="center" vertical="center" wrapText="1"/>
    </xf>
    <xf numFmtId="164" fontId="33" fillId="2" borderId="5" xfId="1" applyNumberFormat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 vertical="center"/>
    </xf>
    <xf numFmtId="0" fontId="33" fillId="2" borderId="1" xfId="1" applyFont="1" applyFill="1" applyBorder="1" applyAlignment="1">
      <alignment horizontal="left" vertical="center"/>
    </xf>
    <xf numFmtId="0" fontId="33" fillId="2" borderId="2" xfId="1" applyFont="1" applyFill="1" applyBorder="1" applyAlignment="1">
      <alignment horizontal="left" vertical="center"/>
    </xf>
    <xf numFmtId="0" fontId="33" fillId="2" borderId="3" xfId="1" applyFont="1" applyFill="1" applyBorder="1" applyAlignment="1">
      <alignment horizontal="left" vertical="center"/>
    </xf>
    <xf numFmtId="164" fontId="33" fillId="2" borderId="1" xfId="1" applyNumberFormat="1" applyFont="1" applyFill="1" applyBorder="1" applyAlignment="1">
      <alignment horizontal="center" vertical="center" wrapText="1"/>
    </xf>
    <xf numFmtId="164" fontId="33" fillId="2" borderId="2" xfId="1" applyNumberFormat="1" applyFont="1" applyFill="1" applyBorder="1" applyAlignment="1">
      <alignment horizontal="center" vertical="center" wrapText="1"/>
    </xf>
    <xf numFmtId="164" fontId="33" fillId="2" borderId="3" xfId="1" applyNumberFormat="1" applyFont="1" applyFill="1" applyBorder="1" applyAlignment="1">
      <alignment horizontal="center" vertical="center" wrapText="1"/>
    </xf>
    <xf numFmtId="0" fontId="33" fillId="2" borderId="6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 wrapText="1"/>
    </xf>
    <xf numFmtId="0" fontId="33" fillId="2" borderId="5" xfId="1" applyFont="1" applyFill="1" applyBorder="1" applyAlignment="1">
      <alignment horizontal="center" vertical="center" wrapText="1"/>
    </xf>
    <xf numFmtId="0" fontId="33" fillId="2" borderId="4" xfId="1" applyFont="1" applyFill="1" applyBorder="1" applyAlignment="1">
      <alignment horizontal="center" vertical="center"/>
    </xf>
    <xf numFmtId="0" fontId="37" fillId="2" borderId="0" xfId="1" applyFont="1" applyFill="1" applyAlignment="1">
      <alignment horizontal="center"/>
    </xf>
    <xf numFmtId="0" fontId="33" fillId="2" borderId="6" xfId="1" applyFont="1" applyFill="1" applyBorder="1" applyAlignment="1">
      <alignment horizontal="center"/>
    </xf>
    <xf numFmtId="0" fontId="33" fillId="2" borderId="7" xfId="1" applyFont="1" applyFill="1" applyBorder="1" applyAlignment="1">
      <alignment horizontal="center"/>
    </xf>
    <xf numFmtId="0" fontId="33" fillId="2" borderId="5" xfId="1" applyFont="1" applyFill="1" applyBorder="1" applyAlignment="1">
      <alignment horizontal="center"/>
    </xf>
    <xf numFmtId="0" fontId="33" fillId="2" borderId="10" xfId="1" applyFont="1" applyFill="1" applyBorder="1" applyAlignment="1">
      <alignment horizontal="center"/>
    </xf>
    <xf numFmtId="0" fontId="33" fillId="2" borderId="15" xfId="1" applyFont="1" applyFill="1" applyBorder="1" applyAlignment="1">
      <alignment horizontal="center"/>
    </xf>
    <xf numFmtId="0" fontId="33" fillId="2" borderId="11" xfId="1" applyFont="1" applyFill="1" applyBorder="1" applyAlignment="1">
      <alignment horizontal="center"/>
    </xf>
    <xf numFmtId="0" fontId="33" fillId="2" borderId="12" xfId="1" applyFont="1" applyFill="1" applyBorder="1" applyAlignment="1">
      <alignment horizontal="center"/>
    </xf>
    <xf numFmtId="0" fontId="34" fillId="2" borderId="0" xfId="1" applyFont="1" applyFill="1"/>
    <xf numFmtId="0" fontId="34" fillId="2" borderId="0" xfId="1" applyFont="1" applyFill="1" applyBorder="1"/>
    <xf numFmtId="0" fontId="47" fillId="2" borderId="2" xfId="1" applyFont="1" applyFill="1" applyBorder="1"/>
    <xf numFmtId="0" fontId="47" fillId="2" borderId="7" xfId="1" applyFont="1" applyFill="1" applyBorder="1"/>
    <xf numFmtId="0" fontId="47" fillId="2" borderId="2" xfId="1" applyFont="1" applyFill="1" applyBorder="1" applyAlignment="1">
      <alignment vertical="center"/>
    </xf>
    <xf numFmtId="0" fontId="34" fillId="2" borderId="0" xfId="1" applyFont="1" applyFill="1" applyAlignment="1">
      <alignment vertical="center"/>
    </xf>
    <xf numFmtId="43" fontId="47" fillId="2" borderId="7" xfId="2" applyFont="1" applyFill="1" applyBorder="1" applyAlignment="1">
      <alignment horizontal="center"/>
    </xf>
    <xf numFmtId="43" fontId="47" fillId="2" borderId="2" xfId="2" applyFont="1" applyFill="1" applyBorder="1"/>
    <xf numFmtId="43" fontId="47" fillId="2" borderId="7" xfId="2" applyFont="1" applyFill="1" applyBorder="1" applyAlignment="1"/>
    <xf numFmtId="0" fontId="47" fillId="2" borderId="7" xfId="1" applyFont="1" applyFill="1" applyBorder="1" applyAlignment="1">
      <alignment horizontal="left"/>
    </xf>
    <xf numFmtId="0" fontId="47" fillId="2" borderId="7" xfId="1" applyFont="1" applyFill="1" applyBorder="1" applyAlignment="1">
      <alignment horizontal="left" wrapText="1"/>
    </xf>
    <xf numFmtId="0" fontId="34" fillId="2" borderId="0" xfId="1" applyFont="1" applyFill="1" applyAlignment="1">
      <alignment horizontal="left" vertical="center"/>
    </xf>
    <xf numFmtId="18" fontId="48" fillId="2" borderId="0" xfId="1" applyNumberFormat="1" applyFont="1" applyFill="1" applyBorder="1" applyAlignment="1">
      <alignment horizontal="center"/>
    </xf>
    <xf numFmtId="0" fontId="34" fillId="2" borderId="0" xfId="1" applyFont="1" applyFill="1" applyAlignment="1">
      <alignment horizontal="right"/>
    </xf>
    <xf numFmtId="169" fontId="47" fillId="2" borderId="7" xfId="1" applyNumberFormat="1" applyFont="1" applyFill="1" applyBorder="1" applyAlignment="1">
      <alignment horizontal="left"/>
    </xf>
    <xf numFmtId="170" fontId="48" fillId="2" borderId="0" xfId="1" quotePrefix="1" applyNumberFormat="1" applyFont="1" applyFill="1" applyBorder="1" applyAlignment="1">
      <alignment horizontal="center"/>
    </xf>
    <xf numFmtId="170" fontId="48" fillId="2" borderId="7" xfId="1" quotePrefix="1" applyNumberFormat="1" applyFont="1" applyFill="1" applyBorder="1" applyAlignment="1">
      <alignment horizontal="center"/>
    </xf>
    <xf numFmtId="0" fontId="47" fillId="2" borderId="7" xfId="1" applyFont="1" applyFill="1" applyBorder="1" applyAlignment="1">
      <alignment horizontal="right"/>
    </xf>
    <xf numFmtId="0" fontId="47" fillId="2" borderId="5" xfId="1" applyFont="1" applyFill="1" applyBorder="1" applyAlignment="1">
      <alignment horizontal="left"/>
    </xf>
    <xf numFmtId="0" fontId="47" fillId="2" borderId="4" xfId="1" applyFont="1" applyFill="1" applyBorder="1" applyAlignment="1">
      <alignment horizontal="left"/>
    </xf>
    <xf numFmtId="0" fontId="47" fillId="2" borderId="6" xfId="1" applyFont="1" applyFill="1" applyBorder="1" applyAlignment="1">
      <alignment horizontal="left"/>
    </xf>
    <xf numFmtId="0" fontId="48" fillId="2" borderId="0" xfId="1" quotePrefix="1" applyFont="1" applyFill="1" applyBorder="1" applyAlignment="1">
      <alignment horizontal="center"/>
    </xf>
    <xf numFmtId="0" fontId="34" fillId="2" borderId="2" xfId="1" quotePrefix="1" applyFont="1" applyFill="1" applyBorder="1" applyAlignment="1">
      <alignment horizontal="center"/>
    </xf>
    <xf numFmtId="0" fontId="47" fillId="2" borderId="2" xfId="1" applyFont="1" applyFill="1" applyBorder="1" applyAlignment="1">
      <alignment horizontal="left" wrapText="1"/>
    </xf>
    <xf numFmtId="0" fontId="37" fillId="2" borderId="0" xfId="1" applyFont="1" applyFill="1"/>
    <xf numFmtId="0" fontId="47" fillId="2" borderId="0" xfId="1" applyFont="1" applyFill="1" applyBorder="1"/>
    <xf numFmtId="0" fontId="47" fillId="2" borderId="0" xfId="1" applyFont="1" applyFill="1" applyBorder="1" applyAlignment="1"/>
    <xf numFmtId="0" fontId="47" fillId="2" borderId="0" xfId="1" applyFont="1" applyFill="1" applyAlignment="1">
      <alignment horizontal="left"/>
    </xf>
    <xf numFmtId="0" fontId="37" fillId="2" borderId="0" xfId="1" quotePrefix="1" applyFont="1" applyFill="1" applyBorder="1"/>
    <xf numFmtId="0" fontId="49" fillId="2" borderId="0" xfId="1" applyFont="1" applyFill="1" applyAlignment="1">
      <alignment horizontal="center"/>
    </xf>
    <xf numFmtId="0" fontId="50" fillId="2" borderId="0" xfId="1" applyFont="1" applyFill="1" applyAlignment="1">
      <alignment horizontal="center"/>
    </xf>
    <xf numFmtId="0" fontId="51" fillId="2" borderId="0" xfId="1" applyFont="1" applyFill="1" applyAlignment="1">
      <alignment horizontal="center"/>
    </xf>
    <xf numFmtId="0" fontId="49" fillId="2" borderId="0" xfId="1" applyFont="1" applyFill="1" applyAlignment="1">
      <alignment horizontal="center"/>
    </xf>
    <xf numFmtId="18" fontId="48" fillId="2" borderId="11" xfId="1" quotePrefix="1" applyNumberFormat="1" applyFont="1" applyFill="1" applyBorder="1" applyAlignment="1">
      <alignment horizontal="center"/>
    </xf>
    <xf numFmtId="0" fontId="34" fillId="2" borderId="0" xfId="1" quotePrefix="1" applyFont="1" applyFill="1" applyBorder="1" applyAlignment="1">
      <alignment horizontal="center"/>
    </xf>
    <xf numFmtId="18" fontId="48" fillId="2" borderId="0" xfId="1" quotePrefix="1" applyNumberFormat="1" applyFont="1" applyFill="1" applyBorder="1" applyAlignment="1">
      <alignment horizontal="center"/>
    </xf>
    <xf numFmtId="0" fontId="16" fillId="2" borderId="4" xfId="1" applyFont="1" applyFill="1" applyBorder="1"/>
    <xf numFmtId="0" fontId="44" fillId="2" borderId="4" xfId="1" applyFont="1" applyFill="1" applyBorder="1" applyAlignment="1">
      <alignment horizontal="center"/>
    </xf>
    <xf numFmtId="0" fontId="33" fillId="2" borderId="4" xfId="1" applyFont="1" applyFill="1" applyBorder="1" applyAlignment="1">
      <alignment horizontal="center"/>
    </xf>
    <xf numFmtId="0" fontId="33" fillId="2" borderId="4" xfId="1" applyFont="1" applyFill="1" applyBorder="1" applyAlignment="1"/>
    <xf numFmtId="0" fontId="22" fillId="2" borderId="4" xfId="1" applyFont="1" applyFill="1" applyBorder="1"/>
    <xf numFmtId="0" fontId="9" fillId="2" borderId="4" xfId="1" applyFont="1" applyFill="1" applyBorder="1" applyAlignment="1">
      <alignment horizontal="center"/>
    </xf>
    <xf numFmtId="0" fontId="22" fillId="2" borderId="4" xfId="1" applyFont="1" applyFill="1" applyBorder="1" applyAlignment="1"/>
    <xf numFmtId="0" fontId="9" fillId="2" borderId="4" xfId="1" applyFont="1" applyFill="1" applyBorder="1" applyAlignment="1"/>
    <xf numFmtId="0" fontId="44" fillId="2" borderId="4" xfId="1" applyFont="1" applyFill="1" applyBorder="1"/>
    <xf numFmtId="0" fontId="45" fillId="2" borderId="4" xfId="1" applyFont="1" applyFill="1" applyBorder="1" applyAlignment="1">
      <alignment horizontal="center"/>
    </xf>
    <xf numFmtId="0" fontId="44" fillId="2" borderId="4" xfId="1" applyFont="1" applyFill="1" applyBorder="1" applyAlignment="1"/>
    <xf numFmtId="0" fontId="16" fillId="2" borderId="4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51" fillId="2" borderId="0" xfId="1" applyFont="1" applyFill="1" applyBorder="1" applyAlignment="1">
      <alignment horizontal="center"/>
    </xf>
    <xf numFmtId="0" fontId="50" fillId="2" borderId="0" xfId="1" applyFont="1" applyFill="1" applyBorder="1" applyAlignment="1">
      <alignment horizontal="center"/>
    </xf>
    <xf numFmtId="0" fontId="33" fillId="2" borderId="0" xfId="1" applyFont="1" applyFill="1" applyBorder="1" applyAlignment="1">
      <alignment horizontal="left" vertical="center"/>
    </xf>
    <xf numFmtId="0" fontId="33" fillId="2" borderId="4" xfId="1" applyFont="1" applyFill="1" applyBorder="1" applyAlignment="1">
      <alignment horizontal="left" vertical="center"/>
    </xf>
    <xf numFmtId="0" fontId="33" fillId="2" borderId="4" xfId="1" applyFont="1" applyFill="1" applyBorder="1" applyAlignment="1">
      <alignment horizontal="left"/>
    </xf>
    <xf numFmtId="0" fontId="33" fillId="2" borderId="4" xfId="1" applyFont="1" applyFill="1" applyBorder="1" applyAlignment="1">
      <alignment horizontal="left" vertical="center" wrapText="1"/>
    </xf>
    <xf numFmtId="164" fontId="33" fillId="2" borderId="4" xfId="2" applyNumberFormat="1" applyFont="1" applyFill="1" applyBorder="1" applyAlignment="1">
      <alignment horizontal="left" vertical="center"/>
    </xf>
    <xf numFmtId="0" fontId="44" fillId="2" borderId="4" xfId="1" applyFont="1" applyFill="1" applyBorder="1" applyAlignment="1">
      <alignment horizontal="left"/>
    </xf>
    <xf numFmtId="0" fontId="16" fillId="2" borderId="0" xfId="1" applyFont="1" applyFill="1" applyBorder="1" applyAlignment="1">
      <alignment horizontal="left"/>
    </xf>
    <xf numFmtId="0" fontId="51" fillId="2" borderId="0" xfId="1" applyFont="1" applyFill="1" applyBorder="1" applyAlignment="1">
      <alignment horizontal="left"/>
    </xf>
    <xf numFmtId="0" fontId="22" fillId="2" borderId="0" xfId="1" applyFont="1" applyFill="1" applyBorder="1" applyAlignment="1">
      <alignment horizontal="left"/>
    </xf>
    <xf numFmtId="0" fontId="50" fillId="2" borderId="0" xfId="1" applyFont="1" applyFill="1" applyBorder="1" applyAlignment="1">
      <alignment horizontal="left"/>
    </xf>
    <xf numFmtId="0" fontId="49" fillId="2" borderId="0" xfId="1" applyFont="1" applyFill="1" applyBorder="1" applyAlignment="1">
      <alignment horizontal="left"/>
    </xf>
    <xf numFmtId="0" fontId="37" fillId="2" borderId="0" xfId="1" applyFont="1" applyFill="1" applyBorder="1" applyAlignment="1">
      <alignment horizontal="left"/>
    </xf>
    <xf numFmtId="0" fontId="34" fillId="2" borderId="0" xfId="1" applyFont="1" applyFill="1" applyBorder="1" applyAlignment="1">
      <alignment horizontal="left"/>
    </xf>
    <xf numFmtId="0" fontId="34" fillId="2" borderId="0" xfId="1" quotePrefix="1" applyFont="1" applyFill="1" applyBorder="1" applyAlignment="1">
      <alignment horizontal="left"/>
    </xf>
    <xf numFmtId="0" fontId="34" fillId="2" borderId="0" xfId="1" applyFont="1" applyFill="1" applyBorder="1" applyAlignment="1">
      <alignment horizontal="left" vertical="center"/>
    </xf>
    <xf numFmtId="170" fontId="48" fillId="2" borderId="0" xfId="1" quotePrefix="1" applyNumberFormat="1" applyFont="1" applyFill="1" applyBorder="1" applyAlignment="1">
      <alignment horizontal="left"/>
    </xf>
    <xf numFmtId="0" fontId="47" fillId="2" borderId="0" xfId="1" applyFont="1" applyFill="1" applyBorder="1" applyAlignment="1">
      <alignment horizontal="left"/>
    </xf>
    <xf numFmtId="18" fontId="48" fillId="2" borderId="0" xfId="1" quotePrefix="1" applyNumberFormat="1" applyFont="1" applyFill="1" applyBorder="1" applyAlignment="1">
      <alignment horizontal="left"/>
    </xf>
    <xf numFmtId="0" fontId="47" fillId="2" borderId="0" xfId="1" applyFont="1" applyFill="1" applyBorder="1" applyAlignment="1">
      <alignment horizontal="left" wrapText="1"/>
    </xf>
    <xf numFmtId="0" fontId="48" fillId="2" borderId="0" xfId="1" quotePrefix="1" applyFont="1" applyFill="1" applyBorder="1" applyAlignment="1">
      <alignment horizontal="left"/>
    </xf>
    <xf numFmtId="169" fontId="47" fillId="2" borderId="0" xfId="1" applyNumberFormat="1" applyFont="1" applyFill="1" applyBorder="1" applyAlignment="1">
      <alignment horizontal="left"/>
    </xf>
    <xf numFmtId="43" fontId="47" fillId="2" borderId="0" xfId="2" applyFont="1" applyFill="1" applyBorder="1" applyAlignment="1">
      <alignment horizontal="left"/>
    </xf>
    <xf numFmtId="18" fontId="48" fillId="2" borderId="0" xfId="1" applyNumberFormat="1" applyFont="1" applyFill="1" applyBorder="1" applyAlignment="1">
      <alignment horizontal="left"/>
    </xf>
    <xf numFmtId="0" fontId="47" fillId="2" borderId="0" xfId="1" applyFont="1" applyFill="1" applyBorder="1" applyAlignment="1">
      <alignment horizontal="left" vertical="center"/>
    </xf>
    <xf numFmtId="0" fontId="33" fillId="2" borderId="0" xfId="1" applyFont="1" applyFill="1" applyBorder="1" applyAlignment="1">
      <alignment horizontal="left"/>
    </xf>
    <xf numFmtId="0" fontId="37" fillId="2" borderId="0" xfId="1" applyFont="1" applyFill="1" applyBorder="1" applyAlignment="1">
      <alignment horizontal="left" vertical="center"/>
    </xf>
    <xf numFmtId="0" fontId="33" fillId="2" borderId="0" xfId="1" applyFont="1" applyFill="1" applyBorder="1" applyAlignment="1">
      <alignment horizontal="left" vertical="center" wrapText="1"/>
    </xf>
    <xf numFmtId="164" fontId="33" fillId="2" borderId="0" xfId="2" applyNumberFormat="1" applyFont="1" applyFill="1" applyBorder="1" applyAlignment="1">
      <alignment horizontal="left" vertical="center"/>
    </xf>
    <xf numFmtId="164" fontId="33" fillId="2" borderId="0" xfId="1" applyNumberFormat="1" applyFont="1" applyFill="1" applyBorder="1" applyAlignment="1">
      <alignment horizontal="left" vertical="center" wrapText="1"/>
    </xf>
    <xf numFmtId="0" fontId="44" fillId="2" borderId="0" xfId="1" applyFont="1" applyFill="1" applyBorder="1" applyAlignment="1">
      <alignment horizontal="left"/>
    </xf>
    <xf numFmtId="0" fontId="44" fillId="2" borderId="0" xfId="1" applyFont="1" applyFill="1" applyBorder="1" applyAlignment="1">
      <alignment horizontal="left" vertical="center" wrapText="1"/>
    </xf>
    <xf numFmtId="0" fontId="46" fillId="2" borderId="0" xfId="1" applyFont="1" applyFill="1" applyBorder="1" applyAlignment="1">
      <alignment horizontal="left" vertical="center" wrapText="1"/>
    </xf>
    <xf numFmtId="43" fontId="44" fillId="2" borderId="0" xfId="2" quotePrefix="1" applyFont="1" applyFill="1" applyBorder="1" applyAlignment="1">
      <alignment horizontal="left"/>
    </xf>
    <xf numFmtId="43" fontId="16" fillId="2" borderId="0" xfId="2" quotePrefix="1" applyFont="1" applyFill="1" applyBorder="1" applyAlignment="1">
      <alignment horizontal="left"/>
    </xf>
    <xf numFmtId="0" fontId="16" fillId="2" borderId="0" xfId="1" quotePrefix="1" applyFont="1" applyFill="1" applyBorder="1" applyAlignment="1">
      <alignment horizontal="left"/>
    </xf>
    <xf numFmtId="0" fontId="22" fillId="2" borderId="0" xfId="1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/>
    </xf>
    <xf numFmtId="0" fontId="45" fillId="2" borderId="0" xfId="1" applyFont="1" applyFill="1" applyBorder="1" applyAlignment="1">
      <alignment horizontal="left"/>
    </xf>
    <xf numFmtId="0" fontId="47" fillId="2" borderId="2" xfId="1" applyFont="1" applyFill="1" applyBorder="1" applyAlignment="1">
      <alignment horizontal="left"/>
    </xf>
    <xf numFmtId="0" fontId="47" fillId="2" borderId="7" xfId="1" applyFont="1" applyFill="1" applyBorder="1" applyAlignment="1">
      <alignment horizontal="left" vertical="center"/>
    </xf>
    <xf numFmtId="0" fontId="33" fillId="2" borderId="10" xfId="1" applyFont="1" applyFill="1" applyBorder="1" applyAlignment="1">
      <alignment horizontal="left" vertical="center"/>
    </xf>
    <xf numFmtId="164" fontId="33" fillId="2" borderId="10" xfId="2" applyNumberFormat="1" applyFont="1" applyFill="1" applyBorder="1" applyAlignment="1">
      <alignment horizontal="left" vertical="center"/>
    </xf>
    <xf numFmtId="0" fontId="33" fillId="2" borderId="5" xfId="1" applyFont="1" applyFill="1" applyBorder="1" applyAlignment="1">
      <alignment horizontal="left" vertical="center"/>
    </xf>
    <xf numFmtId="0" fontId="33" fillId="2" borderId="5" xfId="1" applyFont="1" applyFill="1" applyBorder="1" applyAlignment="1">
      <alignment horizontal="left"/>
    </xf>
    <xf numFmtId="0" fontId="33" fillId="2" borderId="5" xfId="1" applyFont="1" applyFill="1" applyBorder="1" applyAlignment="1">
      <alignment horizontal="center"/>
    </xf>
    <xf numFmtId="0" fontId="33" fillId="2" borderId="12" xfId="1" applyFont="1" applyFill="1" applyBorder="1" applyAlignment="1">
      <alignment horizontal="left" vertical="center"/>
    </xf>
    <xf numFmtId="0" fontId="33" fillId="2" borderId="6" xfId="1" applyFont="1" applyFill="1" applyBorder="1" applyAlignment="1">
      <alignment horizontal="left"/>
    </xf>
    <xf numFmtId="0" fontId="44" fillId="2" borderId="6" xfId="1" applyFont="1" applyFill="1" applyBorder="1" applyAlignment="1">
      <alignment horizontal="left"/>
    </xf>
    <xf numFmtId="0" fontId="33" fillId="2" borderId="6" xfId="1" applyFont="1" applyFill="1" applyBorder="1" applyAlignment="1">
      <alignment horizontal="left" vertical="center"/>
    </xf>
    <xf numFmtId="0" fontId="33" fillId="2" borderId="15" xfId="1" applyFont="1" applyFill="1" applyBorder="1" applyAlignment="1">
      <alignment horizontal="left" vertical="center"/>
    </xf>
    <xf numFmtId="0" fontId="33" fillId="2" borderId="10" xfId="1" applyFont="1" applyFill="1" applyBorder="1" applyAlignment="1">
      <alignment horizontal="left"/>
    </xf>
    <xf numFmtId="0" fontId="44" fillId="2" borderId="9" xfId="1" applyFont="1" applyFill="1" applyBorder="1" applyAlignment="1">
      <alignment horizontal="left"/>
    </xf>
    <xf numFmtId="0" fontId="33" fillId="2" borderId="9" xfId="1" applyFont="1" applyFill="1" applyBorder="1" applyAlignment="1">
      <alignment horizontal="left"/>
    </xf>
    <xf numFmtId="0" fontId="33" fillId="2" borderId="9" xfId="1" applyFont="1" applyFill="1" applyBorder="1" applyAlignment="1">
      <alignment horizontal="left" vertical="center"/>
    </xf>
    <xf numFmtId="0" fontId="33" fillId="2" borderId="8" xfId="1" applyFont="1" applyFill="1" applyBorder="1" applyAlignment="1">
      <alignment horizontal="left" vertical="center"/>
    </xf>
    <xf numFmtId="0" fontId="33" fillId="2" borderId="0" xfId="1" applyFont="1" applyFill="1" applyBorder="1" applyAlignment="1">
      <alignment horizontal="left" wrapText="1"/>
    </xf>
  </cellXfs>
  <cellStyles count="4">
    <cellStyle name="Comma 2" xfId="2"/>
    <cellStyle name="Comma 2 2" xfId="3"/>
    <cellStyle name="Normal" xfId="0" builtinId="0"/>
    <cellStyle name="Normal 2" xfId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 Narrow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13\Users\Public\Documents\MARCH%202,%202021-S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svp-1"/>
      <sheetName val="svp-1 (2)"/>
      <sheetName val="svp-1 (3)"/>
      <sheetName val="svp-1 (4)"/>
      <sheetName val="svp-1 (5)"/>
      <sheetName val="svp-1 (6)"/>
      <sheetName val="svp-1 (7)"/>
      <sheetName val="svp-1 (8)"/>
      <sheetName val="svp-1 (9)"/>
      <sheetName val="svp-1 (10)"/>
      <sheetName val="svp-1 (11)"/>
      <sheetName val="svp-1 (13)"/>
      <sheetName val="svp-1 (14)"/>
      <sheetName val="svp-1 (15)"/>
      <sheetName val="svp-1 (16)"/>
      <sheetName val="svp-1 (17)"/>
      <sheetName val="svp-1 (18)"/>
      <sheetName val="svp-1 (19)"/>
    </sheetNames>
    <sheetDataSet>
      <sheetData sheetId="0">
        <row r="138">
          <cell r="C138" t="str">
            <v xml:space="preserve">LA TRINIDAD, BENGUET </v>
          </cell>
        </row>
        <row r="139">
          <cell r="C139">
            <v>1000000</v>
          </cell>
        </row>
        <row r="150">
          <cell r="C150" t="str">
            <v>CONSTRUCTION OF DRAINAGE CANAL FROM BALILIS RESIDENCE TOWARDS SAMOYAO POND, ALAPANG, LA TRINIDAD</v>
          </cell>
        </row>
        <row r="153">
          <cell r="C153" t="str">
            <v>GF CY 2021</v>
          </cell>
        </row>
        <row r="154">
          <cell r="C154" t="str">
            <v>GF 21034</v>
          </cell>
        </row>
        <row r="157">
          <cell r="A157" t="str">
            <v>MSMV CONSTRUCTION</v>
          </cell>
        </row>
        <row r="158">
          <cell r="A158" t="str">
            <v>GUARDIAN CONSTRUCTION</v>
          </cell>
          <cell r="C158">
            <v>984921.45</v>
          </cell>
        </row>
        <row r="159">
          <cell r="A159" t="str">
            <v>MANDIIT CONSTRUCTION</v>
          </cell>
        </row>
        <row r="160">
          <cell r="A160" t="str">
            <v>ANITOS CONSTRUCTION</v>
          </cell>
        </row>
        <row r="161">
          <cell r="A161" t="str">
            <v>SUMMERLIN CONSTRUCTION</v>
          </cell>
          <cell r="C161">
            <v>900164.3</v>
          </cell>
        </row>
        <row r="162">
          <cell r="A162" t="str">
            <v>RIGHT ANCHOR CONSTRUCTION</v>
          </cell>
          <cell r="C162">
            <v>995241.45</v>
          </cell>
        </row>
        <row r="163">
          <cell r="A163" t="str">
            <v>FUCHIGAMI CONSTRUCTION</v>
          </cell>
        </row>
        <row r="164">
          <cell r="A164" t="str">
            <v>NORJOHN CONSTRUCTION</v>
          </cell>
          <cell r="C164">
            <v>998418.56</v>
          </cell>
        </row>
      </sheetData>
      <sheetData sheetId="1">
        <row r="3">
          <cell r="E3" t="str">
            <v>NEGOTIATED PROCUREMENT-SMALL VALUE PROCUREMENT (SVP)</v>
          </cell>
        </row>
        <row r="8">
          <cell r="D8" t="str">
            <v>PROVINCIAL ENGINEERING OFFICE</v>
          </cell>
        </row>
        <row r="12">
          <cell r="D12" t="str">
            <v>BEN PALISPIS HALL, 3RD FLR. PROVINCIAL  CAPITOL, LA TRINIDAD, BENGUET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id="1" name="Table1" displayName="Table1" ref="B21:H27" totalsRowShown="0" headerRowDxfId="3" headerRowCellStyle="Normal 2">
  <autoFilter ref="B21:H27"/>
  <tableColumns count="7">
    <tableColumn id="1" name="Column1" dataDxfId="2" dataCellStyle="Normal 2"/>
    <tableColumn id="2" name="Column2" dataDxfId="0" dataCellStyle="Normal 2"/>
    <tableColumn id="3" name="Column3" dataDxfId="1" dataCellStyle="Normal 2"/>
    <tableColumn id="4" name="Column4" dataDxfId="6" dataCellStyle="Normal 2"/>
    <tableColumn id="5" name="Column5" dataDxfId="5" dataCellStyle="Normal 2"/>
    <tableColumn id="6" name="Column6"/>
    <tableColumn id="7" name="Column7" dataDxfId="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B48"/>
  <sheetViews>
    <sheetView tabSelected="1" view="pageBreakPreview" topLeftCell="A7" zoomScale="93" zoomScaleNormal="55" zoomScaleSheetLayoutView="93" workbookViewId="0">
      <selection activeCell="B21" sqref="B21:C27"/>
    </sheetView>
  </sheetViews>
  <sheetFormatPr defaultRowHeight="15.75" x14ac:dyDescent="0.25"/>
  <cols>
    <col min="1" max="1" width="9.42578125" style="302" customWidth="1"/>
    <col min="2" max="2" width="25.5703125" style="302" customWidth="1"/>
    <col min="3" max="3" width="12.5703125" style="302" customWidth="1"/>
    <col min="4" max="25" width="22.42578125" style="302" customWidth="1"/>
    <col min="26" max="26" width="5.7109375" style="302" customWidth="1"/>
    <col min="27" max="27" width="3.42578125" style="302" customWidth="1"/>
    <col min="28" max="28" width="9.42578125" style="302" customWidth="1"/>
    <col min="29" max="29" width="2.42578125" style="302" customWidth="1"/>
    <col min="30" max="16384" width="9.140625" style="302"/>
  </cols>
  <sheetData>
    <row r="1" spans="1:28" s="300" customFormat="1" ht="12.75" x14ac:dyDescent="0.2">
      <c r="B1" s="300" t="s">
        <v>48</v>
      </c>
    </row>
    <row r="2" spans="1:28" s="300" customFormat="1" ht="12.75" x14ac:dyDescent="0.2">
      <c r="B2" s="300" t="s">
        <v>45</v>
      </c>
    </row>
    <row r="3" spans="1:28" ht="31.5" x14ac:dyDescent="0.45">
      <c r="A3" s="301"/>
      <c r="B3" s="301"/>
      <c r="C3" s="292" t="s">
        <v>83</v>
      </c>
      <c r="D3" s="292"/>
      <c r="E3" s="292"/>
      <c r="F3" s="292"/>
      <c r="G3" s="292"/>
      <c r="H3" s="292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</row>
    <row r="4" spans="1:28" ht="25.5" x14ac:dyDescent="0.35">
      <c r="A4" s="303"/>
      <c r="B4" s="303"/>
      <c r="C4" s="293" t="s">
        <v>82</v>
      </c>
      <c r="D4" s="293"/>
      <c r="E4" s="293"/>
      <c r="F4" s="293"/>
      <c r="G4" s="293"/>
      <c r="H4" s="29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  <c r="AA4" s="303"/>
      <c r="AB4" s="303"/>
    </row>
    <row r="5" spans="1:28" ht="20.25" x14ac:dyDescent="0.3">
      <c r="A5" s="304"/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</row>
    <row r="6" spans="1:28" ht="20.25" x14ac:dyDescent="0.3">
      <c r="A6" s="304"/>
      <c r="B6" s="305" t="s">
        <v>44</v>
      </c>
      <c r="C6" s="305" t="s">
        <v>32</v>
      </c>
      <c r="D6" s="333"/>
      <c r="E6" s="333"/>
      <c r="F6" s="333"/>
      <c r="G6" s="333"/>
      <c r="H6" s="333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6"/>
      <c r="U6" s="307"/>
      <c r="V6" s="307"/>
      <c r="W6" s="307"/>
      <c r="X6" s="307"/>
      <c r="Y6" s="307"/>
      <c r="Z6" s="304"/>
      <c r="AA6" s="304"/>
      <c r="AB6" s="304"/>
    </row>
    <row r="7" spans="1:28" ht="20.25" x14ac:dyDescent="0.3">
      <c r="A7" s="304"/>
      <c r="B7" s="308" t="s">
        <v>43</v>
      </c>
      <c r="C7" s="308" t="s">
        <v>32</v>
      </c>
      <c r="D7" s="334"/>
      <c r="E7" s="334"/>
      <c r="F7" s="334"/>
      <c r="G7" s="334"/>
      <c r="H7" s="33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6"/>
      <c r="U7" s="309"/>
      <c r="V7" s="309"/>
      <c r="W7" s="309"/>
      <c r="X7" s="309"/>
      <c r="Y7" s="309"/>
      <c r="Z7" s="304"/>
      <c r="AA7" s="304"/>
      <c r="AB7" s="304"/>
    </row>
    <row r="8" spans="1:28" ht="19.5" x14ac:dyDescent="0.3">
      <c r="A8" s="305"/>
      <c r="B8" s="306" t="s">
        <v>42</v>
      </c>
      <c r="C8" s="306" t="s">
        <v>32</v>
      </c>
      <c r="D8" s="252"/>
      <c r="E8" s="252"/>
      <c r="F8" s="252"/>
      <c r="G8" s="252"/>
      <c r="H8" s="252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06"/>
      <c r="U8" s="311"/>
      <c r="V8" s="311"/>
      <c r="W8" s="311"/>
      <c r="X8" s="311"/>
      <c r="Y8" s="311"/>
      <c r="Z8" s="305"/>
      <c r="AA8" s="305"/>
      <c r="AB8" s="305"/>
    </row>
    <row r="9" spans="1:28" s="300" customFormat="1" ht="19.5" x14ac:dyDescent="0.3">
      <c r="A9" s="306"/>
      <c r="B9" s="308" t="s">
        <v>39</v>
      </c>
      <c r="C9" s="308" t="s">
        <v>32</v>
      </c>
      <c r="D9" s="334"/>
      <c r="E9" s="334"/>
      <c r="F9" s="334"/>
      <c r="G9" s="334"/>
      <c r="H9" s="334"/>
      <c r="I9" s="312"/>
      <c r="J9" s="312"/>
      <c r="K9" s="312"/>
      <c r="L9" s="312"/>
      <c r="M9" s="312"/>
      <c r="N9" s="312"/>
      <c r="O9" s="312"/>
      <c r="P9" s="312"/>
      <c r="Q9" s="312"/>
      <c r="R9" s="312"/>
      <c r="S9" s="312"/>
      <c r="T9" s="306"/>
      <c r="U9" s="307"/>
      <c r="V9" s="307"/>
      <c r="W9" s="307"/>
      <c r="X9" s="307"/>
      <c r="Y9" s="307"/>
      <c r="Z9" s="313"/>
      <c r="AA9" s="313"/>
      <c r="AB9" s="313"/>
    </row>
    <row r="10" spans="1:28" s="300" customFormat="1" ht="19.5" x14ac:dyDescent="0.3">
      <c r="A10" s="306"/>
      <c r="B10" s="308" t="s">
        <v>37</v>
      </c>
      <c r="C10" s="308" t="s">
        <v>32</v>
      </c>
      <c r="D10" s="334"/>
      <c r="E10" s="334"/>
      <c r="F10" s="334"/>
      <c r="G10" s="334"/>
      <c r="H10" s="334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06"/>
      <c r="U10" s="309"/>
      <c r="V10" s="309"/>
      <c r="W10" s="309"/>
      <c r="X10" s="309"/>
      <c r="Y10" s="309"/>
      <c r="Z10" s="309"/>
      <c r="AA10" s="309"/>
      <c r="AB10" s="309"/>
    </row>
    <row r="11" spans="1:28" s="300" customFormat="1" ht="19.5" x14ac:dyDescent="0.3">
      <c r="A11" s="306"/>
      <c r="B11" s="308" t="s">
        <v>41</v>
      </c>
      <c r="C11" s="308" t="s">
        <v>32</v>
      </c>
      <c r="D11" s="334"/>
      <c r="E11" s="334"/>
      <c r="F11" s="334"/>
      <c r="G11" s="334"/>
      <c r="H11" s="334"/>
      <c r="I11" s="314"/>
      <c r="J11" s="314"/>
      <c r="K11" s="315"/>
      <c r="L11" s="315"/>
      <c r="M11" s="315"/>
      <c r="N11" s="315"/>
      <c r="O11" s="315"/>
      <c r="P11" s="315"/>
      <c r="Q11" s="315"/>
      <c r="R11" s="310"/>
      <c r="S11" s="310"/>
      <c r="T11" s="306"/>
      <c r="U11" s="311"/>
      <c r="V11" s="311"/>
      <c r="W11" s="311"/>
      <c r="X11" s="311"/>
      <c r="Y11" s="311"/>
      <c r="Z11" s="316"/>
      <c r="AA11" s="316"/>
      <c r="AB11" s="316"/>
    </row>
    <row r="12" spans="1:28" s="300" customFormat="1" ht="19.5" x14ac:dyDescent="0.3">
      <c r="A12" s="306"/>
      <c r="B12" s="306" t="s">
        <v>71</v>
      </c>
      <c r="C12" s="306" t="s">
        <v>32</v>
      </c>
      <c r="D12" s="252"/>
      <c r="E12" s="252"/>
      <c r="F12" s="252"/>
      <c r="G12" s="252"/>
      <c r="H12" s="252"/>
      <c r="I12" s="310"/>
      <c r="J12" s="310"/>
      <c r="K12" s="315"/>
      <c r="L12" s="315"/>
      <c r="M12" s="315"/>
      <c r="N12" s="315"/>
      <c r="O12" s="315"/>
      <c r="P12" s="315"/>
      <c r="Q12" s="315"/>
      <c r="R12" s="310"/>
      <c r="S12" s="310"/>
      <c r="T12" s="306"/>
      <c r="U12" s="306"/>
      <c r="V12" s="306"/>
      <c r="W12" s="306"/>
      <c r="X12" s="306"/>
      <c r="Y12" s="306"/>
      <c r="Z12" s="306"/>
      <c r="AA12" s="306"/>
      <c r="AB12" s="306"/>
    </row>
    <row r="13" spans="1:28" s="300" customFormat="1" ht="19.5" x14ac:dyDescent="0.2">
      <c r="A13" s="306"/>
      <c r="B13" s="308"/>
      <c r="C13" s="308"/>
      <c r="D13" s="308"/>
      <c r="E13" s="308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7"/>
      <c r="Q13" s="317"/>
      <c r="R13" s="317"/>
      <c r="S13" s="317"/>
      <c r="T13" s="306"/>
      <c r="U13" s="306"/>
      <c r="V13" s="306"/>
      <c r="W13" s="306"/>
      <c r="X13" s="306"/>
      <c r="Y13" s="306"/>
      <c r="Z13" s="306"/>
      <c r="AA13" s="306"/>
      <c r="AB13" s="306"/>
    </row>
    <row r="14" spans="1:28" s="300" customFormat="1" ht="19.5" x14ac:dyDescent="0.3">
      <c r="A14" s="306"/>
      <c r="B14" s="338"/>
      <c r="C14" s="345"/>
      <c r="D14" s="341"/>
      <c r="E14" s="296"/>
      <c r="F14" s="296"/>
      <c r="G14" s="296"/>
      <c r="H14" s="296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06"/>
      <c r="U14" s="306"/>
      <c r="V14" s="306"/>
      <c r="W14" s="306"/>
      <c r="X14" s="306"/>
      <c r="Y14" s="306"/>
      <c r="Z14" s="306"/>
      <c r="AA14" s="306"/>
      <c r="AB14" s="306"/>
    </row>
    <row r="15" spans="1:28" s="300" customFormat="1" ht="18" x14ac:dyDescent="0.25">
      <c r="B15" s="339" t="s">
        <v>31</v>
      </c>
      <c r="C15" s="346"/>
      <c r="D15" s="342"/>
      <c r="E15" s="299"/>
      <c r="F15" s="299"/>
      <c r="G15" s="299"/>
      <c r="H15" s="299"/>
    </row>
    <row r="16" spans="1:28" s="305" customFormat="1" ht="18" x14ac:dyDescent="0.25">
      <c r="B16" s="338" t="s">
        <v>66</v>
      </c>
      <c r="C16" s="347"/>
      <c r="D16" s="341"/>
      <c r="E16" s="296"/>
      <c r="F16" s="296"/>
      <c r="G16" s="296"/>
      <c r="H16" s="296"/>
      <c r="I16" s="318"/>
      <c r="J16" s="318"/>
      <c r="K16" s="318"/>
      <c r="L16" s="318"/>
      <c r="M16" s="318"/>
      <c r="N16" s="318"/>
      <c r="O16" s="318"/>
      <c r="P16" s="318"/>
      <c r="Q16" s="318"/>
    </row>
    <row r="17" spans="2:27" s="319" customFormat="1" ht="18" x14ac:dyDescent="0.25">
      <c r="B17" s="337" t="s">
        <v>65</v>
      </c>
      <c r="C17" s="348"/>
      <c r="D17" s="343"/>
      <c r="E17" s="295"/>
      <c r="F17" s="295"/>
      <c r="G17" s="297"/>
      <c r="H17" s="297"/>
      <c r="I17" s="320"/>
      <c r="J17" s="320"/>
      <c r="K17" s="320"/>
      <c r="L17" s="320"/>
      <c r="M17" s="320"/>
      <c r="N17" s="320"/>
      <c r="O17" s="320"/>
      <c r="P17" s="320"/>
      <c r="Q17" s="320"/>
    </row>
    <row r="18" spans="2:27" s="319" customFormat="1" ht="18" x14ac:dyDescent="0.25">
      <c r="B18" s="340" t="s">
        <v>64</v>
      </c>
      <c r="C18" s="348"/>
      <c r="D18" s="344"/>
      <c r="E18" s="335"/>
      <c r="F18" s="335"/>
      <c r="G18" s="336"/>
      <c r="H18" s="336"/>
      <c r="I18" s="321"/>
      <c r="J18" s="322"/>
      <c r="K18" s="322"/>
      <c r="L18" s="322"/>
      <c r="M18" s="322"/>
      <c r="N18" s="322"/>
      <c r="O18" s="322"/>
      <c r="P18" s="322"/>
      <c r="Q18" s="322"/>
    </row>
    <row r="19" spans="2:27" s="319" customFormat="1" ht="18" x14ac:dyDescent="0.25">
      <c r="B19" s="337" t="s">
        <v>59</v>
      </c>
      <c r="C19" s="349"/>
      <c r="D19" s="343"/>
      <c r="E19" s="295"/>
      <c r="F19" s="295"/>
      <c r="G19" s="298"/>
      <c r="H19" s="298"/>
      <c r="I19" s="321"/>
      <c r="J19" s="322"/>
      <c r="K19" s="322"/>
      <c r="L19" s="322"/>
      <c r="M19" s="322"/>
      <c r="N19" s="322"/>
      <c r="O19" s="322"/>
      <c r="P19" s="322"/>
      <c r="Q19" s="322"/>
    </row>
    <row r="20" spans="2:27" s="300" customFormat="1" ht="18" x14ac:dyDescent="0.25">
      <c r="B20" s="318"/>
      <c r="C20" s="318"/>
      <c r="D20" s="318"/>
      <c r="E20" s="318"/>
      <c r="F20" s="318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</row>
    <row r="21" spans="2:27" s="300" customFormat="1" ht="18" x14ac:dyDescent="0.25">
      <c r="B21" s="350" t="s">
        <v>84</v>
      </c>
      <c r="C21" s="350" t="s">
        <v>85</v>
      </c>
      <c r="D21" s="318" t="s">
        <v>86</v>
      </c>
      <c r="E21" s="318" t="s">
        <v>87</v>
      </c>
      <c r="F21" s="318" t="s">
        <v>88</v>
      </c>
      <c r="G21" s="323" t="s">
        <v>89</v>
      </c>
      <c r="H21" s="323" t="s">
        <v>90</v>
      </c>
      <c r="I21" s="323"/>
    </row>
    <row r="22" spans="2:27" s="300" customFormat="1" ht="19.5" x14ac:dyDescent="0.25">
      <c r="B22" s="350"/>
      <c r="C22" s="350"/>
      <c r="D22" s="318"/>
      <c r="E22" s="318"/>
      <c r="F22" s="318"/>
      <c r="G22" s="323"/>
      <c r="H22" s="323"/>
      <c r="I22" s="324"/>
      <c r="J22" s="325"/>
      <c r="K22" s="325"/>
      <c r="L22" s="325"/>
      <c r="M22" s="325"/>
      <c r="N22" s="325"/>
      <c r="O22" s="325"/>
      <c r="P22" s="325"/>
      <c r="Q22" s="325"/>
    </row>
    <row r="23" spans="2:27" s="300" customFormat="1" ht="18" x14ac:dyDescent="0.25">
      <c r="B23" s="320"/>
      <c r="C23" s="320"/>
      <c r="D23" s="294"/>
      <c r="E23" s="294"/>
      <c r="F23" s="318"/>
      <c r="G23" s="324"/>
      <c r="H23" s="324"/>
      <c r="I23" s="323"/>
    </row>
    <row r="24" spans="2:27" s="300" customFormat="1" ht="18" x14ac:dyDescent="0.25">
      <c r="B24" s="350"/>
      <c r="C24" s="350"/>
      <c r="D24" s="318"/>
      <c r="E24" s="318"/>
      <c r="F24" s="318"/>
      <c r="G24" s="323"/>
      <c r="H24" s="323"/>
      <c r="I24" s="326"/>
      <c r="J24" s="327"/>
      <c r="K24" s="327"/>
      <c r="L24" s="327"/>
      <c r="M24" s="328"/>
      <c r="N24" s="327"/>
      <c r="O24" s="327"/>
      <c r="P24" s="327"/>
      <c r="Q24" s="328"/>
    </row>
    <row r="25" spans="2:27" s="300" customFormat="1" ht="18" x14ac:dyDescent="0.25">
      <c r="B25" s="350"/>
      <c r="C25" s="350"/>
      <c r="D25" s="318"/>
      <c r="E25" s="318"/>
      <c r="F25" s="318"/>
      <c r="G25" s="326"/>
      <c r="H25" s="326"/>
      <c r="I25" s="324"/>
      <c r="J25" s="330"/>
      <c r="K25" s="330"/>
      <c r="L25" s="330"/>
      <c r="M25" s="330"/>
      <c r="N25" s="330"/>
      <c r="O25" s="330"/>
      <c r="P25" s="330"/>
      <c r="Q25" s="330"/>
    </row>
    <row r="26" spans="2:27" s="300" customFormat="1" ht="18" x14ac:dyDescent="0.25">
      <c r="B26" s="320"/>
      <c r="C26" s="320"/>
      <c r="D26" s="294"/>
      <c r="E26" s="294"/>
      <c r="F26" s="318"/>
      <c r="G26" s="329"/>
      <c r="H26" s="324"/>
      <c r="I26" s="324"/>
      <c r="J26" s="330"/>
      <c r="K26" s="330"/>
      <c r="L26" s="330"/>
      <c r="M26" s="330"/>
      <c r="N26" s="330"/>
      <c r="O26" s="330"/>
      <c r="P26" s="330"/>
      <c r="Q26" s="330"/>
    </row>
    <row r="27" spans="2:27" s="300" customFormat="1" ht="18" x14ac:dyDescent="0.25">
      <c r="B27" s="320"/>
      <c r="C27" s="320"/>
      <c r="D27" s="294"/>
      <c r="E27" s="294"/>
      <c r="F27" s="318"/>
      <c r="G27" s="324"/>
      <c r="H27" s="324"/>
      <c r="I27" s="324"/>
      <c r="J27" s="330"/>
      <c r="K27" s="330"/>
      <c r="L27" s="330"/>
      <c r="M27" s="330"/>
      <c r="N27" s="330"/>
      <c r="O27" s="330"/>
      <c r="P27" s="330"/>
      <c r="Q27" s="330"/>
    </row>
    <row r="28" spans="2:27" s="300" customFormat="1" ht="12.75" x14ac:dyDescent="0.2"/>
    <row r="29" spans="2:27" s="300" customFormat="1" ht="12.75" x14ac:dyDescent="0.2"/>
    <row r="30" spans="2:27" s="300" customFormat="1" ht="18" x14ac:dyDescent="0.25">
      <c r="D30" s="323"/>
      <c r="E30" s="323"/>
      <c r="F30" s="323"/>
      <c r="G30" s="323"/>
      <c r="H30" s="323"/>
      <c r="I30" s="323"/>
      <c r="J30" s="323"/>
      <c r="M30" s="323"/>
      <c r="N30" s="323"/>
      <c r="P30" s="323"/>
      <c r="Q30" s="323"/>
      <c r="S30" s="323"/>
      <c r="T30" s="323"/>
      <c r="U30" s="323"/>
      <c r="V30" s="323"/>
    </row>
    <row r="31" spans="2:27" s="318" customFormat="1" ht="18" x14ac:dyDescent="0.25"/>
    <row r="32" spans="2:27" ht="16.5" x14ac:dyDescent="0.3">
      <c r="D32" s="331"/>
      <c r="E32" s="331"/>
      <c r="F32" s="331"/>
      <c r="G32" s="331"/>
      <c r="H32" s="331"/>
      <c r="I32" s="331"/>
      <c r="J32" s="331"/>
      <c r="M32" s="331"/>
      <c r="N32" s="331"/>
      <c r="P32" s="331"/>
      <c r="Q32" s="331"/>
      <c r="S32" s="331"/>
      <c r="T32" s="331"/>
      <c r="U32" s="331"/>
      <c r="V32" s="331"/>
      <c r="W32" s="331"/>
      <c r="X32" s="331"/>
      <c r="Y32" s="331"/>
      <c r="Z32" s="331"/>
      <c r="AA32" s="331"/>
    </row>
    <row r="33" spans="4:27" s="323" customFormat="1" ht="18" x14ac:dyDescent="0.25"/>
    <row r="34" spans="4:27" s="323" customFormat="1" ht="18.75" x14ac:dyDescent="0.3">
      <c r="S34" s="332"/>
      <c r="T34" s="332"/>
      <c r="U34" s="332"/>
      <c r="V34" s="332"/>
      <c r="W34" s="332"/>
    </row>
    <row r="35" spans="4:27" s="318" customFormat="1" ht="18" x14ac:dyDescent="0.25"/>
    <row r="36" spans="4:27" ht="16.5" x14ac:dyDescent="0.3">
      <c r="D36" s="331"/>
      <c r="E36" s="331"/>
      <c r="F36" s="331"/>
      <c r="G36" s="331"/>
      <c r="H36" s="331"/>
      <c r="I36" s="331"/>
      <c r="J36" s="331"/>
      <c r="K36" s="331"/>
      <c r="M36" s="331"/>
      <c r="N36" s="331"/>
      <c r="P36" s="331"/>
      <c r="Q36" s="331"/>
      <c r="S36" s="331"/>
      <c r="T36" s="331"/>
      <c r="U36" s="331"/>
      <c r="V36" s="331"/>
      <c r="W36" s="331"/>
      <c r="X36" s="331"/>
      <c r="Y36" s="331"/>
      <c r="Z36" s="331"/>
      <c r="AA36" s="331"/>
    </row>
    <row r="37" spans="4:27" s="323" customFormat="1" ht="18" x14ac:dyDescent="0.25"/>
    <row r="38" spans="4:27" s="300" customFormat="1" ht="18.75" x14ac:dyDescent="0.3">
      <c r="H38" s="332"/>
      <c r="I38" s="332"/>
      <c r="J38" s="332"/>
      <c r="K38" s="302"/>
      <c r="L38" s="302"/>
      <c r="M38" s="332"/>
      <c r="N38" s="332"/>
      <c r="O38" s="302"/>
      <c r="P38" s="332"/>
      <c r="Q38" s="332"/>
      <c r="R38" s="302"/>
      <c r="S38" s="332"/>
      <c r="T38" s="332"/>
      <c r="U38" s="332"/>
      <c r="V38" s="332"/>
      <c r="W38" s="332"/>
      <c r="X38" s="323"/>
      <c r="Y38" s="323"/>
      <c r="Z38" s="323"/>
    </row>
    <row r="39" spans="4:27" s="318" customFormat="1" ht="18" x14ac:dyDescent="0.25">
      <c r="D39" s="323"/>
    </row>
    <row r="40" spans="4:27" ht="16.5" x14ac:dyDescent="0.3">
      <c r="D40" s="331"/>
      <c r="E40" s="331"/>
      <c r="F40" s="331"/>
      <c r="G40" s="331"/>
      <c r="H40" s="331"/>
      <c r="I40" s="331"/>
      <c r="J40" s="331"/>
      <c r="M40" s="331"/>
      <c r="N40" s="331"/>
      <c r="P40" s="331"/>
      <c r="Q40" s="331"/>
      <c r="S40" s="331"/>
      <c r="T40" s="331"/>
      <c r="U40" s="331"/>
      <c r="V40" s="331"/>
      <c r="W40" s="331"/>
      <c r="X40" s="331"/>
    </row>
    <row r="41" spans="4:27" s="300" customFormat="1" ht="16.5" x14ac:dyDescent="0.3">
      <c r="H41" s="331"/>
      <c r="I41" s="331"/>
      <c r="J41" s="331"/>
    </row>
    <row r="42" spans="4:27" s="300" customFormat="1" ht="16.5" x14ac:dyDescent="0.3">
      <c r="H42" s="331"/>
      <c r="I42" s="331"/>
      <c r="J42" s="331"/>
    </row>
    <row r="43" spans="4:27" s="300" customFormat="1" ht="12.75" x14ac:dyDescent="0.2"/>
    <row r="44" spans="4:27" s="300" customFormat="1" ht="12.75" x14ac:dyDescent="0.2"/>
    <row r="45" spans="4:27" s="300" customFormat="1" ht="12.75" x14ac:dyDescent="0.2"/>
    <row r="46" spans="4:27" s="300" customFormat="1" ht="12.75" x14ac:dyDescent="0.2"/>
    <row r="47" spans="4:27" s="300" customFormat="1" ht="12.75" x14ac:dyDescent="0.2"/>
    <row r="48" spans="4:27" s="300" customFormat="1" ht="12.75" x14ac:dyDescent="0.2"/>
  </sheetData>
  <mergeCells count="9">
    <mergeCell ref="D6:H6"/>
    <mergeCell ref="D7:H7"/>
    <mergeCell ref="D8:H8"/>
    <mergeCell ref="D9:H9"/>
    <mergeCell ref="D10:H10"/>
    <mergeCell ref="C3:H3"/>
    <mergeCell ref="C4:H4"/>
    <mergeCell ref="D11:H11"/>
    <mergeCell ref="D12:H12"/>
  </mergeCells>
  <printOptions horizontalCentered="1" verticalCentered="1"/>
  <pageMargins left="0" right="0" top="0.78740157480314965" bottom="3.937007874015748E-2" header="0.51181102362204722" footer="0.51181102362204722"/>
  <pageSetup paperSize="256" scale="70" orientation="landscape" horizontalDpi="4294967293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D48"/>
  <sheetViews>
    <sheetView view="pageBreakPreview" zoomScaleNormal="55" zoomScaleSheetLayoutView="100" workbookViewId="0">
      <selection activeCell="M12" sqref="M12"/>
    </sheetView>
  </sheetViews>
  <sheetFormatPr defaultRowHeight="15.75" x14ac:dyDescent="0.25"/>
  <cols>
    <col min="1" max="1" width="9.42578125" style="157" customWidth="1"/>
    <col min="2" max="2" width="6.42578125" style="157" customWidth="1"/>
    <col min="3" max="3" width="25" style="157" customWidth="1"/>
    <col min="4" max="4" width="3.5703125" style="157" customWidth="1"/>
    <col min="5" max="5" width="4.85546875" style="157" customWidth="1"/>
    <col min="6" max="6" width="20.85546875" style="157" customWidth="1"/>
    <col min="7" max="7" width="2.85546875" style="157" customWidth="1"/>
    <col min="8" max="8" width="2.42578125" style="157" customWidth="1"/>
    <col min="9" max="9" width="12.42578125" style="157" customWidth="1"/>
    <col min="10" max="10" width="1.85546875" style="157" customWidth="1"/>
    <col min="11" max="11" width="8.42578125" style="157" customWidth="1"/>
    <col min="12" max="12" width="11.85546875" style="157" customWidth="1"/>
    <col min="13" max="13" width="3.85546875" style="157" customWidth="1"/>
    <col min="14" max="14" width="5.42578125" style="157" customWidth="1"/>
    <col min="15" max="15" width="20.7109375" style="157" customWidth="1"/>
    <col min="16" max="16" width="8.85546875" style="157" customWidth="1"/>
    <col min="17" max="17" width="2.7109375" style="157" customWidth="1"/>
    <col min="18" max="18" width="14.85546875" style="157" customWidth="1"/>
    <col min="19" max="19" width="15.140625" style="157" customWidth="1"/>
    <col min="20" max="20" width="7.28515625" style="157" customWidth="1"/>
    <col min="21" max="21" width="11.28515625" style="157" customWidth="1"/>
    <col min="22" max="22" width="11.42578125" style="157" customWidth="1"/>
    <col min="23" max="23" width="3.140625" style="157" customWidth="1"/>
    <col min="24" max="24" width="1.5703125" style="157" customWidth="1"/>
    <col min="25" max="25" width="2.7109375" style="157" customWidth="1"/>
    <col min="26" max="26" width="2.85546875" style="157" customWidth="1"/>
    <col min="27" max="27" width="9.5703125" style="157" customWidth="1"/>
    <col min="28" max="28" width="5.7109375" style="157" customWidth="1"/>
    <col min="29" max="29" width="3.42578125" style="157" customWidth="1"/>
    <col min="30" max="30" width="9.42578125" style="157" customWidth="1"/>
    <col min="31" max="31" width="2.42578125" style="157" customWidth="1"/>
    <col min="32" max="16384" width="9.140625" style="157"/>
  </cols>
  <sheetData>
    <row r="1" spans="1:30" s="158" customFormat="1" ht="12.75" x14ac:dyDescent="0.2">
      <c r="B1" s="158" t="s">
        <v>48</v>
      </c>
    </row>
    <row r="2" spans="1:30" s="158" customFormat="1" ht="12.75" x14ac:dyDescent="0.2">
      <c r="B2" s="158" t="s">
        <v>45</v>
      </c>
    </row>
    <row r="3" spans="1:30" ht="31.5" x14ac:dyDescent="0.45">
      <c r="A3" s="274" t="s">
        <v>83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4"/>
      <c r="AA3" s="274"/>
      <c r="AB3" s="274"/>
      <c r="AC3" s="274"/>
      <c r="AD3" s="274"/>
    </row>
    <row r="4" spans="1:30" ht="25.5" x14ac:dyDescent="0.35">
      <c r="A4" s="273" t="s">
        <v>82</v>
      </c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</row>
    <row r="5" spans="1:30" ht="18" customHeight="1" x14ac:dyDescent="0.3">
      <c r="A5" s="272"/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</row>
    <row r="6" spans="1:30" ht="18" customHeight="1" x14ac:dyDescent="0.3">
      <c r="A6" s="275"/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56" t="s">
        <v>80</v>
      </c>
      <c r="W6" s="265" t="s">
        <v>79</v>
      </c>
      <c r="X6" s="265"/>
      <c r="Y6" s="265"/>
      <c r="Z6" s="265"/>
      <c r="AA6" s="265"/>
      <c r="AB6" s="275"/>
      <c r="AC6" s="275"/>
      <c r="AD6" s="275"/>
    </row>
    <row r="7" spans="1:30" ht="18" customHeight="1" x14ac:dyDescent="0.3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56" t="s">
        <v>77</v>
      </c>
      <c r="W7" s="259" t="s">
        <v>76</v>
      </c>
      <c r="X7" s="259"/>
      <c r="Y7" s="259"/>
      <c r="Z7" s="259"/>
      <c r="AA7" s="259"/>
      <c r="AB7" s="275"/>
      <c r="AC7" s="275"/>
      <c r="AD7" s="275"/>
    </row>
    <row r="8" spans="1:30" ht="19.5" x14ac:dyDescent="0.3">
      <c r="A8" s="267"/>
      <c r="B8" s="267" t="s">
        <v>44</v>
      </c>
      <c r="C8" s="267"/>
      <c r="D8" s="271" t="s">
        <v>32</v>
      </c>
      <c r="E8" s="270">
        <v>21005</v>
      </c>
      <c r="F8" s="270"/>
      <c r="G8" s="270"/>
      <c r="H8" s="270"/>
      <c r="I8" s="270"/>
      <c r="J8" s="270"/>
      <c r="K8" s="270"/>
      <c r="L8" s="270"/>
      <c r="M8" s="269"/>
      <c r="N8" s="269"/>
      <c r="O8" s="269"/>
      <c r="P8" s="268"/>
      <c r="Q8" s="268"/>
      <c r="R8" s="268"/>
      <c r="S8" s="268"/>
      <c r="T8" s="268"/>
      <c r="U8" s="268"/>
      <c r="V8" s="256" t="s">
        <v>75</v>
      </c>
      <c r="W8" s="276" t="s">
        <v>74</v>
      </c>
      <c r="X8" s="276"/>
      <c r="Y8" s="276"/>
      <c r="Z8" s="276"/>
      <c r="AA8" s="276"/>
      <c r="AB8" s="267"/>
      <c r="AC8" s="267"/>
      <c r="AD8" s="267"/>
    </row>
    <row r="9" spans="1:30" s="158" customFormat="1" ht="23.25" customHeight="1" x14ac:dyDescent="0.3">
      <c r="A9" s="243"/>
      <c r="B9" s="254" t="s">
        <v>43</v>
      </c>
      <c r="C9" s="254"/>
      <c r="D9" s="243" t="s">
        <v>32</v>
      </c>
      <c r="E9" s="266" t="s">
        <v>81</v>
      </c>
      <c r="F9" s="266"/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6"/>
      <c r="R9" s="266"/>
      <c r="S9" s="266"/>
      <c r="T9" s="266"/>
      <c r="U9" s="266"/>
      <c r="V9" s="256"/>
      <c r="W9" s="277"/>
      <c r="X9" s="277"/>
      <c r="Y9" s="277"/>
      <c r="Z9" s="277"/>
      <c r="AA9" s="277"/>
      <c r="AB9" s="264"/>
      <c r="AC9" s="264"/>
      <c r="AD9" s="264"/>
    </row>
    <row r="10" spans="1:30" s="158" customFormat="1" ht="19.5" x14ac:dyDescent="0.3">
      <c r="A10" s="243"/>
      <c r="B10" s="243" t="s">
        <v>42</v>
      </c>
      <c r="C10" s="243"/>
      <c r="D10" s="243" t="s">
        <v>32</v>
      </c>
      <c r="E10" s="263" t="s">
        <v>78</v>
      </c>
      <c r="F10" s="262"/>
      <c r="G10" s="262"/>
      <c r="H10" s="262"/>
      <c r="I10" s="262"/>
      <c r="J10" s="262"/>
      <c r="K10" s="262"/>
      <c r="L10" s="261"/>
      <c r="M10" s="246"/>
      <c r="N10" s="260"/>
      <c r="O10" s="246"/>
      <c r="P10" s="246"/>
      <c r="Q10" s="246"/>
      <c r="R10" s="246"/>
      <c r="S10" s="246"/>
      <c r="T10" s="246"/>
      <c r="U10" s="246"/>
      <c r="V10" s="256"/>
      <c r="W10" s="258"/>
      <c r="X10" s="258"/>
      <c r="Y10" s="258"/>
      <c r="Z10" s="258"/>
      <c r="AA10" s="258"/>
      <c r="AB10" s="258"/>
      <c r="AC10" s="258"/>
      <c r="AD10" s="258"/>
    </row>
    <row r="11" spans="1:30" s="158" customFormat="1" ht="19.5" x14ac:dyDescent="0.3">
      <c r="A11" s="243"/>
      <c r="B11" s="254" t="s">
        <v>39</v>
      </c>
      <c r="C11" s="254"/>
      <c r="D11" s="243" t="s">
        <v>32</v>
      </c>
      <c r="E11" s="257">
        <v>5000000</v>
      </c>
      <c r="F11" s="257"/>
      <c r="G11" s="257"/>
      <c r="H11" s="257"/>
      <c r="I11" s="257"/>
      <c r="J11" s="257"/>
      <c r="K11" s="257"/>
      <c r="L11" s="257"/>
      <c r="M11" s="251"/>
      <c r="N11" s="251"/>
      <c r="O11" s="251"/>
      <c r="P11" s="250"/>
      <c r="Q11" s="251"/>
      <c r="R11" s="251"/>
      <c r="S11" s="251"/>
      <c r="T11" s="245"/>
      <c r="U11" s="245"/>
      <c r="V11" s="256"/>
      <c r="W11" s="278"/>
      <c r="X11" s="278"/>
      <c r="Y11" s="278"/>
      <c r="Z11" s="278"/>
      <c r="AA11" s="278"/>
      <c r="AB11" s="255"/>
      <c r="AC11" s="255"/>
      <c r="AD11" s="255"/>
    </row>
    <row r="12" spans="1:30" s="158" customFormat="1" ht="18.75" customHeight="1" x14ac:dyDescent="0.3">
      <c r="A12" s="243"/>
      <c r="B12" s="254" t="s">
        <v>37</v>
      </c>
      <c r="C12" s="254"/>
      <c r="D12" s="243" t="s">
        <v>32</v>
      </c>
      <c r="E12" s="253" t="s">
        <v>73</v>
      </c>
      <c r="F12" s="252"/>
      <c r="G12" s="252"/>
      <c r="H12" s="252"/>
      <c r="I12" s="252"/>
      <c r="J12" s="252"/>
      <c r="K12" s="252"/>
      <c r="L12" s="252"/>
      <c r="M12" s="251"/>
      <c r="N12" s="251"/>
      <c r="O12" s="251"/>
      <c r="P12" s="250"/>
      <c r="Q12" s="249"/>
      <c r="R12" s="249"/>
      <c r="S12" s="249"/>
      <c r="T12" s="245"/>
      <c r="U12" s="245"/>
      <c r="V12" s="244"/>
      <c r="W12" s="244"/>
      <c r="X12" s="243"/>
      <c r="Y12" s="243"/>
      <c r="Z12" s="243"/>
      <c r="AA12" s="243"/>
      <c r="AB12" s="243"/>
      <c r="AC12" s="243"/>
      <c r="AD12" s="243"/>
    </row>
    <row r="13" spans="1:30" s="158" customFormat="1" ht="21.75" customHeight="1" x14ac:dyDescent="0.2">
      <c r="A13" s="243"/>
      <c r="B13" s="248" t="s">
        <v>41</v>
      </c>
      <c r="C13" s="248"/>
      <c r="D13" s="248" t="s">
        <v>32</v>
      </c>
      <c r="E13" s="247" t="s">
        <v>72</v>
      </c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4"/>
      <c r="W13" s="244"/>
      <c r="X13" s="243"/>
      <c r="Y13" s="243"/>
      <c r="Z13" s="243"/>
      <c r="AA13" s="243"/>
      <c r="AB13" s="243"/>
      <c r="AC13" s="243"/>
      <c r="AD13" s="243"/>
    </row>
    <row r="14" spans="1:30" s="158" customFormat="1" ht="19.5" x14ac:dyDescent="0.3">
      <c r="A14" s="243"/>
      <c r="B14" s="243" t="s">
        <v>71</v>
      </c>
      <c r="C14" s="243"/>
      <c r="D14" s="243" t="s">
        <v>32</v>
      </c>
      <c r="E14" s="246" t="s">
        <v>70</v>
      </c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5"/>
      <c r="Q14" s="245"/>
      <c r="R14" s="245"/>
      <c r="S14" s="245"/>
      <c r="T14" s="245"/>
      <c r="U14" s="245"/>
      <c r="V14" s="244"/>
      <c r="W14" s="244"/>
      <c r="X14" s="243"/>
      <c r="Y14" s="243"/>
      <c r="Z14" s="243"/>
      <c r="AA14" s="243"/>
      <c r="AB14" s="243"/>
      <c r="AC14" s="243"/>
      <c r="AD14" s="243"/>
    </row>
    <row r="15" spans="1:30" s="158" customFormat="1" ht="12.75" x14ac:dyDescent="0.2"/>
    <row r="16" spans="1:30" s="235" customFormat="1" ht="18" x14ac:dyDescent="0.25">
      <c r="B16" s="242"/>
      <c r="C16" s="241"/>
      <c r="D16" s="240"/>
      <c r="E16" s="239"/>
      <c r="F16" s="238">
        <v>1</v>
      </c>
      <c r="G16" s="237"/>
      <c r="H16" s="237"/>
      <c r="I16" s="237"/>
      <c r="J16" s="237"/>
      <c r="K16" s="236"/>
      <c r="L16" s="238">
        <v>2</v>
      </c>
      <c r="M16" s="237"/>
      <c r="N16" s="237"/>
      <c r="O16" s="236"/>
      <c r="P16" s="238">
        <v>3</v>
      </c>
      <c r="Q16" s="237"/>
      <c r="R16" s="237"/>
      <c r="S16" s="236"/>
    </row>
    <row r="17" spans="1:29" s="220" customFormat="1" ht="41.25" customHeight="1" x14ac:dyDescent="0.25">
      <c r="B17" s="234" t="s">
        <v>31</v>
      </c>
      <c r="C17" s="234"/>
      <c r="D17" s="234"/>
      <c r="E17" s="224"/>
      <c r="F17" s="233" t="s">
        <v>69</v>
      </c>
      <c r="G17" s="232"/>
      <c r="H17" s="232"/>
      <c r="I17" s="232"/>
      <c r="J17" s="232"/>
      <c r="K17" s="231"/>
      <c r="L17" s="233" t="s">
        <v>68</v>
      </c>
      <c r="M17" s="232"/>
      <c r="N17" s="232"/>
      <c r="O17" s="231"/>
      <c r="P17" s="233" t="s">
        <v>67</v>
      </c>
      <c r="Q17" s="232"/>
      <c r="R17" s="232"/>
      <c r="S17" s="231"/>
    </row>
    <row r="18" spans="1:29" s="220" customFormat="1" ht="26.25" customHeight="1" x14ac:dyDescent="0.25">
      <c r="B18" s="167" t="s">
        <v>66</v>
      </c>
      <c r="C18" s="166"/>
      <c r="D18" s="165"/>
      <c r="E18" s="224"/>
      <c r="F18" s="219">
        <v>4996671.68</v>
      </c>
      <c r="G18" s="218"/>
      <c r="H18" s="218"/>
      <c r="I18" s="218"/>
      <c r="J18" s="218"/>
      <c r="K18" s="217"/>
      <c r="L18" s="230">
        <v>4994458.5</v>
      </c>
      <c r="M18" s="229"/>
      <c r="N18" s="229"/>
      <c r="O18" s="228"/>
      <c r="P18" s="230">
        <v>4987028.78</v>
      </c>
      <c r="Q18" s="229"/>
      <c r="R18" s="229"/>
      <c r="S18" s="228"/>
    </row>
    <row r="19" spans="1:29" s="220" customFormat="1" ht="27" customHeight="1" x14ac:dyDescent="0.25">
      <c r="B19" s="227" t="s">
        <v>65</v>
      </c>
      <c r="C19" s="226"/>
      <c r="D19" s="225"/>
      <c r="E19" s="224"/>
      <c r="F19" s="219">
        <v>4996671.7</v>
      </c>
      <c r="G19" s="218"/>
      <c r="H19" s="218"/>
      <c r="I19" s="218"/>
      <c r="J19" s="218"/>
      <c r="K19" s="217"/>
      <c r="L19" s="223">
        <v>4994458.51</v>
      </c>
      <c r="M19" s="222"/>
      <c r="N19" s="222"/>
      <c r="O19" s="221"/>
      <c r="P19" s="223">
        <f>P18</f>
        <v>4987028.78</v>
      </c>
      <c r="Q19" s="222"/>
      <c r="R19" s="222"/>
      <c r="S19" s="221"/>
    </row>
    <row r="20" spans="1:29" s="158" customFormat="1" ht="23.25" customHeight="1" x14ac:dyDescent="0.25">
      <c r="B20" s="198" t="s">
        <v>64</v>
      </c>
      <c r="C20" s="197"/>
      <c r="D20" s="196"/>
      <c r="E20" s="195"/>
      <c r="F20" s="219" t="str">
        <f>L20</f>
        <v>BID-SECURING DECLARATION</v>
      </c>
      <c r="G20" s="218"/>
      <c r="H20" s="218"/>
      <c r="I20" s="218"/>
      <c r="J20" s="218"/>
      <c r="K20" s="217"/>
      <c r="L20" s="219" t="s">
        <v>63</v>
      </c>
      <c r="M20" s="218"/>
      <c r="N20" s="218"/>
      <c r="O20" s="217"/>
      <c r="P20" s="219" t="s">
        <v>63</v>
      </c>
      <c r="Q20" s="218"/>
      <c r="R20" s="218"/>
      <c r="S20" s="217"/>
    </row>
    <row r="21" spans="1:29" s="158" customFormat="1" ht="14.25" hidden="1" customHeight="1" x14ac:dyDescent="0.25">
      <c r="B21" s="198" t="s">
        <v>62</v>
      </c>
      <c r="C21" s="197"/>
      <c r="D21" s="196"/>
      <c r="E21" s="195"/>
      <c r="F21" s="205"/>
      <c r="G21" s="204"/>
      <c r="H21" s="203"/>
      <c r="I21" s="205"/>
      <c r="J21" s="204"/>
      <c r="K21" s="203"/>
      <c r="L21" s="202"/>
      <c r="M21" s="201"/>
      <c r="N21" s="200"/>
      <c r="O21" s="216"/>
      <c r="P21" s="202"/>
      <c r="Q21" s="201"/>
      <c r="R21" s="200"/>
      <c r="S21" s="216"/>
    </row>
    <row r="22" spans="1:29" s="158" customFormat="1" ht="28.5" hidden="1" customHeight="1" x14ac:dyDescent="0.25">
      <c r="B22" s="215"/>
      <c r="C22" s="214"/>
      <c r="D22" s="213"/>
      <c r="E22" s="212"/>
      <c r="F22" s="211"/>
      <c r="G22" s="210"/>
      <c r="H22" s="210"/>
      <c r="I22" s="210"/>
      <c r="J22" s="210"/>
      <c r="K22" s="209"/>
      <c r="L22" s="208"/>
      <c r="M22" s="207"/>
      <c r="N22" s="207"/>
      <c r="O22" s="206"/>
      <c r="P22" s="208"/>
      <c r="Q22" s="207"/>
      <c r="R22" s="207"/>
      <c r="S22" s="206"/>
    </row>
    <row r="23" spans="1:29" s="158" customFormat="1" ht="14.25" hidden="1" customHeight="1" x14ac:dyDescent="0.25">
      <c r="B23" s="198" t="s">
        <v>61</v>
      </c>
      <c r="C23" s="197"/>
      <c r="D23" s="196"/>
      <c r="E23" s="195"/>
      <c r="F23" s="205"/>
      <c r="G23" s="204"/>
      <c r="H23" s="203"/>
      <c r="I23" s="205"/>
      <c r="J23" s="204"/>
      <c r="K23" s="203"/>
      <c r="L23" s="202"/>
      <c r="M23" s="201"/>
      <c r="N23" s="200"/>
      <c r="O23" s="199"/>
      <c r="P23" s="202"/>
      <c r="Q23" s="201"/>
      <c r="R23" s="200"/>
      <c r="S23" s="199"/>
    </row>
    <row r="24" spans="1:29" s="158" customFormat="1" ht="14.25" hidden="1" customHeight="1" x14ac:dyDescent="0.25">
      <c r="B24" s="198" t="s">
        <v>60</v>
      </c>
      <c r="C24" s="197"/>
      <c r="D24" s="196"/>
      <c r="E24" s="195"/>
      <c r="F24" s="194"/>
      <c r="G24" s="193"/>
      <c r="H24" s="192"/>
      <c r="I24" s="194"/>
      <c r="J24" s="193"/>
      <c r="K24" s="192"/>
      <c r="L24" s="191"/>
      <c r="M24" s="190"/>
      <c r="N24" s="189"/>
      <c r="O24" s="188"/>
      <c r="P24" s="191"/>
      <c r="Q24" s="190"/>
      <c r="R24" s="189"/>
      <c r="S24" s="188"/>
    </row>
    <row r="25" spans="1:29" s="158" customFormat="1" ht="9" customHeight="1" x14ac:dyDescent="0.2">
      <c r="B25" s="187" t="s">
        <v>59</v>
      </c>
      <c r="C25" s="186"/>
      <c r="D25" s="185"/>
      <c r="E25" s="184"/>
      <c r="F25" s="183" t="s">
        <v>58</v>
      </c>
      <c r="G25" s="182"/>
      <c r="H25" s="182"/>
      <c r="I25" s="182"/>
      <c r="J25" s="182"/>
      <c r="K25" s="181"/>
      <c r="L25" s="180" t="s">
        <v>57</v>
      </c>
      <c r="M25" s="179"/>
      <c r="N25" s="179"/>
      <c r="O25" s="178"/>
      <c r="P25" s="180" t="s">
        <v>56</v>
      </c>
      <c r="Q25" s="179"/>
      <c r="R25" s="179"/>
      <c r="S25" s="178"/>
    </row>
    <row r="26" spans="1:29" s="158" customFormat="1" ht="11.25" customHeight="1" x14ac:dyDescent="0.2">
      <c r="B26" s="177"/>
      <c r="C26" s="176"/>
      <c r="D26" s="175"/>
      <c r="E26" s="174"/>
      <c r="F26" s="173"/>
      <c r="G26" s="172"/>
      <c r="H26" s="172"/>
      <c r="I26" s="172"/>
      <c r="J26" s="172"/>
      <c r="K26" s="171"/>
      <c r="L26" s="170"/>
      <c r="M26" s="169"/>
      <c r="N26" s="169"/>
      <c r="O26" s="168"/>
      <c r="P26" s="170"/>
      <c r="Q26" s="169"/>
      <c r="R26" s="169"/>
      <c r="S26" s="168"/>
    </row>
    <row r="27" spans="1:29" s="158" customFormat="1" ht="9" customHeight="1" x14ac:dyDescent="0.2">
      <c r="B27" s="177"/>
      <c r="C27" s="176"/>
      <c r="D27" s="175"/>
      <c r="E27" s="174"/>
      <c r="F27" s="173"/>
      <c r="G27" s="172"/>
      <c r="H27" s="172"/>
      <c r="I27" s="172"/>
      <c r="J27" s="172"/>
      <c r="K27" s="171"/>
      <c r="L27" s="170"/>
      <c r="M27" s="169"/>
      <c r="N27" s="169"/>
      <c r="O27" s="168"/>
      <c r="P27" s="170"/>
      <c r="Q27" s="169"/>
      <c r="R27" s="169"/>
      <c r="S27" s="168"/>
    </row>
    <row r="28" spans="1:29" s="158" customFormat="1" ht="12.75" x14ac:dyDescent="0.2">
      <c r="A28" s="279"/>
      <c r="B28" s="279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</row>
    <row r="29" spans="1:29" s="158" customFormat="1" ht="15.75" customHeight="1" x14ac:dyDescent="0.2">
      <c r="A29" s="279"/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</row>
    <row r="30" spans="1:29" s="158" customFormat="1" ht="18" x14ac:dyDescent="0.25">
      <c r="A30" s="279"/>
      <c r="B30" s="279"/>
      <c r="C30" s="280"/>
      <c r="D30" s="280"/>
      <c r="E30" s="280"/>
      <c r="F30" s="280"/>
      <c r="G30" s="279"/>
      <c r="H30" s="279"/>
      <c r="I30" s="280"/>
      <c r="J30" s="280"/>
      <c r="K30" s="280"/>
      <c r="L30" s="280"/>
      <c r="M30" s="279"/>
      <c r="N30" s="279"/>
      <c r="O30" s="280"/>
      <c r="P30" s="280"/>
      <c r="Q30" s="279"/>
      <c r="R30" s="280"/>
      <c r="S30" s="280"/>
      <c r="T30" s="279"/>
      <c r="U30" s="280"/>
      <c r="V30" s="280"/>
      <c r="W30" s="280"/>
      <c r="X30" s="280"/>
      <c r="Y30" s="279"/>
      <c r="Z30" s="279"/>
      <c r="AA30" s="279"/>
    </row>
    <row r="31" spans="1:29" s="160" customFormat="1" ht="22.5" customHeight="1" x14ac:dyDescent="0.25">
      <c r="A31" s="195"/>
      <c r="B31" s="195"/>
      <c r="C31" s="281" t="s">
        <v>20</v>
      </c>
      <c r="D31" s="281"/>
      <c r="E31" s="281"/>
      <c r="F31" s="281"/>
      <c r="G31" s="195"/>
      <c r="H31" s="281" t="s">
        <v>19</v>
      </c>
      <c r="I31" s="281"/>
      <c r="J31" s="281"/>
      <c r="K31" s="281"/>
      <c r="L31" s="281"/>
      <c r="M31" s="281"/>
      <c r="N31" s="282"/>
      <c r="O31" s="281" t="s">
        <v>18</v>
      </c>
      <c r="P31" s="281"/>
      <c r="Q31" s="282"/>
      <c r="R31" s="281" t="s">
        <v>55</v>
      </c>
      <c r="S31" s="281"/>
      <c r="T31" s="282"/>
      <c r="U31" s="281" t="s">
        <v>16</v>
      </c>
      <c r="V31" s="281"/>
      <c r="W31" s="281"/>
      <c r="X31" s="281"/>
      <c r="Y31" s="281"/>
      <c r="Z31" s="282"/>
      <c r="AA31" s="282"/>
      <c r="AB31" s="161"/>
      <c r="AC31" s="161"/>
    </row>
    <row r="32" spans="1:29" ht="18.75" customHeight="1" x14ac:dyDescent="0.3">
      <c r="A32" s="283"/>
      <c r="B32" s="283"/>
      <c r="C32" s="284" t="s">
        <v>15</v>
      </c>
      <c r="D32" s="284"/>
      <c r="E32" s="284"/>
      <c r="F32" s="284"/>
      <c r="G32" s="283"/>
      <c r="H32" s="285"/>
      <c r="I32" s="284" t="s">
        <v>14</v>
      </c>
      <c r="J32" s="284"/>
      <c r="K32" s="284"/>
      <c r="L32" s="284"/>
      <c r="M32" s="285"/>
      <c r="N32" s="285"/>
      <c r="O32" s="284" t="s">
        <v>10</v>
      </c>
      <c r="P32" s="284"/>
      <c r="Q32" s="285"/>
      <c r="R32" s="284" t="s">
        <v>10</v>
      </c>
      <c r="S32" s="284"/>
      <c r="T32" s="285"/>
      <c r="U32" s="284" t="s">
        <v>10</v>
      </c>
      <c r="V32" s="284"/>
      <c r="W32" s="284"/>
      <c r="X32" s="284"/>
      <c r="Y32" s="284"/>
      <c r="Z32" s="286"/>
      <c r="AA32" s="286"/>
      <c r="AB32" s="164"/>
      <c r="AC32" s="164"/>
    </row>
    <row r="33" spans="1:29" s="163" customFormat="1" ht="18" x14ac:dyDescent="0.25">
      <c r="A33" s="287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spans="1:29" s="163" customFormat="1" ht="18.75" x14ac:dyDescent="0.3">
      <c r="A34" s="287"/>
      <c r="B34" s="287"/>
      <c r="C34" s="287"/>
      <c r="D34" s="287"/>
      <c r="E34" s="287"/>
      <c r="F34" s="287"/>
      <c r="G34" s="287"/>
      <c r="H34" s="280"/>
      <c r="I34" s="280"/>
      <c r="J34" s="280"/>
      <c r="K34" s="280"/>
      <c r="L34" s="280"/>
      <c r="M34" s="280"/>
      <c r="N34" s="287"/>
      <c r="O34" s="280"/>
      <c r="P34" s="280"/>
      <c r="Q34" s="287"/>
      <c r="R34" s="280"/>
      <c r="S34" s="280"/>
      <c r="T34" s="287"/>
      <c r="U34" s="288" t="s">
        <v>9</v>
      </c>
      <c r="V34" s="288"/>
      <c r="W34" s="288"/>
      <c r="X34" s="288"/>
      <c r="Y34" s="288"/>
      <c r="Z34" s="287"/>
      <c r="AA34" s="287"/>
    </row>
    <row r="35" spans="1:29" s="160" customFormat="1" ht="21.75" customHeight="1" x14ac:dyDescent="0.25">
      <c r="A35" s="195"/>
      <c r="B35" s="195"/>
      <c r="C35" s="281"/>
      <c r="D35" s="281"/>
      <c r="E35" s="281"/>
      <c r="F35" s="281"/>
      <c r="G35" s="195"/>
      <c r="H35" s="281" t="s">
        <v>54</v>
      </c>
      <c r="I35" s="281"/>
      <c r="J35" s="281"/>
      <c r="K35" s="281"/>
      <c r="L35" s="281"/>
      <c r="M35" s="281"/>
      <c r="N35" s="282"/>
      <c r="O35" s="281"/>
      <c r="P35" s="281"/>
      <c r="Q35" s="282"/>
      <c r="R35" s="281" t="s">
        <v>12</v>
      </c>
      <c r="S35" s="281"/>
      <c r="T35" s="282"/>
      <c r="U35" s="281" t="s">
        <v>17</v>
      </c>
      <c r="V35" s="281"/>
      <c r="W35" s="281"/>
      <c r="X35" s="281"/>
      <c r="Y35" s="281"/>
      <c r="Z35" s="281"/>
      <c r="AA35" s="282"/>
      <c r="AB35" s="161"/>
      <c r="AC35" s="161"/>
    </row>
    <row r="36" spans="1:29" ht="18.75" customHeight="1" x14ac:dyDescent="0.3">
      <c r="A36" s="283"/>
      <c r="B36" s="283"/>
      <c r="C36" s="284"/>
      <c r="D36" s="284"/>
      <c r="E36" s="284"/>
      <c r="F36" s="284"/>
      <c r="G36" s="283"/>
      <c r="H36" s="284" t="s">
        <v>53</v>
      </c>
      <c r="I36" s="284"/>
      <c r="J36" s="284"/>
      <c r="K36" s="284"/>
      <c r="L36" s="284"/>
      <c r="M36" s="284"/>
      <c r="N36" s="285"/>
      <c r="O36" s="284"/>
      <c r="P36" s="284"/>
      <c r="Q36" s="285"/>
      <c r="R36" s="284" t="s">
        <v>10</v>
      </c>
      <c r="S36" s="284"/>
      <c r="T36" s="285"/>
      <c r="U36" s="284" t="s">
        <v>10</v>
      </c>
      <c r="V36" s="284"/>
      <c r="W36" s="284"/>
      <c r="X36" s="284"/>
      <c r="Y36" s="284"/>
      <c r="Z36" s="284"/>
      <c r="AA36" s="286"/>
      <c r="AB36" s="164"/>
      <c r="AC36" s="164"/>
    </row>
    <row r="37" spans="1:29" s="163" customFormat="1" ht="18" x14ac:dyDescent="0.25">
      <c r="A37" s="287"/>
      <c r="B37" s="287"/>
      <c r="C37" s="287"/>
      <c r="D37" s="287"/>
      <c r="E37" s="287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</row>
    <row r="38" spans="1:29" s="158" customFormat="1" ht="18.75" customHeight="1" x14ac:dyDescent="0.3">
      <c r="A38" s="279"/>
      <c r="B38" s="279"/>
      <c r="C38" s="279"/>
      <c r="D38" s="279"/>
      <c r="E38" s="279"/>
      <c r="F38" s="279"/>
      <c r="G38" s="279"/>
      <c r="H38" s="285"/>
      <c r="I38" s="288" t="s">
        <v>9</v>
      </c>
      <c r="J38" s="288"/>
      <c r="K38" s="288"/>
      <c r="L38" s="288"/>
      <c r="M38" s="285"/>
      <c r="N38" s="285"/>
      <c r="O38" s="288" t="s">
        <v>9</v>
      </c>
      <c r="P38" s="288"/>
      <c r="Q38" s="285"/>
      <c r="R38" s="288" t="s">
        <v>9</v>
      </c>
      <c r="S38" s="288"/>
      <c r="T38" s="285"/>
      <c r="U38" s="288" t="s">
        <v>9</v>
      </c>
      <c r="V38" s="288"/>
      <c r="W38" s="288"/>
      <c r="X38" s="288"/>
      <c r="Y38" s="288"/>
      <c r="Z38" s="289"/>
      <c r="AA38" s="289"/>
      <c r="AB38" s="162"/>
    </row>
    <row r="39" spans="1:29" s="160" customFormat="1" ht="15.75" customHeight="1" x14ac:dyDescent="0.25">
      <c r="A39" s="195"/>
      <c r="B39" s="195"/>
      <c r="C39" s="280" t="s">
        <v>52</v>
      </c>
      <c r="D39" s="281"/>
      <c r="E39" s="281"/>
      <c r="F39" s="281"/>
      <c r="G39" s="195"/>
      <c r="H39" s="282"/>
      <c r="I39" s="281" t="s">
        <v>8</v>
      </c>
      <c r="J39" s="281"/>
      <c r="K39" s="281"/>
      <c r="L39" s="281"/>
      <c r="M39" s="282"/>
      <c r="N39" s="282"/>
      <c r="O39" s="281" t="s">
        <v>7</v>
      </c>
      <c r="P39" s="281"/>
      <c r="Q39" s="282"/>
      <c r="R39" s="281" t="s">
        <v>6</v>
      </c>
      <c r="S39" s="281"/>
      <c r="T39" s="282"/>
      <c r="U39" s="281" t="s">
        <v>5</v>
      </c>
      <c r="V39" s="281"/>
      <c r="W39" s="281"/>
      <c r="X39" s="281"/>
      <c r="Y39" s="281"/>
      <c r="Z39" s="281"/>
      <c r="AA39" s="282"/>
      <c r="AB39" s="161"/>
    </row>
    <row r="40" spans="1:29" ht="16.5" x14ac:dyDescent="0.3">
      <c r="A40" s="283"/>
      <c r="B40" s="283"/>
      <c r="C40" s="284" t="s">
        <v>4</v>
      </c>
      <c r="D40" s="284"/>
      <c r="E40" s="284"/>
      <c r="F40" s="284"/>
      <c r="G40" s="283"/>
      <c r="H40" s="285"/>
      <c r="I40" s="284" t="s">
        <v>51</v>
      </c>
      <c r="J40" s="284"/>
      <c r="K40" s="284"/>
      <c r="L40" s="284"/>
      <c r="M40" s="285"/>
      <c r="N40" s="285"/>
      <c r="O40" s="284" t="s">
        <v>50</v>
      </c>
      <c r="P40" s="284"/>
      <c r="Q40" s="285"/>
      <c r="R40" s="284" t="s">
        <v>3</v>
      </c>
      <c r="S40" s="284"/>
      <c r="T40" s="285"/>
      <c r="U40" s="284" t="s">
        <v>2</v>
      </c>
      <c r="V40" s="284"/>
      <c r="W40" s="284"/>
      <c r="X40" s="284"/>
      <c r="Y40" s="284"/>
      <c r="Z40" s="284"/>
      <c r="AA40" s="285"/>
      <c r="AB40" s="159"/>
    </row>
    <row r="41" spans="1:29" s="158" customFormat="1" ht="16.5" x14ac:dyDescent="0.3">
      <c r="A41" s="279"/>
      <c r="B41" s="279"/>
      <c r="C41" s="279"/>
      <c r="D41" s="279"/>
      <c r="E41" s="279"/>
      <c r="F41" s="279"/>
      <c r="G41" s="279"/>
      <c r="H41" s="279"/>
      <c r="I41" s="284" t="s">
        <v>49</v>
      </c>
      <c r="J41" s="284"/>
      <c r="K41" s="284"/>
      <c r="L41" s="284"/>
      <c r="M41" s="279"/>
      <c r="N41" s="279"/>
      <c r="O41" s="290" t="s">
        <v>49</v>
      </c>
      <c r="P41" s="290"/>
      <c r="Q41" s="279"/>
      <c r="R41" s="290" t="s">
        <v>49</v>
      </c>
      <c r="S41" s="290"/>
      <c r="T41" s="279"/>
      <c r="U41" s="290" t="s">
        <v>49</v>
      </c>
      <c r="V41" s="290"/>
      <c r="W41" s="290"/>
      <c r="X41" s="290"/>
      <c r="Y41" s="290"/>
      <c r="Z41" s="290"/>
      <c r="AA41" s="279"/>
    </row>
    <row r="42" spans="1:29" s="158" customFormat="1" ht="16.5" x14ac:dyDescent="0.3">
      <c r="A42" s="279"/>
      <c r="B42" s="279"/>
      <c r="C42" s="279"/>
      <c r="D42" s="279"/>
      <c r="E42" s="279"/>
      <c r="F42" s="279"/>
      <c r="G42" s="279"/>
      <c r="H42" s="279"/>
      <c r="I42" s="291"/>
      <c r="J42" s="291"/>
      <c r="K42" s="291"/>
      <c r="L42" s="291"/>
      <c r="M42" s="279"/>
      <c r="N42" s="279"/>
      <c r="O42" s="216"/>
      <c r="P42" s="216"/>
      <c r="Q42" s="279"/>
      <c r="R42" s="216"/>
      <c r="S42" s="216"/>
      <c r="T42" s="279"/>
      <c r="U42" s="216"/>
      <c r="V42" s="216"/>
      <c r="W42" s="216"/>
      <c r="X42" s="216"/>
      <c r="Y42" s="216"/>
      <c r="Z42" s="216"/>
      <c r="AA42" s="279"/>
    </row>
    <row r="43" spans="1:29" s="158" customFormat="1" ht="12.75" x14ac:dyDescent="0.2">
      <c r="A43" s="279"/>
      <c r="B43" s="279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90"/>
      <c r="P43" s="290"/>
      <c r="Q43" s="279"/>
      <c r="R43" s="290"/>
      <c r="S43" s="290"/>
      <c r="T43" s="279"/>
      <c r="U43" s="290"/>
      <c r="V43" s="290"/>
      <c r="W43" s="290"/>
      <c r="X43" s="290"/>
      <c r="Y43" s="279"/>
      <c r="Z43" s="279"/>
      <c r="AA43" s="279"/>
    </row>
    <row r="44" spans="1:29" s="158" customFormat="1" ht="12.75" x14ac:dyDescent="0.2"/>
    <row r="45" spans="1:29" s="158" customFormat="1" ht="12.75" x14ac:dyDescent="0.2"/>
    <row r="46" spans="1:29" s="158" customFormat="1" ht="12.75" x14ac:dyDescent="0.2"/>
    <row r="47" spans="1:29" s="158" customFormat="1" ht="12.75" x14ac:dyDescent="0.2"/>
    <row r="48" spans="1:29" s="158" customFormat="1" ht="12.75" x14ac:dyDescent="0.2"/>
  </sheetData>
  <mergeCells count="117">
    <mergeCell ref="A3:AD3"/>
    <mergeCell ref="A4:AD4"/>
    <mergeCell ref="A5:AD5"/>
    <mergeCell ref="E8:F8"/>
    <mergeCell ref="G8:H8"/>
    <mergeCell ref="I8:J8"/>
    <mergeCell ref="K8:L8"/>
    <mergeCell ref="W6:AA6"/>
    <mergeCell ref="W7:AA7"/>
    <mergeCell ref="W8:AA8"/>
    <mergeCell ref="B9:C9"/>
    <mergeCell ref="E9:U9"/>
    <mergeCell ref="W9:AA9"/>
    <mergeCell ref="AB9:AD9"/>
    <mergeCell ref="E10:L10"/>
    <mergeCell ref="W10:AA10"/>
    <mergeCell ref="AB10:AD10"/>
    <mergeCell ref="B11:C11"/>
    <mergeCell ref="E11:L11"/>
    <mergeCell ref="W11:AA11"/>
    <mergeCell ref="AB11:AD11"/>
    <mergeCell ref="B12:C12"/>
    <mergeCell ref="E12:L12"/>
    <mergeCell ref="Q12:S12"/>
    <mergeCell ref="B16:D16"/>
    <mergeCell ref="F16:K16"/>
    <mergeCell ref="L16:O16"/>
    <mergeCell ref="B17:D17"/>
    <mergeCell ref="F17:K17"/>
    <mergeCell ref="L17:O17"/>
    <mergeCell ref="B18:D18"/>
    <mergeCell ref="F18:K18"/>
    <mergeCell ref="L18:O18"/>
    <mergeCell ref="F19:K19"/>
    <mergeCell ref="L19:O19"/>
    <mergeCell ref="B20:D20"/>
    <mergeCell ref="F20:K20"/>
    <mergeCell ref="L20:O20"/>
    <mergeCell ref="B21:D21"/>
    <mergeCell ref="F21:H21"/>
    <mergeCell ref="I21:K21"/>
    <mergeCell ref="L21:N21"/>
    <mergeCell ref="B22:D22"/>
    <mergeCell ref="F22:K22"/>
    <mergeCell ref="L22:O22"/>
    <mergeCell ref="I30:L30"/>
    <mergeCell ref="O30:P30"/>
    <mergeCell ref="B23:D23"/>
    <mergeCell ref="F23:H23"/>
    <mergeCell ref="I23:K23"/>
    <mergeCell ref="L23:N23"/>
    <mergeCell ref="B24:D24"/>
    <mergeCell ref="F24:H24"/>
    <mergeCell ref="I24:K24"/>
    <mergeCell ref="L24:N24"/>
    <mergeCell ref="C31:F31"/>
    <mergeCell ref="H31:M31"/>
    <mergeCell ref="O31:P31"/>
    <mergeCell ref="R31:S31"/>
    <mergeCell ref="U31:Y31"/>
    <mergeCell ref="B25:D27"/>
    <mergeCell ref="E25:E27"/>
    <mergeCell ref="F25:K27"/>
    <mergeCell ref="L25:O27"/>
    <mergeCell ref="C30:F30"/>
    <mergeCell ref="C32:F32"/>
    <mergeCell ref="I32:L32"/>
    <mergeCell ref="O32:P32"/>
    <mergeCell ref="R32:S32"/>
    <mergeCell ref="U32:Y32"/>
    <mergeCell ref="H34:M34"/>
    <mergeCell ref="O34:P34"/>
    <mergeCell ref="R34:S34"/>
    <mergeCell ref="U34:Y34"/>
    <mergeCell ref="H35:M35"/>
    <mergeCell ref="O35:P35"/>
    <mergeCell ref="R35:S35"/>
    <mergeCell ref="U35:Z35"/>
    <mergeCell ref="C36:F36"/>
    <mergeCell ref="H36:M36"/>
    <mergeCell ref="O36:P36"/>
    <mergeCell ref="R36:S36"/>
    <mergeCell ref="U36:Z36"/>
    <mergeCell ref="I41:L41"/>
    <mergeCell ref="O41:P41"/>
    <mergeCell ref="R41:S41"/>
    <mergeCell ref="U41:Z41"/>
    <mergeCell ref="I38:L38"/>
    <mergeCell ref="O38:P38"/>
    <mergeCell ref="R38:S38"/>
    <mergeCell ref="U38:Y38"/>
    <mergeCell ref="I39:L39"/>
    <mergeCell ref="O39:P39"/>
    <mergeCell ref="P22:S22"/>
    <mergeCell ref="C40:F40"/>
    <mergeCell ref="I40:L40"/>
    <mergeCell ref="O40:P40"/>
    <mergeCell ref="R40:S40"/>
    <mergeCell ref="U40:Z40"/>
    <mergeCell ref="C39:F39"/>
    <mergeCell ref="R39:S39"/>
    <mergeCell ref="U39:Z39"/>
    <mergeCell ref="C35:F35"/>
    <mergeCell ref="P16:S16"/>
    <mergeCell ref="P17:S17"/>
    <mergeCell ref="P18:S18"/>
    <mergeCell ref="P19:S19"/>
    <mergeCell ref="P20:S20"/>
    <mergeCell ref="P21:R21"/>
    <mergeCell ref="P23:R23"/>
    <mergeCell ref="P24:R24"/>
    <mergeCell ref="P25:S27"/>
    <mergeCell ref="O43:P43"/>
    <mergeCell ref="R43:S43"/>
    <mergeCell ref="U43:X43"/>
    <mergeCell ref="R30:S30"/>
    <mergeCell ref="U30:X30"/>
  </mergeCells>
  <printOptions horizontalCentered="1" verticalCentered="1"/>
  <pageMargins left="0" right="0" top="0.78740157480314965" bottom="3.937007874015748E-2" header="0.51181102362204722" footer="0.51181102362204722"/>
  <pageSetup paperSize="256" scale="63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L62"/>
  <sheetViews>
    <sheetView view="pageBreakPreview" zoomScale="110" zoomScaleNormal="90" zoomScaleSheetLayoutView="110" workbookViewId="0">
      <selection activeCell="E47" sqref="E47"/>
    </sheetView>
  </sheetViews>
  <sheetFormatPr defaultRowHeight="15" x14ac:dyDescent="0.2"/>
  <cols>
    <col min="1" max="1" width="17.7109375" style="1" customWidth="1"/>
    <col min="2" max="2" width="13.5703125" style="1" customWidth="1"/>
    <col min="3" max="3" width="2.42578125" style="2" customWidth="1"/>
    <col min="4" max="4" width="2.5703125" style="1" customWidth="1"/>
    <col min="5" max="5" width="30" style="1" customWidth="1"/>
    <col min="6" max="6" width="24.42578125" style="1" customWidth="1"/>
    <col min="7" max="7" width="27" style="1" customWidth="1"/>
    <col min="8" max="8" width="22.85546875" style="1" customWidth="1"/>
    <col min="9" max="11" width="21.5703125" style="1" customWidth="1"/>
    <col min="12" max="12" width="21.140625" style="1" customWidth="1"/>
    <col min="13" max="16384" width="9.140625" style="1"/>
  </cols>
  <sheetData>
    <row r="1" spans="1:12" s="3" customFormat="1" ht="12.75" customHeight="1" x14ac:dyDescent="0.2">
      <c r="A1" s="50" t="s">
        <v>48</v>
      </c>
      <c r="B1" s="50"/>
      <c r="C1" s="4"/>
      <c r="D1" s="151"/>
      <c r="E1" s="154" t="s">
        <v>47</v>
      </c>
      <c r="F1" s="154"/>
      <c r="G1" s="154"/>
      <c r="H1" s="151"/>
      <c r="I1" s="153"/>
      <c r="J1" s="156"/>
      <c r="K1" s="153" t="s">
        <v>46</v>
      </c>
      <c r="L1" s="155">
        <v>1</v>
      </c>
    </row>
    <row r="2" spans="1:12" s="3" customFormat="1" ht="12.75" customHeight="1" x14ac:dyDescent="0.2">
      <c r="A2" s="50" t="s">
        <v>45</v>
      </c>
      <c r="B2" s="50"/>
      <c r="C2" s="4"/>
      <c r="D2" s="151"/>
      <c r="E2" s="154"/>
      <c r="F2" s="154"/>
      <c r="G2" s="154"/>
      <c r="H2" s="151"/>
      <c r="I2" s="153"/>
      <c r="J2" s="153"/>
      <c r="K2" s="153"/>
    </row>
    <row r="3" spans="1:12" ht="21.95" customHeight="1" x14ac:dyDescent="0.2">
      <c r="A3" s="151"/>
      <c r="B3" s="151"/>
      <c r="C3" s="151"/>
      <c r="D3" s="151"/>
      <c r="E3" s="152" t="str">
        <f>'[1]svp-1'!E3:H3</f>
        <v>NEGOTIATED PROCUREMENT-SMALL VALUE PROCUREMENT (SVP)</v>
      </c>
      <c r="F3" s="152"/>
      <c r="G3" s="152"/>
      <c r="H3" s="152"/>
      <c r="I3" s="151"/>
      <c r="J3" s="151"/>
      <c r="K3" s="151"/>
    </row>
    <row r="4" spans="1:12" ht="15" customHeight="1" x14ac:dyDescent="0.2">
      <c r="A4" s="147"/>
      <c r="B4" s="147"/>
      <c r="C4" s="147"/>
      <c r="D4" s="150"/>
      <c r="E4" s="150"/>
      <c r="F4" s="149"/>
      <c r="G4" s="148"/>
      <c r="H4" s="147"/>
      <c r="I4" s="34"/>
      <c r="J4" s="34"/>
      <c r="K4" s="34"/>
    </row>
    <row r="5" spans="1:12" s="143" customFormat="1" ht="15" customHeight="1" x14ac:dyDescent="0.25">
      <c r="A5" s="146" t="s">
        <v>44</v>
      </c>
      <c r="C5" s="33" t="s">
        <v>32</v>
      </c>
      <c r="D5" s="145" t="str">
        <f>[1]checklist!C154</f>
        <v>GF 21034</v>
      </c>
      <c r="E5" s="145"/>
      <c r="F5" s="145"/>
      <c r="G5" s="144"/>
      <c r="H5" s="32"/>
      <c r="I5" s="32"/>
      <c r="J5" s="32"/>
      <c r="K5" s="32"/>
    </row>
    <row r="6" spans="1:12" s="140" customFormat="1" ht="18" x14ac:dyDescent="0.25">
      <c r="A6" s="140" t="s">
        <v>43</v>
      </c>
      <c r="C6" s="142" t="s">
        <v>32</v>
      </c>
      <c r="D6" s="141" t="str">
        <f>[1]checklist!C150</f>
        <v>CONSTRUCTION OF DRAINAGE CANAL FROM BALILIS RESIDENCE TOWARDS SAMOYAO POND, ALAPANG, LA TRINIDAD</v>
      </c>
      <c r="E6" s="141"/>
      <c r="F6" s="141"/>
      <c r="G6" s="141"/>
      <c r="H6" s="141"/>
      <c r="I6" s="141"/>
      <c r="J6" s="141"/>
      <c r="K6" s="141"/>
      <c r="L6" s="141"/>
    </row>
    <row r="7" spans="1:12" s="121" customFormat="1" ht="18" x14ac:dyDescent="0.25">
      <c r="A7" s="121" t="s">
        <v>42</v>
      </c>
      <c r="C7" s="125" t="s">
        <v>32</v>
      </c>
      <c r="D7" s="139" t="str">
        <f>[1]checklist!C138</f>
        <v xml:space="preserve">LA TRINIDAD, BENGUET </v>
      </c>
      <c r="E7" s="138"/>
      <c r="F7" s="136"/>
      <c r="G7" s="136"/>
      <c r="H7" s="137"/>
      <c r="I7" s="137"/>
      <c r="J7" s="137"/>
      <c r="K7" s="137"/>
    </row>
    <row r="8" spans="1:12" s="121" customFormat="1" ht="18" x14ac:dyDescent="0.25">
      <c r="A8" s="121" t="s">
        <v>41</v>
      </c>
      <c r="C8" s="125" t="s">
        <v>32</v>
      </c>
      <c r="D8" s="136" t="str">
        <f>'[1]svp-1'!D8</f>
        <v>PROVINCIAL ENGINEERING OFFICE</v>
      </c>
      <c r="E8" s="136"/>
      <c r="F8" s="136"/>
      <c r="G8" s="136"/>
      <c r="H8" s="128" t="s">
        <v>40</v>
      </c>
      <c r="I8" s="135"/>
      <c r="J8" s="135"/>
      <c r="K8" s="135"/>
    </row>
    <row r="9" spans="1:12" s="121" customFormat="1" ht="18" x14ac:dyDescent="0.25">
      <c r="A9" s="121" t="s">
        <v>39</v>
      </c>
      <c r="C9" s="125" t="s">
        <v>32</v>
      </c>
      <c r="D9" s="134">
        <f>[1]checklist!C139</f>
        <v>1000000</v>
      </c>
      <c r="E9" s="134"/>
      <c r="F9" s="129"/>
      <c r="G9" s="129"/>
      <c r="H9" s="128" t="s">
        <v>38</v>
      </c>
      <c r="I9" s="132"/>
      <c r="J9" s="132"/>
      <c r="K9" s="132"/>
    </row>
    <row r="10" spans="1:12" s="121" customFormat="1" ht="18" x14ac:dyDescent="0.25">
      <c r="A10" s="121" t="s">
        <v>37</v>
      </c>
      <c r="C10" s="125" t="s">
        <v>32</v>
      </c>
      <c r="D10" s="133" t="str">
        <f>[1]checklist!C153</f>
        <v>GF CY 2021</v>
      </c>
      <c r="E10" s="133"/>
      <c r="F10" s="129"/>
      <c r="G10" s="129"/>
      <c r="H10" s="128"/>
      <c r="I10" s="132"/>
      <c r="J10" s="132"/>
      <c r="K10" s="132"/>
    </row>
    <row r="11" spans="1:12" s="121" customFormat="1" ht="18" x14ac:dyDescent="0.25">
      <c r="A11" s="126" t="s">
        <v>36</v>
      </c>
      <c r="B11" s="126"/>
      <c r="C11" s="125" t="s">
        <v>32</v>
      </c>
      <c r="D11" s="131" t="s">
        <v>35</v>
      </c>
      <c r="E11" s="131"/>
      <c r="F11" s="130"/>
      <c r="G11" s="129"/>
      <c r="H11" s="128" t="s">
        <v>34</v>
      </c>
      <c r="I11" s="127"/>
      <c r="J11" s="127"/>
      <c r="K11" s="127"/>
    </row>
    <row r="12" spans="1:12" s="121" customFormat="1" ht="18" x14ac:dyDescent="0.25">
      <c r="A12" s="126" t="s">
        <v>33</v>
      </c>
      <c r="B12" s="126"/>
      <c r="C12" s="125" t="s">
        <v>32</v>
      </c>
      <c r="D12" s="124" t="str">
        <f>'[1]svp-1'!D12</f>
        <v>BEN PALISPIS HALL, 3RD FLR. PROVINCIAL  CAPITOL, LA TRINIDAD, BENGUET</v>
      </c>
      <c r="E12" s="102"/>
      <c r="F12" s="102"/>
      <c r="G12" s="102"/>
      <c r="H12" s="123"/>
      <c r="I12" s="122"/>
      <c r="J12" s="122"/>
      <c r="K12" s="122"/>
    </row>
    <row r="13" spans="1:12" s="50" customFormat="1" ht="4.5" customHeight="1" x14ac:dyDescent="0.25">
      <c r="C13" s="4"/>
    </row>
    <row r="14" spans="1:12" s="107" customFormat="1" ht="15" customHeight="1" x14ac:dyDescent="0.25">
      <c r="A14" s="120"/>
      <c r="B14" s="119"/>
      <c r="C14" s="119"/>
      <c r="D14" s="118"/>
      <c r="E14" s="93">
        <v>1</v>
      </c>
      <c r="F14" s="117">
        <v>2</v>
      </c>
      <c r="G14" s="93">
        <v>3</v>
      </c>
      <c r="H14" s="116">
        <v>4</v>
      </c>
      <c r="I14" s="116">
        <v>5</v>
      </c>
      <c r="J14" s="116">
        <v>6</v>
      </c>
      <c r="K14" s="116">
        <v>7</v>
      </c>
      <c r="L14" s="116">
        <v>8</v>
      </c>
    </row>
    <row r="15" spans="1:12" s="107" customFormat="1" ht="47.25" customHeight="1" x14ac:dyDescent="0.25">
      <c r="A15" s="115" t="s">
        <v>31</v>
      </c>
      <c r="B15" s="114"/>
      <c r="C15" s="113"/>
      <c r="D15" s="112"/>
      <c r="E15" s="111" t="str">
        <f>[1]checklist!A157</f>
        <v>MSMV CONSTRUCTION</v>
      </c>
      <c r="F15" s="110" t="str">
        <f>[1]checklist!A158</f>
        <v>GUARDIAN CONSTRUCTION</v>
      </c>
      <c r="G15" s="109" t="str">
        <f>[1]checklist!A159</f>
        <v>MANDIIT CONSTRUCTION</v>
      </c>
      <c r="H15" s="108" t="str">
        <f>[1]checklist!A160</f>
        <v>ANITOS CONSTRUCTION</v>
      </c>
      <c r="I15" s="108" t="str">
        <f>[1]checklist!A161</f>
        <v>SUMMERLIN CONSTRUCTION</v>
      </c>
      <c r="J15" s="108" t="str">
        <f>[1]checklist!A162</f>
        <v>RIGHT ANCHOR CONSTRUCTION</v>
      </c>
      <c r="K15" s="108" t="str">
        <f>[1]checklist!A163</f>
        <v>FUCHIGAMI CONSTRUCTION</v>
      </c>
      <c r="L15" s="108" t="str">
        <f>[1]checklist!A164</f>
        <v>NORJOHN CONSTRUCTION</v>
      </c>
    </row>
    <row r="16" spans="1:12" s="50" customFormat="1" ht="18" x14ac:dyDescent="0.25">
      <c r="A16" s="103" t="s">
        <v>30</v>
      </c>
      <c r="B16" s="102"/>
      <c r="C16" s="101"/>
      <c r="D16" s="106"/>
      <c r="E16" s="105" t="s">
        <v>28</v>
      </c>
      <c r="F16" s="104">
        <f>[1]checklist!C158</f>
        <v>984921.45</v>
      </c>
      <c r="G16" s="99" t="s">
        <v>28</v>
      </c>
      <c r="H16" s="98" t="s">
        <v>28</v>
      </c>
      <c r="I16" s="97">
        <f>[1]checklist!C161</f>
        <v>900164.3</v>
      </c>
      <c r="J16" s="97">
        <f>[1]checklist!C162</f>
        <v>995241.45</v>
      </c>
      <c r="K16" s="93" t="s">
        <v>28</v>
      </c>
      <c r="L16" s="97">
        <f>[1]checklist!C164</f>
        <v>998418.56</v>
      </c>
    </row>
    <row r="17" spans="1:12" s="50" customFormat="1" ht="18" x14ac:dyDescent="0.25">
      <c r="A17" s="103" t="s">
        <v>29</v>
      </c>
      <c r="B17" s="102"/>
      <c r="C17" s="101"/>
      <c r="D17" s="93"/>
      <c r="E17" s="99" t="s">
        <v>28</v>
      </c>
      <c r="F17" s="100">
        <v>984935</v>
      </c>
      <c r="G17" s="99" t="s">
        <v>28</v>
      </c>
      <c r="H17" s="98" t="s">
        <v>28</v>
      </c>
      <c r="I17" s="97">
        <f>I16</f>
        <v>900164.3</v>
      </c>
      <c r="J17" s="97">
        <v>997391.51</v>
      </c>
      <c r="K17" s="93" t="s">
        <v>28</v>
      </c>
      <c r="L17" s="97">
        <f>L16</f>
        <v>998418.56</v>
      </c>
    </row>
    <row r="18" spans="1:12" s="50" customFormat="1" ht="31.5" x14ac:dyDescent="0.25">
      <c r="A18" s="96" t="s">
        <v>27</v>
      </c>
      <c r="B18" s="95"/>
      <c r="C18" s="94"/>
      <c r="D18" s="93"/>
      <c r="E18" s="92" t="s">
        <v>26</v>
      </c>
      <c r="F18" s="91" t="s">
        <v>25</v>
      </c>
      <c r="G18" s="90" t="str">
        <f>H18</f>
        <v>Did not submit</v>
      </c>
      <c r="H18" s="89" t="str">
        <f>K18</f>
        <v>Did not submit</v>
      </c>
      <c r="I18" s="89" t="s">
        <v>24</v>
      </c>
      <c r="J18" s="89" t="s">
        <v>23</v>
      </c>
      <c r="K18" s="89" t="s">
        <v>22</v>
      </c>
      <c r="L18" s="89" t="s">
        <v>21</v>
      </c>
    </row>
    <row r="19" spans="1:12" s="50" customFormat="1" ht="12" customHeight="1" x14ac:dyDescent="0.25">
      <c r="A19" s="88"/>
      <c r="B19" s="55"/>
      <c r="C19" s="18"/>
      <c r="D19" s="51"/>
      <c r="E19" s="54"/>
      <c r="F19" s="53"/>
      <c r="G19" s="51"/>
      <c r="H19" s="52"/>
      <c r="I19" s="51"/>
      <c r="J19" s="51"/>
      <c r="K19" s="51"/>
    </row>
    <row r="20" spans="1:12" s="50" customFormat="1" ht="12" customHeight="1" x14ac:dyDescent="0.25">
      <c r="A20" s="55"/>
      <c r="B20" s="55"/>
      <c r="C20" s="18"/>
      <c r="D20" s="51"/>
      <c r="E20" s="54"/>
      <c r="F20" s="53"/>
      <c r="G20" s="51"/>
      <c r="H20" s="52"/>
      <c r="I20" s="51"/>
      <c r="J20" s="51"/>
      <c r="K20" s="51"/>
    </row>
    <row r="21" spans="1:12" s="50" customFormat="1" ht="12" customHeight="1" x14ac:dyDescent="0.25">
      <c r="A21" s="55"/>
      <c r="B21" s="55"/>
      <c r="C21" s="18"/>
      <c r="D21" s="51"/>
      <c r="E21" s="54"/>
      <c r="F21" s="53"/>
      <c r="G21" s="51"/>
      <c r="H21" s="52"/>
      <c r="I21" s="51"/>
      <c r="J21" s="51"/>
      <c r="K21" s="51"/>
    </row>
    <row r="22" spans="1:12" s="50" customFormat="1" ht="12" customHeight="1" x14ac:dyDescent="0.25">
      <c r="A22" s="55"/>
      <c r="B22" s="55"/>
      <c r="C22" s="18"/>
      <c r="D22" s="51"/>
      <c r="E22" s="54"/>
      <c r="F22" s="53"/>
      <c r="G22" s="51"/>
      <c r="H22" s="52"/>
      <c r="I22" s="51"/>
      <c r="J22" s="51"/>
      <c r="K22" s="51"/>
    </row>
    <row r="23" spans="1:12" s="50" customFormat="1" ht="12" customHeight="1" x14ac:dyDescent="0.25">
      <c r="A23" s="55"/>
      <c r="B23" s="55"/>
      <c r="C23" s="18"/>
      <c r="D23" s="51"/>
      <c r="E23" s="54"/>
      <c r="F23" s="53"/>
      <c r="G23" s="51"/>
      <c r="H23" s="52"/>
      <c r="I23" s="51"/>
      <c r="J23" s="51"/>
      <c r="K23" s="51"/>
    </row>
    <row r="24" spans="1:12" s="64" customFormat="1" ht="17.25" x14ac:dyDescent="0.3">
      <c r="A24" s="66" t="s">
        <v>20</v>
      </c>
      <c r="B24" s="66"/>
      <c r="C24" s="87"/>
      <c r="D24" s="87"/>
      <c r="E24" s="67" t="s">
        <v>19</v>
      </c>
      <c r="F24" s="67"/>
      <c r="G24" s="67" t="s">
        <v>18</v>
      </c>
      <c r="H24" s="67"/>
      <c r="I24" s="66" t="s">
        <v>17</v>
      </c>
      <c r="J24" s="66"/>
      <c r="K24" s="66" t="s">
        <v>16</v>
      </c>
      <c r="L24" s="66"/>
    </row>
    <row r="25" spans="1:12" s="85" customFormat="1" ht="15.75" customHeight="1" x14ac:dyDescent="0.25">
      <c r="A25" s="86" t="s">
        <v>15</v>
      </c>
      <c r="B25" s="86"/>
      <c r="C25" s="76"/>
      <c r="D25" s="76"/>
      <c r="E25" s="62" t="s">
        <v>14</v>
      </c>
      <c r="F25" s="62"/>
      <c r="G25" s="62" t="s">
        <v>10</v>
      </c>
      <c r="H25" s="62"/>
      <c r="I25" s="86" t="s">
        <v>10</v>
      </c>
      <c r="J25" s="86"/>
      <c r="K25" s="86" t="s">
        <v>10</v>
      </c>
      <c r="L25" s="86"/>
    </row>
    <row r="26" spans="1:12" s="82" customFormat="1" ht="13.5" customHeight="1" x14ac:dyDescent="0.3">
      <c r="A26" s="84"/>
      <c r="B26" s="84"/>
      <c r="C26" s="84"/>
      <c r="D26" s="84"/>
      <c r="E26" s="21"/>
      <c r="F26" s="21"/>
      <c r="G26" s="21"/>
      <c r="H26" s="21"/>
      <c r="I26" s="84"/>
      <c r="J26" s="37"/>
      <c r="K26" s="37"/>
      <c r="L26" s="83"/>
    </row>
    <row r="27" spans="1:12" s="82" customFormat="1" ht="13.5" customHeight="1" x14ac:dyDescent="0.3">
      <c r="A27" s="84"/>
      <c r="B27" s="84"/>
      <c r="C27" s="84"/>
      <c r="D27" s="84"/>
      <c r="E27" s="21"/>
      <c r="F27" s="21"/>
      <c r="G27" s="21"/>
      <c r="H27" s="21"/>
      <c r="I27" s="84"/>
      <c r="J27" s="37"/>
      <c r="K27" s="37"/>
      <c r="L27" s="83"/>
    </row>
    <row r="28" spans="1:12" s="82" customFormat="1" ht="13.5" customHeight="1" x14ac:dyDescent="0.3">
      <c r="A28" s="84"/>
      <c r="B28" s="84"/>
      <c r="C28" s="84"/>
      <c r="D28" s="84"/>
      <c r="E28" s="21"/>
      <c r="F28" s="21"/>
      <c r="G28" s="21"/>
      <c r="H28" s="21"/>
      <c r="I28" s="84"/>
      <c r="J28" s="37"/>
      <c r="K28" s="37"/>
      <c r="L28" s="83"/>
    </row>
    <row r="29" spans="1:12" s="3" customFormat="1" ht="12.95" customHeight="1" x14ac:dyDescent="0.2">
      <c r="A29" s="37"/>
      <c r="B29" s="37"/>
      <c r="C29" s="37"/>
      <c r="D29" s="37"/>
      <c r="E29" s="38"/>
      <c r="F29" s="38"/>
      <c r="G29" s="38"/>
      <c r="H29" s="38"/>
      <c r="I29" s="37"/>
      <c r="J29" s="37"/>
      <c r="K29" s="37"/>
      <c r="L29" s="36"/>
    </row>
    <row r="30" spans="1:12" s="78" customFormat="1" ht="15" customHeight="1" x14ac:dyDescent="0.3">
      <c r="A30" s="80"/>
      <c r="B30" s="80"/>
      <c r="C30" s="80"/>
      <c r="D30" s="80"/>
      <c r="E30" s="81" t="s">
        <v>13</v>
      </c>
      <c r="F30" s="81"/>
      <c r="G30" s="81" t="s">
        <v>12</v>
      </c>
      <c r="H30" s="81"/>
      <c r="I30" s="80"/>
      <c r="J30" s="80"/>
      <c r="K30" s="80"/>
      <c r="L30" s="79"/>
    </row>
    <row r="31" spans="1:12" ht="12.95" customHeight="1" x14ac:dyDescent="0.25">
      <c r="E31" s="77" t="s">
        <v>11</v>
      </c>
      <c r="F31" s="77"/>
      <c r="G31" s="62" t="s">
        <v>10</v>
      </c>
      <c r="H31" s="62"/>
      <c r="L31" s="76"/>
    </row>
    <row r="32" spans="1:12" s="31" customFormat="1" ht="12.95" customHeight="1" x14ac:dyDescent="0.3">
      <c r="A32" s="1"/>
      <c r="B32" s="1"/>
      <c r="C32" s="2"/>
      <c r="D32" s="1"/>
      <c r="E32" s="75"/>
      <c r="F32" s="21"/>
      <c r="G32" s="38"/>
      <c r="H32" s="32"/>
      <c r="I32" s="1"/>
      <c r="J32" s="1"/>
      <c r="K32" s="1"/>
      <c r="L32" s="35"/>
    </row>
    <row r="33" spans="1:12" s="31" customFormat="1" ht="12.95" customHeight="1" x14ac:dyDescent="0.3">
      <c r="A33" s="1"/>
      <c r="B33" s="1"/>
      <c r="C33" s="2"/>
      <c r="D33" s="1"/>
      <c r="E33" s="75"/>
      <c r="F33" s="21"/>
      <c r="G33" s="38"/>
      <c r="H33" s="32"/>
      <c r="I33" s="1"/>
      <c r="J33" s="1"/>
      <c r="K33" s="1"/>
      <c r="L33" s="35"/>
    </row>
    <row r="34" spans="1:12" s="31" customFormat="1" ht="12.95" customHeight="1" x14ac:dyDescent="0.3">
      <c r="A34" s="1"/>
      <c r="B34" s="1"/>
      <c r="C34" s="2"/>
      <c r="D34" s="1"/>
      <c r="E34" s="75"/>
      <c r="F34" s="21"/>
      <c r="G34" s="38"/>
      <c r="H34" s="32"/>
      <c r="I34" s="1"/>
      <c r="J34" s="1"/>
      <c r="K34" s="1"/>
      <c r="L34" s="35"/>
    </row>
    <row r="35" spans="1:12" s="31" customFormat="1" ht="12.95" customHeight="1" x14ac:dyDescent="0.25">
      <c r="A35" s="1"/>
      <c r="B35" s="1"/>
      <c r="C35" s="2"/>
      <c r="D35" s="1"/>
      <c r="E35" s="34"/>
      <c r="F35" s="38"/>
      <c r="G35" s="33"/>
      <c r="H35" s="32"/>
      <c r="I35" s="1"/>
      <c r="J35" s="1"/>
      <c r="K35" s="1"/>
    </row>
    <row r="36" spans="1:12" s="68" customFormat="1" ht="15.75" customHeight="1" x14ac:dyDescent="0.25">
      <c r="A36" s="74" t="s">
        <v>9</v>
      </c>
      <c r="B36" s="74"/>
      <c r="C36" s="74"/>
      <c r="D36" s="73"/>
      <c r="E36" s="72" t="s">
        <v>9</v>
      </c>
      <c r="F36" s="72"/>
      <c r="G36" s="71" t="s">
        <v>9</v>
      </c>
      <c r="H36" s="71"/>
      <c r="I36" s="70" t="s">
        <v>9</v>
      </c>
      <c r="J36" s="70"/>
      <c r="K36" s="69"/>
      <c r="L36" s="69"/>
    </row>
    <row r="37" spans="1:12" s="64" customFormat="1" ht="16.5" customHeight="1" x14ac:dyDescent="0.3">
      <c r="A37" s="67" t="s">
        <v>8</v>
      </c>
      <c r="B37" s="67"/>
      <c r="C37" s="67"/>
      <c r="D37" s="67"/>
      <c r="E37" s="67" t="s">
        <v>7</v>
      </c>
      <c r="F37" s="67"/>
      <c r="G37" s="67" t="s">
        <v>6</v>
      </c>
      <c r="H37" s="67"/>
      <c r="I37" s="66" t="s">
        <v>5</v>
      </c>
      <c r="J37" s="66"/>
      <c r="K37" s="65" t="s">
        <v>4</v>
      </c>
      <c r="L37" s="65"/>
    </row>
    <row r="38" spans="1:12" s="59" customFormat="1" ht="19.5" customHeight="1" x14ac:dyDescent="0.3">
      <c r="A38" s="62" t="s">
        <v>3</v>
      </c>
      <c r="B38" s="62"/>
      <c r="C38" s="63"/>
      <c r="D38" s="63"/>
      <c r="E38" s="62" t="s">
        <v>3</v>
      </c>
      <c r="F38" s="62"/>
      <c r="G38" s="62" t="s">
        <v>3</v>
      </c>
      <c r="H38" s="62"/>
      <c r="I38" s="61" t="s">
        <v>2</v>
      </c>
      <c r="J38" s="61"/>
      <c r="L38" s="60"/>
    </row>
    <row r="39" spans="1:12" s="56" customFormat="1" ht="16.5" x14ac:dyDescent="0.3">
      <c r="A39" s="58" t="s">
        <v>1</v>
      </c>
      <c r="B39" s="58"/>
      <c r="C39" s="58"/>
      <c r="D39" s="58"/>
      <c r="E39" s="58" t="s">
        <v>1</v>
      </c>
      <c r="F39" s="58"/>
      <c r="G39" s="58" t="s">
        <v>1</v>
      </c>
      <c r="H39" s="58"/>
      <c r="I39" s="57" t="s">
        <v>1</v>
      </c>
      <c r="J39" s="57"/>
      <c r="L39" s="35"/>
    </row>
    <row r="40" spans="1:12" s="50" customFormat="1" ht="12" customHeight="1" x14ac:dyDescent="0.25">
      <c r="A40" s="55"/>
      <c r="B40" s="55"/>
      <c r="C40" s="18"/>
      <c r="D40" s="51"/>
      <c r="E40" s="54"/>
      <c r="F40" s="53"/>
      <c r="G40" s="51"/>
      <c r="H40" s="52"/>
      <c r="I40" s="51"/>
      <c r="J40" s="51"/>
      <c r="K40" s="51"/>
    </row>
    <row r="41" spans="1:12" s="3" customFormat="1" ht="12" customHeight="1" x14ac:dyDescent="0.25">
      <c r="A41" s="49"/>
      <c r="B41" s="49"/>
      <c r="C41" s="49"/>
      <c r="D41" s="48"/>
      <c r="E41" s="47"/>
      <c r="F41" s="47"/>
      <c r="G41" s="47"/>
      <c r="H41" s="46"/>
      <c r="I41" s="29"/>
      <c r="J41" s="29"/>
      <c r="K41" s="29"/>
      <c r="L41" s="45"/>
    </row>
    <row r="42" spans="1:12" s="23" customFormat="1" ht="12.95" customHeight="1" x14ac:dyDescent="0.25">
      <c r="A42" s="44"/>
      <c r="B42" s="43"/>
      <c r="C42" s="43"/>
      <c r="D42" s="43"/>
      <c r="E42" s="42"/>
      <c r="F42" s="42"/>
      <c r="G42" s="42"/>
      <c r="H42" s="26"/>
      <c r="I42" s="41"/>
      <c r="J42" s="41"/>
      <c r="K42" s="41"/>
      <c r="L42" s="40"/>
    </row>
    <row r="43" spans="1:12" s="3" customFormat="1" ht="12.95" customHeight="1" x14ac:dyDescent="0.2">
      <c r="A43" s="39"/>
      <c r="B43" s="39"/>
      <c r="C43" s="39"/>
      <c r="D43" s="39"/>
      <c r="E43" s="38"/>
      <c r="F43" s="38"/>
      <c r="G43" s="38"/>
      <c r="H43" s="38"/>
      <c r="I43" s="37"/>
      <c r="J43" s="37"/>
      <c r="K43" s="37"/>
      <c r="L43" s="36"/>
    </row>
    <row r="44" spans="1:12" s="3" customFormat="1" ht="12.95" customHeight="1" x14ac:dyDescent="0.2">
      <c r="A44" s="37"/>
      <c r="B44" s="37"/>
      <c r="C44" s="37"/>
      <c r="D44" s="37"/>
      <c r="E44" s="38"/>
      <c r="F44" s="38"/>
      <c r="G44" s="38"/>
      <c r="H44" s="38"/>
      <c r="I44" s="37"/>
      <c r="J44" s="37"/>
      <c r="K44" s="37"/>
      <c r="L44" s="36"/>
    </row>
    <row r="45" spans="1:12" s="31" customFormat="1" ht="12.95" customHeight="1" x14ac:dyDescent="0.3">
      <c r="A45" s="1"/>
      <c r="B45" s="1"/>
      <c r="C45" s="2"/>
      <c r="D45" s="1"/>
      <c r="E45" s="34"/>
      <c r="F45" s="33"/>
      <c r="G45" s="33"/>
      <c r="H45" s="32"/>
      <c r="I45" s="1"/>
      <c r="J45" s="1"/>
      <c r="K45" s="1"/>
      <c r="L45" s="35"/>
    </row>
    <row r="46" spans="1:12" s="31" customFormat="1" ht="12.95" customHeight="1" x14ac:dyDescent="0.25">
      <c r="A46" s="1"/>
      <c r="B46" s="1"/>
      <c r="C46" s="2"/>
      <c r="D46" s="1"/>
      <c r="E46" s="34"/>
      <c r="F46" s="33"/>
      <c r="G46" s="33"/>
      <c r="H46" s="32"/>
      <c r="I46" s="1"/>
      <c r="J46" s="1"/>
      <c r="K46" s="1"/>
    </row>
    <row r="47" spans="1:12" s="3" customFormat="1" ht="12.95" customHeight="1" x14ac:dyDescent="0.25">
      <c r="A47" s="30"/>
      <c r="B47" s="30"/>
      <c r="C47" s="30"/>
      <c r="D47" s="1"/>
      <c r="E47" s="29"/>
      <c r="F47" s="28"/>
      <c r="G47" s="28"/>
      <c r="H47" s="28"/>
      <c r="L47" s="14"/>
    </row>
    <row r="48" spans="1:12" s="23" customFormat="1" ht="12.95" customHeight="1" x14ac:dyDescent="0.25">
      <c r="A48" s="27"/>
      <c r="B48" s="27"/>
      <c r="C48" s="27"/>
      <c r="D48" s="27"/>
      <c r="E48" s="26"/>
      <c r="F48" s="26"/>
      <c r="G48" s="26"/>
      <c r="H48" s="25"/>
      <c r="L48" s="24"/>
    </row>
    <row r="49" spans="1:12" s="19" customFormat="1" ht="12.75" customHeight="1" x14ac:dyDescent="0.2">
      <c r="A49" s="22"/>
      <c r="B49" s="22"/>
      <c r="C49" s="22"/>
      <c r="D49" s="22"/>
      <c r="E49" s="21"/>
      <c r="F49" s="21"/>
      <c r="G49" s="21"/>
      <c r="H49" s="21"/>
      <c r="L49" s="20"/>
    </row>
    <row r="50" spans="1:12" s="3" customFormat="1" ht="12.75" x14ac:dyDescent="0.2">
      <c r="A50" s="17"/>
      <c r="C50" s="18"/>
      <c r="D50" s="17"/>
      <c r="E50" s="17"/>
      <c r="F50" s="17"/>
      <c r="I50" s="16"/>
      <c r="J50" s="16"/>
      <c r="K50" s="16"/>
    </row>
    <row r="51" spans="1:12" s="3" customFormat="1" ht="12.75" x14ac:dyDescent="0.2">
      <c r="E51" s="15"/>
      <c r="F51" s="14"/>
    </row>
    <row r="52" spans="1:12" s="11" customFormat="1" ht="13.5" x14ac:dyDescent="0.25">
      <c r="E52" s="13"/>
      <c r="F52" s="12"/>
    </row>
    <row r="53" spans="1:12" x14ac:dyDescent="0.2">
      <c r="E53" s="10"/>
      <c r="F53" s="9"/>
    </row>
    <row r="55" spans="1:12" s="3" customFormat="1" ht="12.75" x14ac:dyDescent="0.2">
      <c r="A55" s="8" t="s">
        <v>0</v>
      </c>
      <c r="B55" s="7"/>
      <c r="C55" s="6"/>
    </row>
    <row r="56" spans="1:12" s="3" customFormat="1" ht="12.75" x14ac:dyDescent="0.2">
      <c r="C56" s="4"/>
    </row>
    <row r="57" spans="1:12" s="3" customFormat="1" ht="12.75" x14ac:dyDescent="0.2">
      <c r="C57" s="4"/>
    </row>
    <row r="58" spans="1:12" s="3" customFormat="1" ht="12.75" x14ac:dyDescent="0.2">
      <c r="C58" s="4"/>
    </row>
    <row r="59" spans="1:12" s="3" customFormat="1" ht="12.75" x14ac:dyDescent="0.2">
      <c r="A59" s="5">
        <v>0.05</v>
      </c>
      <c r="C59" s="4"/>
    </row>
    <row r="60" spans="1:12" s="3" customFormat="1" ht="12.75" x14ac:dyDescent="0.2">
      <c r="C60" s="4"/>
    </row>
    <row r="61" spans="1:12" s="3" customFormat="1" ht="12.75" x14ac:dyDescent="0.2">
      <c r="C61" s="4"/>
    </row>
    <row r="62" spans="1:12" s="3" customFormat="1" ht="12.75" x14ac:dyDescent="0.2">
      <c r="C62" s="4"/>
    </row>
  </sheetData>
  <mergeCells count="49">
    <mergeCell ref="G30:H30"/>
    <mergeCell ref="G31:H31"/>
    <mergeCell ref="E30:F30"/>
    <mergeCell ref="E31:F31"/>
    <mergeCell ref="I36:J36"/>
    <mergeCell ref="I37:J37"/>
    <mergeCell ref="E36:F36"/>
    <mergeCell ref="E37:F37"/>
    <mergeCell ref="I38:J38"/>
    <mergeCell ref="I39:J39"/>
    <mergeCell ref="K36:L36"/>
    <mergeCell ref="K37:L37"/>
    <mergeCell ref="K24:L24"/>
    <mergeCell ref="K25:L25"/>
    <mergeCell ref="E38:F38"/>
    <mergeCell ref="E39:F39"/>
    <mergeCell ref="G36:H36"/>
    <mergeCell ref="G37:H37"/>
    <mergeCell ref="G38:H38"/>
    <mergeCell ref="G39:H39"/>
    <mergeCell ref="G24:H24"/>
    <mergeCell ref="G25:H25"/>
    <mergeCell ref="E24:F24"/>
    <mergeCell ref="E25:F25"/>
    <mergeCell ref="I24:J24"/>
    <mergeCell ref="I25:J25"/>
    <mergeCell ref="A47:C47"/>
    <mergeCell ref="A48:D48"/>
    <mergeCell ref="A49:D49"/>
    <mergeCell ref="A55:C55"/>
    <mergeCell ref="A25:B25"/>
    <mergeCell ref="A36:C36"/>
    <mergeCell ref="A37:D37"/>
    <mergeCell ref="A38:B38"/>
    <mergeCell ref="A39:D39"/>
    <mergeCell ref="A41:C41"/>
    <mergeCell ref="A14:C14"/>
    <mergeCell ref="A15:C15"/>
    <mergeCell ref="A18:C18"/>
    <mergeCell ref="A24:B24"/>
    <mergeCell ref="A43:D43"/>
    <mergeCell ref="A11:B11"/>
    <mergeCell ref="A12:B12"/>
    <mergeCell ref="E1:G2"/>
    <mergeCell ref="D5:F5"/>
    <mergeCell ref="D9:E9"/>
    <mergeCell ref="D11:E11"/>
    <mergeCell ref="E3:H3"/>
    <mergeCell ref="D6:L6"/>
  </mergeCells>
  <pageMargins left="0.74803149606299213" right="0.23622047244094491" top="0.51181102362204722" bottom="0.23622047244094491" header="0" footer="0"/>
  <pageSetup paperSize="256" scale="6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BIDDING-ABSTRACT (2)</vt:lpstr>
      <vt:lpstr>BIDDING-ABSTRACT</vt:lpstr>
      <vt:lpstr>SVP-ABSTRACT</vt:lpstr>
      <vt:lpstr>'BIDDING-ABSTRACT'!Print_Area</vt:lpstr>
      <vt:lpstr>'BIDDING-ABSTRACT (2)'!Print_Area</vt:lpstr>
      <vt:lpstr>'SVP-ABSTRACT'!Print_Area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2021-03-25T03:29:49Z</dcterms:created>
  <dcterms:modified xsi:type="dcterms:W3CDTF">2021-03-25T07:20:27Z</dcterms:modified>
</cp:coreProperties>
</file>