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xr:revisionPtr revIDLastSave="0" documentId="13_ncr:1_{4B01FBD5-67B8-4D98-97A9-D26618116F22}" xr6:coauthVersionLast="47" xr6:coauthVersionMax="47" xr10:uidLastSave="{00000000-0000-0000-0000-000000000000}"/>
  <bookViews>
    <workbookView xWindow="600" yWindow="1440" windowWidth="26655" windowHeight="11385" activeTab="3" xr2:uid="{8A66E213-2698-45A8-B21E-88CC94A2EFF7}"/>
  </bookViews>
  <sheets>
    <sheet name="Permanent" sheetId="1" r:id="rId1"/>
    <sheet name="Casual" sheetId="2" r:id="rId2"/>
    <sheet name="Outsider" sheetId="3" r:id="rId3"/>
    <sheet name="Notice Individual" sheetId="8" r:id="rId4"/>
    <sheet name="Notice" sheetId="9" r:id="rId5"/>
    <sheet name="Computation" sheetId="10" r:id="rId6"/>
    <sheet name="List of Disqualified" sheetId="11" r:id="rId7"/>
  </sheets>
  <externalReferences>
    <externalReference r:id="rId8"/>
    <externalReference r:id="rId9"/>
    <externalReference r:id="rId10"/>
  </externalReferences>
  <definedNames>
    <definedName name="_xlnm._FilterDatabase" localSheetId="5" hidden="1">Computation!$A$5:$AF$107</definedName>
    <definedName name="a">[1]LIST!$B$1:$B$11</definedName>
    <definedName name="COURSE" localSheetId="6">#REF!</definedName>
    <definedName name="COURSE" localSheetId="3">#REF!</definedName>
    <definedName name="COURSE">#REF!</definedName>
    <definedName name="COUSE" localSheetId="6">#REF!</definedName>
    <definedName name="COUSE" localSheetId="3">#REF!</definedName>
    <definedName name="COUSE">#REF!</definedName>
    <definedName name="CSE" localSheetId="6">#REF!</definedName>
    <definedName name="CSE" localSheetId="3">#REF!</definedName>
    <definedName name="CSE">#REF!</definedName>
    <definedName name="Division" localSheetId="6">#REF!</definedName>
    <definedName name="Division" localSheetId="3">#REF!</definedName>
    <definedName name="Division">#REF!</definedName>
    <definedName name="EDUCATION" localSheetId="6">#REF!</definedName>
    <definedName name="EDUCATION" localSheetId="3">#REF!</definedName>
    <definedName name="EDUCATION">#REF!</definedName>
    <definedName name="EducationA">[2]LIST!$C$2:$C$10</definedName>
    <definedName name="Eligibility" localSheetId="6">#REF!</definedName>
    <definedName name="Eligibility" localSheetId="3">#REF!</definedName>
    <definedName name="Eligibility">#REF!</definedName>
    <definedName name="EXPERIENCE" localSheetId="6">#REF!</definedName>
    <definedName name="EXPERIENCE" localSheetId="3">#REF!</definedName>
    <definedName name="EXPERIENCE">#REF!</definedName>
    <definedName name="Position" localSheetId="6">#REF!</definedName>
    <definedName name="Position" localSheetId="3">#REF!</definedName>
    <definedName name="Position">#REF!</definedName>
    <definedName name="TRAINING" localSheetId="6">#REF!</definedName>
    <definedName name="TRAINING" localSheetId="3">#REF!</definedName>
    <definedName name="TRAINING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1" l="1"/>
  <c r="F39" i="11"/>
  <c r="F38" i="11"/>
  <c r="F37" i="11"/>
  <c r="F36" i="11"/>
  <c r="F35" i="11"/>
  <c r="F34" i="11"/>
  <c r="F33" i="11"/>
  <c r="F32" i="11"/>
  <c r="F31" i="11"/>
  <c r="F30" i="11"/>
  <c r="B30" i="11"/>
  <c r="F29" i="11"/>
  <c r="B29" i="11"/>
  <c r="F28" i="11"/>
  <c r="B28" i="11"/>
  <c r="F27" i="11"/>
  <c r="B27" i="11"/>
  <c r="F26" i="11"/>
  <c r="B26" i="11"/>
  <c r="F25" i="11"/>
  <c r="B25" i="11"/>
  <c r="F24" i="11"/>
  <c r="B24" i="11"/>
  <c r="F23" i="11"/>
  <c r="B23" i="11"/>
  <c r="F22" i="11"/>
  <c r="B22" i="11"/>
  <c r="F21" i="11"/>
  <c r="B21" i="11"/>
  <c r="F20" i="11"/>
  <c r="B20" i="11"/>
  <c r="F19" i="11"/>
  <c r="B19" i="11"/>
  <c r="F18" i="11"/>
  <c r="B18" i="11"/>
  <c r="F17" i="11"/>
  <c r="B17" i="11"/>
  <c r="F16" i="11"/>
  <c r="B16" i="11"/>
  <c r="D11" i="11"/>
  <c r="D9" i="11"/>
  <c r="D7" i="11"/>
  <c r="D5" i="11"/>
  <c r="D3" i="11"/>
  <c r="D1" i="11"/>
  <c r="AE207" i="10"/>
  <c r="AD207" i="10"/>
  <c r="AC207" i="10"/>
  <c r="AB207" i="10"/>
  <c r="B207" i="10"/>
  <c r="C207" i="10" s="1"/>
  <c r="AF207" i="10" s="1"/>
  <c r="AE206" i="10"/>
  <c r="AD206" i="10"/>
  <c r="AC206" i="10"/>
  <c r="AB206" i="10"/>
  <c r="B206" i="10"/>
  <c r="C206" i="10" s="1"/>
  <c r="AF206" i="10" s="1"/>
  <c r="AE205" i="10"/>
  <c r="AD205" i="10"/>
  <c r="AC205" i="10"/>
  <c r="AB205" i="10"/>
  <c r="B205" i="10"/>
  <c r="C205" i="10" s="1"/>
  <c r="AF205" i="10" s="1"/>
  <c r="AE204" i="10"/>
  <c r="AD204" i="10"/>
  <c r="AC204" i="10"/>
  <c r="AB204" i="10"/>
  <c r="B204" i="10"/>
  <c r="C204" i="10" s="1"/>
  <c r="AF204" i="10" s="1"/>
  <c r="AE203" i="10"/>
  <c r="AD203" i="10"/>
  <c r="AC203" i="10"/>
  <c r="AB203" i="10"/>
  <c r="B203" i="10"/>
  <c r="C203" i="10" s="1"/>
  <c r="AF203" i="10" s="1"/>
  <c r="AE202" i="10"/>
  <c r="AD202" i="10"/>
  <c r="AC202" i="10"/>
  <c r="AB202" i="10"/>
  <c r="B202" i="10"/>
  <c r="C202" i="10" s="1"/>
  <c r="AF202" i="10" s="1"/>
  <c r="AE201" i="10"/>
  <c r="AD201" i="10"/>
  <c r="AC201" i="10"/>
  <c r="AB201" i="10"/>
  <c r="B201" i="10"/>
  <c r="C201" i="10" s="1"/>
  <c r="AF201" i="10" s="1"/>
  <c r="AE200" i="10"/>
  <c r="AD200" i="10"/>
  <c r="AC200" i="10"/>
  <c r="AB200" i="10"/>
  <c r="B200" i="10"/>
  <c r="C200" i="10" s="1"/>
  <c r="AF200" i="10" s="1"/>
  <c r="AE199" i="10"/>
  <c r="AD199" i="10"/>
  <c r="AC199" i="10"/>
  <c r="AB199" i="10"/>
  <c r="C199" i="10"/>
  <c r="AF199" i="10" s="1"/>
  <c r="B199" i="10"/>
  <c r="AE198" i="10"/>
  <c r="AD198" i="10"/>
  <c r="AC198" i="10"/>
  <c r="AB198" i="10"/>
  <c r="C198" i="10"/>
  <c r="AF198" i="10" s="1"/>
  <c r="B198" i="10"/>
  <c r="AE197" i="10"/>
  <c r="AD197" i="10"/>
  <c r="AC197" i="10"/>
  <c r="AB197" i="10"/>
  <c r="B197" i="10"/>
  <c r="C197" i="10" s="1"/>
  <c r="AF197" i="10" s="1"/>
  <c r="AE196" i="10"/>
  <c r="AD196" i="10"/>
  <c r="AC196" i="10"/>
  <c r="AF196" i="10" s="1"/>
  <c r="AB196" i="10"/>
  <c r="C196" i="10"/>
  <c r="B196" i="10"/>
  <c r="AE195" i="10"/>
  <c r="AD195" i="10"/>
  <c r="AC195" i="10"/>
  <c r="AB195" i="10"/>
  <c r="B195" i="10"/>
  <c r="C195" i="10" s="1"/>
  <c r="AF195" i="10" s="1"/>
  <c r="AE194" i="10"/>
  <c r="AD194" i="10"/>
  <c r="AC194" i="10"/>
  <c r="AB194" i="10"/>
  <c r="B194" i="10"/>
  <c r="C194" i="10" s="1"/>
  <c r="AF194" i="10" s="1"/>
  <c r="AE193" i="10"/>
  <c r="AD193" i="10"/>
  <c r="AC193" i="10"/>
  <c r="AB193" i="10"/>
  <c r="B193" i="10"/>
  <c r="C193" i="10" s="1"/>
  <c r="AF193" i="10" s="1"/>
  <c r="AE192" i="10"/>
  <c r="AD192" i="10"/>
  <c r="AC192" i="10"/>
  <c r="AB192" i="10"/>
  <c r="B192" i="10"/>
  <c r="C192" i="10" s="1"/>
  <c r="AF192" i="10" s="1"/>
  <c r="AE191" i="10"/>
  <c r="AD191" i="10"/>
  <c r="AC191" i="10"/>
  <c r="AB191" i="10"/>
  <c r="B191" i="10"/>
  <c r="C191" i="10" s="1"/>
  <c r="AF191" i="10" s="1"/>
  <c r="AE190" i="10"/>
  <c r="AD190" i="10"/>
  <c r="AC190" i="10"/>
  <c r="AB190" i="10"/>
  <c r="B190" i="10"/>
  <c r="C190" i="10" s="1"/>
  <c r="AF190" i="10" s="1"/>
  <c r="AE189" i="10"/>
  <c r="AD189" i="10"/>
  <c r="AC189" i="10"/>
  <c r="AB189" i="10"/>
  <c r="B189" i="10"/>
  <c r="C189" i="10" s="1"/>
  <c r="AF189" i="10" s="1"/>
  <c r="AE188" i="10"/>
  <c r="AD188" i="10"/>
  <c r="AC188" i="10"/>
  <c r="AB188" i="10"/>
  <c r="B188" i="10"/>
  <c r="C188" i="10" s="1"/>
  <c r="AF188" i="10" s="1"/>
  <c r="AE187" i="10"/>
  <c r="AD187" i="10"/>
  <c r="AC187" i="10"/>
  <c r="AB187" i="10"/>
  <c r="C187" i="10"/>
  <c r="AF187" i="10" s="1"/>
  <c r="B187" i="10"/>
  <c r="AE186" i="10"/>
  <c r="AD186" i="10"/>
  <c r="AC186" i="10"/>
  <c r="AB186" i="10"/>
  <c r="C186" i="10"/>
  <c r="AF186" i="10" s="1"/>
  <c r="B186" i="10"/>
  <c r="AE185" i="10"/>
  <c r="AD185" i="10"/>
  <c r="AC185" i="10"/>
  <c r="AB185" i="10"/>
  <c r="B185" i="10"/>
  <c r="C185" i="10" s="1"/>
  <c r="AF185" i="10" s="1"/>
  <c r="AE184" i="10"/>
  <c r="AD184" i="10"/>
  <c r="AC184" i="10"/>
  <c r="AB184" i="10"/>
  <c r="C184" i="10"/>
  <c r="AF184" i="10" s="1"/>
  <c r="B184" i="10"/>
  <c r="AE183" i="10"/>
  <c r="AD183" i="10"/>
  <c r="AC183" i="10"/>
  <c r="AB183" i="10"/>
  <c r="B183" i="10"/>
  <c r="C183" i="10" s="1"/>
  <c r="AF183" i="10" s="1"/>
  <c r="AE182" i="10"/>
  <c r="AD182" i="10"/>
  <c r="AC182" i="10"/>
  <c r="AB182" i="10"/>
  <c r="B182" i="10"/>
  <c r="C182" i="10" s="1"/>
  <c r="AF182" i="10" s="1"/>
  <c r="AE181" i="10"/>
  <c r="AD181" i="10"/>
  <c r="AC181" i="10"/>
  <c r="AB181" i="10"/>
  <c r="B181" i="10"/>
  <c r="C181" i="10" s="1"/>
  <c r="AF181" i="10" s="1"/>
  <c r="AE180" i="10"/>
  <c r="AD180" i="10"/>
  <c r="AC180" i="10"/>
  <c r="AB180" i="10"/>
  <c r="B180" i="10"/>
  <c r="C180" i="10" s="1"/>
  <c r="AF180" i="10" s="1"/>
  <c r="AE179" i="10"/>
  <c r="AD179" i="10"/>
  <c r="AC179" i="10"/>
  <c r="AB179" i="10"/>
  <c r="B179" i="10"/>
  <c r="C179" i="10" s="1"/>
  <c r="AF179" i="10" s="1"/>
  <c r="AE178" i="10"/>
  <c r="AD178" i="10"/>
  <c r="AC178" i="10"/>
  <c r="AB178" i="10"/>
  <c r="B178" i="10"/>
  <c r="C178" i="10" s="1"/>
  <c r="AF178" i="10" s="1"/>
  <c r="AE177" i="10"/>
  <c r="AD177" i="10"/>
  <c r="AC177" i="10"/>
  <c r="AB177" i="10"/>
  <c r="B177" i="10"/>
  <c r="C177" i="10" s="1"/>
  <c r="AF177" i="10" s="1"/>
  <c r="AE176" i="10"/>
  <c r="AD176" i="10"/>
  <c r="AC176" i="10"/>
  <c r="AB176" i="10"/>
  <c r="B176" i="10"/>
  <c r="C176" i="10" s="1"/>
  <c r="AF176" i="10" s="1"/>
  <c r="AE175" i="10"/>
  <c r="AD175" i="10"/>
  <c r="AC175" i="10"/>
  <c r="AB175" i="10"/>
  <c r="C175" i="10"/>
  <c r="AF175" i="10" s="1"/>
  <c r="B175" i="10"/>
  <c r="AE174" i="10"/>
  <c r="AD174" i="10"/>
  <c r="AC174" i="10"/>
  <c r="AB174" i="10"/>
  <c r="C174" i="10"/>
  <c r="AF174" i="10" s="1"/>
  <c r="B174" i="10"/>
  <c r="AE173" i="10"/>
  <c r="AD173" i="10"/>
  <c r="AC173" i="10"/>
  <c r="AB173" i="10"/>
  <c r="B173" i="10"/>
  <c r="C173" i="10" s="1"/>
  <c r="AF173" i="10" s="1"/>
  <c r="AE172" i="10"/>
  <c r="AD172" i="10"/>
  <c r="AC172" i="10"/>
  <c r="AB172" i="10"/>
  <c r="C172" i="10"/>
  <c r="AF172" i="10" s="1"/>
  <c r="B172" i="10"/>
  <c r="AE171" i="10"/>
  <c r="AD171" i="10"/>
  <c r="AC171" i="10"/>
  <c r="AB171" i="10"/>
  <c r="C171" i="10"/>
  <c r="AF171" i="10" s="1"/>
  <c r="B171" i="10"/>
  <c r="AE170" i="10"/>
  <c r="AD170" i="10"/>
  <c r="AC170" i="10"/>
  <c r="AB170" i="10"/>
  <c r="B170" i="10"/>
  <c r="C170" i="10" s="1"/>
  <c r="AF170" i="10" s="1"/>
  <c r="AE169" i="10"/>
  <c r="AD169" i="10"/>
  <c r="AC169" i="10"/>
  <c r="AB169" i="10"/>
  <c r="B169" i="10"/>
  <c r="C169" i="10" s="1"/>
  <c r="AF169" i="10" s="1"/>
  <c r="AE168" i="10"/>
  <c r="AD168" i="10"/>
  <c r="AC168" i="10"/>
  <c r="AB168" i="10"/>
  <c r="B168" i="10"/>
  <c r="C168" i="10" s="1"/>
  <c r="AF168" i="10" s="1"/>
  <c r="AE167" i="10"/>
  <c r="AD167" i="10"/>
  <c r="AC167" i="10"/>
  <c r="AB167" i="10"/>
  <c r="B167" i="10"/>
  <c r="C167" i="10" s="1"/>
  <c r="AF167" i="10" s="1"/>
  <c r="AE166" i="10"/>
  <c r="AD166" i="10"/>
  <c r="AC166" i="10"/>
  <c r="AB166" i="10"/>
  <c r="B166" i="10"/>
  <c r="C166" i="10" s="1"/>
  <c r="AF166" i="10" s="1"/>
  <c r="AE165" i="10"/>
  <c r="AD165" i="10"/>
  <c r="AC165" i="10"/>
  <c r="AB165" i="10"/>
  <c r="B165" i="10"/>
  <c r="C165" i="10" s="1"/>
  <c r="AF165" i="10" s="1"/>
  <c r="AE164" i="10"/>
  <c r="AD164" i="10"/>
  <c r="AC164" i="10"/>
  <c r="AB164" i="10"/>
  <c r="B164" i="10"/>
  <c r="C164" i="10" s="1"/>
  <c r="AF164" i="10" s="1"/>
  <c r="AE163" i="10"/>
  <c r="AD163" i="10"/>
  <c r="AC163" i="10"/>
  <c r="AB163" i="10"/>
  <c r="C163" i="10"/>
  <c r="AF163" i="10" s="1"/>
  <c r="B163" i="10"/>
  <c r="AE162" i="10"/>
  <c r="AD162" i="10"/>
  <c r="AC162" i="10"/>
  <c r="AB162" i="10"/>
  <c r="C162" i="10"/>
  <c r="AF162" i="10" s="1"/>
  <c r="B162" i="10"/>
  <c r="AE161" i="10"/>
  <c r="AD161" i="10"/>
  <c r="AC161" i="10"/>
  <c r="AB161" i="10"/>
  <c r="B161" i="10"/>
  <c r="C161" i="10" s="1"/>
  <c r="AF161" i="10" s="1"/>
  <c r="AE160" i="10"/>
  <c r="AD160" i="10"/>
  <c r="AC160" i="10"/>
  <c r="AB160" i="10"/>
  <c r="C160" i="10"/>
  <c r="AF160" i="10" s="1"/>
  <c r="B160" i="10"/>
  <c r="AE159" i="10"/>
  <c r="AD159" i="10"/>
  <c r="AC159" i="10"/>
  <c r="AB159" i="10"/>
  <c r="C159" i="10"/>
  <c r="AF159" i="10" s="1"/>
  <c r="B159" i="10"/>
  <c r="AE158" i="10"/>
  <c r="AD158" i="10"/>
  <c r="AC158" i="10"/>
  <c r="AB158" i="10"/>
  <c r="B158" i="10"/>
  <c r="C158" i="10" s="1"/>
  <c r="AF158" i="10" s="1"/>
  <c r="AE157" i="10"/>
  <c r="AD157" i="10"/>
  <c r="AC157" i="10"/>
  <c r="AB157" i="10"/>
  <c r="B157" i="10"/>
  <c r="C157" i="10" s="1"/>
  <c r="AF157" i="10" s="1"/>
  <c r="AE156" i="10"/>
  <c r="AD156" i="10"/>
  <c r="AC156" i="10"/>
  <c r="AB156" i="10"/>
  <c r="B156" i="10"/>
  <c r="C156" i="10" s="1"/>
  <c r="AF156" i="10" s="1"/>
  <c r="AE155" i="10"/>
  <c r="AD155" i="10"/>
  <c r="AC155" i="10"/>
  <c r="AB155" i="10"/>
  <c r="B155" i="10"/>
  <c r="C155" i="10" s="1"/>
  <c r="AF155" i="10" s="1"/>
  <c r="AE154" i="10"/>
  <c r="AD154" i="10"/>
  <c r="AC154" i="10"/>
  <c r="AB154" i="10"/>
  <c r="B154" i="10"/>
  <c r="C154" i="10" s="1"/>
  <c r="AF154" i="10" s="1"/>
  <c r="AE153" i="10"/>
  <c r="AD153" i="10"/>
  <c r="AC153" i="10"/>
  <c r="AB153" i="10"/>
  <c r="B153" i="10"/>
  <c r="C153" i="10" s="1"/>
  <c r="AF153" i="10" s="1"/>
  <c r="AE152" i="10"/>
  <c r="AD152" i="10"/>
  <c r="AC152" i="10"/>
  <c r="AB152" i="10"/>
  <c r="B152" i="10"/>
  <c r="C152" i="10" s="1"/>
  <c r="AF152" i="10" s="1"/>
  <c r="AE151" i="10"/>
  <c r="AD151" i="10"/>
  <c r="AC151" i="10"/>
  <c r="AB151" i="10"/>
  <c r="C151" i="10"/>
  <c r="AF151" i="10" s="1"/>
  <c r="B151" i="10"/>
  <c r="AE150" i="10"/>
  <c r="AD150" i="10"/>
  <c r="AC150" i="10"/>
  <c r="AB150" i="10"/>
  <c r="C150" i="10"/>
  <c r="AF150" i="10" s="1"/>
  <c r="B150" i="10"/>
  <c r="AE149" i="10"/>
  <c r="AD149" i="10"/>
  <c r="AC149" i="10"/>
  <c r="AB149" i="10"/>
  <c r="B149" i="10"/>
  <c r="C149" i="10" s="1"/>
  <c r="AF149" i="10" s="1"/>
  <c r="AE148" i="10"/>
  <c r="AD148" i="10"/>
  <c r="AC148" i="10"/>
  <c r="AB148" i="10"/>
  <c r="C148" i="10"/>
  <c r="AF148" i="10" s="1"/>
  <c r="B148" i="10"/>
  <c r="AE147" i="10"/>
  <c r="AD147" i="10"/>
  <c r="AC147" i="10"/>
  <c r="AB147" i="10"/>
  <c r="C147" i="10"/>
  <c r="AF147" i="10" s="1"/>
  <c r="B147" i="10"/>
  <c r="AE146" i="10"/>
  <c r="AD146" i="10"/>
  <c r="AC146" i="10"/>
  <c r="AB146" i="10"/>
  <c r="B146" i="10"/>
  <c r="C146" i="10" s="1"/>
  <c r="AF146" i="10" s="1"/>
  <c r="AE145" i="10"/>
  <c r="AD145" i="10"/>
  <c r="AC145" i="10"/>
  <c r="AB145" i="10"/>
  <c r="B145" i="10"/>
  <c r="C145" i="10" s="1"/>
  <c r="AF145" i="10" s="1"/>
  <c r="AE144" i="10"/>
  <c r="AD144" i="10"/>
  <c r="AC144" i="10"/>
  <c r="AB144" i="10"/>
  <c r="B144" i="10"/>
  <c r="C144" i="10" s="1"/>
  <c r="AF144" i="10" s="1"/>
  <c r="AE143" i="10"/>
  <c r="AD143" i="10"/>
  <c r="AC143" i="10"/>
  <c r="AB143" i="10"/>
  <c r="B143" i="10"/>
  <c r="C143" i="10" s="1"/>
  <c r="AF143" i="10" s="1"/>
  <c r="AE142" i="10"/>
  <c r="AD142" i="10"/>
  <c r="AC142" i="10"/>
  <c r="AB142" i="10"/>
  <c r="B142" i="10"/>
  <c r="C142" i="10" s="1"/>
  <c r="AF142" i="10" s="1"/>
  <c r="AE141" i="10"/>
  <c r="AD141" i="10"/>
  <c r="AC141" i="10"/>
  <c r="AB141" i="10"/>
  <c r="B141" i="10"/>
  <c r="C141" i="10" s="1"/>
  <c r="AF141" i="10" s="1"/>
  <c r="AE140" i="10"/>
  <c r="AD140" i="10"/>
  <c r="AC140" i="10"/>
  <c r="AB140" i="10"/>
  <c r="B140" i="10"/>
  <c r="C140" i="10" s="1"/>
  <c r="AF140" i="10" s="1"/>
  <c r="AE139" i="10"/>
  <c r="AD139" i="10"/>
  <c r="AC139" i="10"/>
  <c r="AB139" i="10"/>
  <c r="C139" i="10"/>
  <c r="AF139" i="10" s="1"/>
  <c r="B139" i="10"/>
  <c r="AE138" i="10"/>
  <c r="AD138" i="10"/>
  <c r="AC138" i="10"/>
  <c r="AB138" i="10"/>
  <c r="C138" i="10"/>
  <c r="AF138" i="10" s="1"/>
  <c r="B138" i="10"/>
  <c r="AE137" i="10"/>
  <c r="AD137" i="10"/>
  <c r="AC137" i="10"/>
  <c r="AB137" i="10"/>
  <c r="B137" i="10"/>
  <c r="C137" i="10" s="1"/>
  <c r="AF137" i="10" s="1"/>
  <c r="AE136" i="10"/>
  <c r="AD136" i="10"/>
  <c r="AC136" i="10"/>
  <c r="AB136" i="10"/>
  <c r="C136" i="10"/>
  <c r="AF136" i="10" s="1"/>
  <c r="B136" i="10"/>
  <c r="AE135" i="10"/>
  <c r="AD135" i="10"/>
  <c r="AC135" i="10"/>
  <c r="AB135" i="10"/>
  <c r="C135" i="10"/>
  <c r="AF135" i="10" s="1"/>
  <c r="B135" i="10"/>
  <c r="AE134" i="10"/>
  <c r="AD134" i="10"/>
  <c r="AC134" i="10"/>
  <c r="AB134" i="10"/>
  <c r="B134" i="10"/>
  <c r="C134" i="10" s="1"/>
  <c r="AF134" i="10" s="1"/>
  <c r="AE133" i="10"/>
  <c r="AD133" i="10"/>
  <c r="AC133" i="10"/>
  <c r="AB133" i="10"/>
  <c r="B133" i="10"/>
  <c r="C133" i="10" s="1"/>
  <c r="AF133" i="10" s="1"/>
  <c r="AE132" i="10"/>
  <c r="AD132" i="10"/>
  <c r="AC132" i="10"/>
  <c r="AB132" i="10"/>
  <c r="B132" i="10"/>
  <c r="C132" i="10" s="1"/>
  <c r="AF132" i="10" s="1"/>
  <c r="AE131" i="10"/>
  <c r="AD131" i="10"/>
  <c r="AC131" i="10"/>
  <c r="AB131" i="10"/>
  <c r="B131" i="10"/>
  <c r="C131" i="10" s="1"/>
  <c r="AF131" i="10" s="1"/>
  <c r="AE130" i="10"/>
  <c r="AD130" i="10"/>
  <c r="AC130" i="10"/>
  <c r="AB130" i="10"/>
  <c r="B130" i="10"/>
  <c r="C130" i="10" s="1"/>
  <c r="AF130" i="10" s="1"/>
  <c r="AE129" i="10"/>
  <c r="AD129" i="10"/>
  <c r="AC129" i="10"/>
  <c r="AB129" i="10"/>
  <c r="B129" i="10"/>
  <c r="C129" i="10" s="1"/>
  <c r="AF129" i="10" s="1"/>
  <c r="AE128" i="10"/>
  <c r="AD128" i="10"/>
  <c r="AC128" i="10"/>
  <c r="AB128" i="10"/>
  <c r="B128" i="10"/>
  <c r="C128" i="10" s="1"/>
  <c r="AF128" i="10" s="1"/>
  <c r="AE127" i="10"/>
  <c r="AD127" i="10"/>
  <c r="AC127" i="10"/>
  <c r="AB127" i="10"/>
  <c r="C127" i="10"/>
  <c r="AF127" i="10" s="1"/>
  <c r="B127" i="10"/>
  <c r="AE126" i="10"/>
  <c r="AD126" i="10"/>
  <c r="AC126" i="10"/>
  <c r="AB126" i="10"/>
  <c r="C126" i="10"/>
  <c r="AF126" i="10" s="1"/>
  <c r="B126" i="10"/>
  <c r="AE125" i="10"/>
  <c r="AD125" i="10"/>
  <c r="AC125" i="10"/>
  <c r="AB125" i="10"/>
  <c r="B125" i="10"/>
  <c r="C125" i="10" s="1"/>
  <c r="AF125" i="10" s="1"/>
  <c r="AE124" i="10"/>
  <c r="AD124" i="10"/>
  <c r="AC124" i="10"/>
  <c r="AB124" i="10"/>
  <c r="C124" i="10"/>
  <c r="AF124" i="10" s="1"/>
  <c r="B124" i="10"/>
  <c r="AE123" i="10"/>
  <c r="AD123" i="10"/>
  <c r="AC123" i="10"/>
  <c r="AB123" i="10"/>
  <c r="C123" i="10"/>
  <c r="AF123" i="10" s="1"/>
  <c r="B123" i="10"/>
  <c r="AE122" i="10"/>
  <c r="AD122" i="10"/>
  <c r="AC122" i="10"/>
  <c r="AB122" i="10"/>
  <c r="B122" i="10"/>
  <c r="C122" i="10" s="1"/>
  <c r="AF122" i="10" s="1"/>
  <c r="AE121" i="10"/>
  <c r="AD121" i="10"/>
  <c r="AC121" i="10"/>
  <c r="AB121" i="10"/>
  <c r="B121" i="10"/>
  <c r="C121" i="10" s="1"/>
  <c r="AF121" i="10" s="1"/>
  <c r="AE120" i="10"/>
  <c r="AD120" i="10"/>
  <c r="AC120" i="10"/>
  <c r="AB120" i="10"/>
  <c r="B120" i="10"/>
  <c r="C120" i="10" s="1"/>
  <c r="AF120" i="10" s="1"/>
  <c r="AE119" i="10"/>
  <c r="AD119" i="10"/>
  <c r="AC119" i="10"/>
  <c r="AB119" i="10"/>
  <c r="B119" i="10"/>
  <c r="C119" i="10" s="1"/>
  <c r="AF119" i="10" s="1"/>
  <c r="AE118" i="10"/>
  <c r="AD118" i="10"/>
  <c r="AC118" i="10"/>
  <c r="AB118" i="10"/>
  <c r="B118" i="10"/>
  <c r="C118" i="10" s="1"/>
  <c r="AF118" i="10" s="1"/>
  <c r="AE117" i="10"/>
  <c r="AD117" i="10"/>
  <c r="AC117" i="10"/>
  <c r="AB117" i="10"/>
  <c r="B117" i="10"/>
  <c r="C117" i="10" s="1"/>
  <c r="AF117" i="10" s="1"/>
  <c r="AE116" i="10"/>
  <c r="AD116" i="10"/>
  <c r="AC116" i="10"/>
  <c r="AB116" i="10"/>
  <c r="B116" i="10"/>
  <c r="C116" i="10" s="1"/>
  <c r="AF116" i="10" s="1"/>
  <c r="AE115" i="10"/>
  <c r="AD115" i="10"/>
  <c r="AC115" i="10"/>
  <c r="AB115" i="10"/>
  <c r="C115" i="10"/>
  <c r="AF115" i="10" s="1"/>
  <c r="B115" i="10"/>
  <c r="AE114" i="10"/>
  <c r="AD114" i="10"/>
  <c r="AC114" i="10"/>
  <c r="AB114" i="10"/>
  <c r="C114" i="10"/>
  <c r="AF114" i="10" s="1"/>
  <c r="B114" i="10"/>
  <c r="AE113" i="10"/>
  <c r="AD113" i="10"/>
  <c r="AC113" i="10"/>
  <c r="AB113" i="10"/>
  <c r="B113" i="10"/>
  <c r="C113" i="10" s="1"/>
  <c r="AF113" i="10" s="1"/>
  <c r="AE112" i="10"/>
  <c r="AD112" i="10"/>
  <c r="AC112" i="10"/>
  <c r="AB112" i="10"/>
  <c r="C112" i="10"/>
  <c r="AF112" i="10" s="1"/>
  <c r="B112" i="10"/>
  <c r="AE111" i="10"/>
  <c r="AD111" i="10"/>
  <c r="AC111" i="10"/>
  <c r="AB111" i="10"/>
  <c r="C111" i="10"/>
  <c r="AF111" i="10" s="1"/>
  <c r="B111" i="10"/>
  <c r="AE110" i="10"/>
  <c r="AD110" i="10"/>
  <c r="AC110" i="10"/>
  <c r="AB110" i="10"/>
  <c r="B110" i="10"/>
  <c r="C110" i="10" s="1"/>
  <c r="AF110" i="10" s="1"/>
  <c r="AE109" i="10"/>
  <c r="AD109" i="10"/>
  <c r="AC109" i="10"/>
  <c r="AB109" i="10"/>
  <c r="B109" i="10"/>
  <c r="C109" i="10" s="1"/>
  <c r="AF109" i="10" s="1"/>
  <c r="AE108" i="10"/>
  <c r="AD108" i="10"/>
  <c r="AC108" i="10"/>
  <c r="AB108" i="10"/>
  <c r="B108" i="10"/>
  <c r="C108" i="10" s="1"/>
  <c r="AF108" i="10" s="1"/>
  <c r="AE107" i="10"/>
  <c r="AD107" i="10"/>
  <c r="AC107" i="10"/>
  <c r="AB107" i="10"/>
  <c r="B107" i="10"/>
  <c r="C107" i="10" s="1"/>
  <c r="AF107" i="10" s="1"/>
  <c r="AE106" i="10"/>
  <c r="AD106" i="10"/>
  <c r="AC106" i="10"/>
  <c r="AB106" i="10"/>
  <c r="B106" i="10"/>
  <c r="C106" i="10" s="1"/>
  <c r="AF106" i="10" s="1"/>
  <c r="AE105" i="10"/>
  <c r="AD105" i="10"/>
  <c r="AC105" i="10"/>
  <c r="AB105" i="10"/>
  <c r="B105" i="10"/>
  <c r="C105" i="10" s="1"/>
  <c r="AF105" i="10" s="1"/>
  <c r="AE104" i="10"/>
  <c r="AD104" i="10"/>
  <c r="AC104" i="10"/>
  <c r="AB104" i="10"/>
  <c r="B104" i="10"/>
  <c r="C104" i="10" s="1"/>
  <c r="AF104" i="10" s="1"/>
  <c r="AE103" i="10"/>
  <c r="AD103" i="10"/>
  <c r="AC103" i="10"/>
  <c r="AB103" i="10"/>
  <c r="C103" i="10"/>
  <c r="AF103" i="10" s="1"/>
  <c r="B103" i="10"/>
  <c r="AE102" i="10"/>
  <c r="AD102" i="10"/>
  <c r="AC102" i="10"/>
  <c r="AB102" i="10"/>
  <c r="C102" i="10"/>
  <c r="AF102" i="10" s="1"/>
  <c r="B102" i="10"/>
  <c r="AE101" i="10"/>
  <c r="AD101" i="10"/>
  <c r="AC101" i="10"/>
  <c r="AB101" i="10"/>
  <c r="B101" i="10"/>
  <c r="C101" i="10" s="1"/>
  <c r="AF101" i="10" s="1"/>
  <c r="AE100" i="10"/>
  <c r="AD100" i="10"/>
  <c r="AC100" i="10"/>
  <c r="AB100" i="10"/>
  <c r="C100" i="10"/>
  <c r="AF100" i="10" s="1"/>
  <c r="B100" i="10"/>
  <c r="AE99" i="10"/>
  <c r="AD99" i="10"/>
  <c r="AC99" i="10"/>
  <c r="AB99" i="10"/>
  <c r="C99" i="10"/>
  <c r="AF99" i="10" s="1"/>
  <c r="B99" i="10"/>
  <c r="AE98" i="10"/>
  <c r="AD98" i="10"/>
  <c r="AC98" i="10"/>
  <c r="AB98" i="10"/>
  <c r="B98" i="10"/>
  <c r="C98" i="10" s="1"/>
  <c r="AF98" i="10" s="1"/>
  <c r="AE97" i="10"/>
  <c r="AD97" i="10"/>
  <c r="AC97" i="10"/>
  <c r="AB97" i="10"/>
  <c r="B97" i="10"/>
  <c r="C97" i="10" s="1"/>
  <c r="AF97" i="10" s="1"/>
  <c r="AE96" i="10"/>
  <c r="AD96" i="10"/>
  <c r="AC96" i="10"/>
  <c r="AB96" i="10"/>
  <c r="B96" i="10"/>
  <c r="C96" i="10" s="1"/>
  <c r="AF96" i="10" s="1"/>
  <c r="AE95" i="10"/>
  <c r="AD95" i="10"/>
  <c r="AC95" i="10"/>
  <c r="AB95" i="10"/>
  <c r="B95" i="10"/>
  <c r="C95" i="10" s="1"/>
  <c r="AF95" i="10" s="1"/>
  <c r="AE94" i="10"/>
  <c r="AD94" i="10"/>
  <c r="AC94" i="10"/>
  <c r="AB94" i="10"/>
  <c r="B94" i="10"/>
  <c r="C94" i="10" s="1"/>
  <c r="AF94" i="10" s="1"/>
  <c r="AE93" i="10"/>
  <c r="AD93" i="10"/>
  <c r="AC93" i="10"/>
  <c r="AB93" i="10"/>
  <c r="B93" i="10"/>
  <c r="C93" i="10" s="1"/>
  <c r="AF93" i="10" s="1"/>
  <c r="AE92" i="10"/>
  <c r="AD92" i="10"/>
  <c r="AC92" i="10"/>
  <c r="AB92" i="10"/>
  <c r="B92" i="10"/>
  <c r="C92" i="10" s="1"/>
  <c r="AF92" i="10" s="1"/>
  <c r="AE91" i="10"/>
  <c r="AD91" i="10"/>
  <c r="AC91" i="10"/>
  <c r="AB91" i="10"/>
  <c r="C91" i="10"/>
  <c r="AF91" i="10" s="1"/>
  <c r="B91" i="10"/>
  <c r="AE90" i="10"/>
  <c r="AD90" i="10"/>
  <c r="AC90" i="10"/>
  <c r="AB90" i="10"/>
  <c r="C90" i="10"/>
  <c r="AF90" i="10" s="1"/>
  <c r="B90" i="10"/>
  <c r="AE89" i="10"/>
  <c r="AD89" i="10"/>
  <c r="AC89" i="10"/>
  <c r="AB89" i="10"/>
  <c r="B89" i="10"/>
  <c r="C89" i="10" s="1"/>
  <c r="AF89" i="10" s="1"/>
  <c r="AE88" i="10"/>
  <c r="AD88" i="10"/>
  <c r="AC88" i="10"/>
  <c r="AB88" i="10"/>
  <c r="C88" i="10"/>
  <c r="AF88" i="10" s="1"/>
  <c r="B88" i="10"/>
  <c r="AE87" i="10"/>
  <c r="AD87" i="10"/>
  <c r="AC87" i="10"/>
  <c r="AB87" i="10"/>
  <c r="C87" i="10"/>
  <c r="AF87" i="10" s="1"/>
  <c r="B87" i="10"/>
  <c r="AE86" i="10"/>
  <c r="AD86" i="10"/>
  <c r="AC86" i="10"/>
  <c r="AB86" i="10"/>
  <c r="B86" i="10"/>
  <c r="C86" i="10" s="1"/>
  <c r="AF86" i="10" s="1"/>
  <c r="AE85" i="10"/>
  <c r="AD85" i="10"/>
  <c r="AC85" i="10"/>
  <c r="AB85" i="10"/>
  <c r="B85" i="10"/>
  <c r="C85" i="10" s="1"/>
  <c r="AF85" i="10" s="1"/>
  <c r="AE84" i="10"/>
  <c r="AD84" i="10"/>
  <c r="AC84" i="10"/>
  <c r="AB84" i="10"/>
  <c r="B84" i="10"/>
  <c r="C84" i="10" s="1"/>
  <c r="AF84" i="10" s="1"/>
  <c r="AE83" i="10"/>
  <c r="AD83" i="10"/>
  <c r="AC83" i="10"/>
  <c r="AB83" i="10"/>
  <c r="B83" i="10"/>
  <c r="C83" i="10" s="1"/>
  <c r="AF83" i="10" s="1"/>
  <c r="AE82" i="10"/>
  <c r="AD82" i="10"/>
  <c r="AC82" i="10"/>
  <c r="AB82" i="10"/>
  <c r="B82" i="10"/>
  <c r="C82" i="10" s="1"/>
  <c r="AF82" i="10" s="1"/>
  <c r="AE81" i="10"/>
  <c r="AD81" i="10"/>
  <c r="AC81" i="10"/>
  <c r="AB81" i="10"/>
  <c r="B81" i="10"/>
  <c r="C81" i="10" s="1"/>
  <c r="AF81" i="10" s="1"/>
  <c r="AE80" i="10"/>
  <c r="AD80" i="10"/>
  <c r="AC80" i="10"/>
  <c r="AB80" i="10"/>
  <c r="B80" i="10"/>
  <c r="C80" i="10" s="1"/>
  <c r="AF80" i="10" s="1"/>
  <c r="AE79" i="10"/>
  <c r="AD79" i="10"/>
  <c r="AC79" i="10"/>
  <c r="AB79" i="10"/>
  <c r="C79" i="10"/>
  <c r="AF79" i="10" s="1"/>
  <c r="B79" i="10"/>
  <c r="AE78" i="10"/>
  <c r="AD78" i="10"/>
  <c r="AC78" i="10"/>
  <c r="AB78" i="10"/>
  <c r="C78" i="10"/>
  <c r="AF78" i="10" s="1"/>
  <c r="B78" i="10"/>
  <c r="AE77" i="10"/>
  <c r="AD77" i="10"/>
  <c r="AC77" i="10"/>
  <c r="AB77" i="10"/>
  <c r="B77" i="10"/>
  <c r="C77" i="10" s="1"/>
  <c r="AF77" i="10" s="1"/>
  <c r="AE76" i="10"/>
  <c r="AD76" i="10"/>
  <c r="AC76" i="10"/>
  <c r="AB76" i="10"/>
  <c r="C76" i="10"/>
  <c r="AF76" i="10" s="1"/>
  <c r="B76" i="10"/>
  <c r="AE75" i="10"/>
  <c r="AD75" i="10"/>
  <c r="AC75" i="10"/>
  <c r="AB75" i="10"/>
  <c r="C75" i="10"/>
  <c r="AF75" i="10" s="1"/>
  <c r="B75" i="10"/>
  <c r="AE74" i="10"/>
  <c r="AD74" i="10"/>
  <c r="AC74" i="10"/>
  <c r="AB74" i="10"/>
  <c r="B74" i="10"/>
  <c r="C74" i="10" s="1"/>
  <c r="AF74" i="10" s="1"/>
  <c r="AE73" i="10"/>
  <c r="AD73" i="10"/>
  <c r="AC73" i="10"/>
  <c r="AB73" i="10"/>
  <c r="B73" i="10"/>
  <c r="C73" i="10" s="1"/>
  <c r="AF73" i="10" s="1"/>
  <c r="AE72" i="10"/>
  <c r="AD72" i="10"/>
  <c r="AC72" i="10"/>
  <c r="AB72" i="10"/>
  <c r="B72" i="10"/>
  <c r="C72" i="10" s="1"/>
  <c r="AF72" i="10" s="1"/>
  <c r="AE71" i="10"/>
  <c r="AD71" i="10"/>
  <c r="AC71" i="10"/>
  <c r="AB71" i="10"/>
  <c r="B71" i="10"/>
  <c r="C71" i="10" s="1"/>
  <c r="AF71" i="10" s="1"/>
  <c r="AE70" i="10"/>
  <c r="AD70" i="10"/>
  <c r="AC70" i="10"/>
  <c r="AB70" i="10"/>
  <c r="B70" i="10"/>
  <c r="C70" i="10" s="1"/>
  <c r="AF70" i="10" s="1"/>
  <c r="AE69" i="10"/>
  <c r="AD69" i="10"/>
  <c r="AC69" i="10"/>
  <c r="AB69" i="10"/>
  <c r="B69" i="10"/>
  <c r="C69" i="10" s="1"/>
  <c r="AF69" i="10" s="1"/>
  <c r="AE68" i="10"/>
  <c r="AD68" i="10"/>
  <c r="AC68" i="10"/>
  <c r="AB68" i="10"/>
  <c r="B68" i="10"/>
  <c r="C68" i="10" s="1"/>
  <c r="AF68" i="10" s="1"/>
  <c r="AE67" i="10"/>
  <c r="AD67" i="10"/>
  <c r="AC67" i="10"/>
  <c r="AB67" i="10"/>
  <c r="C67" i="10"/>
  <c r="AF67" i="10" s="1"/>
  <c r="B67" i="10"/>
  <c r="AE66" i="10"/>
  <c r="AD66" i="10"/>
  <c r="AC66" i="10"/>
  <c r="AB66" i="10"/>
  <c r="C66" i="10"/>
  <c r="AF66" i="10" s="1"/>
  <c r="B66" i="10"/>
  <c r="AE65" i="10"/>
  <c r="AD65" i="10"/>
  <c r="AC65" i="10"/>
  <c r="AB65" i="10"/>
  <c r="B65" i="10"/>
  <c r="C65" i="10" s="1"/>
  <c r="AF65" i="10" s="1"/>
  <c r="AE64" i="10"/>
  <c r="AD64" i="10"/>
  <c r="AC64" i="10"/>
  <c r="AB64" i="10"/>
  <c r="C64" i="10"/>
  <c r="AF64" i="10" s="1"/>
  <c r="B64" i="10"/>
  <c r="AE63" i="10"/>
  <c r="AD63" i="10"/>
  <c r="AC63" i="10"/>
  <c r="AB63" i="10"/>
  <c r="C63" i="10"/>
  <c r="AF63" i="10" s="1"/>
  <c r="B63" i="10"/>
  <c r="AE62" i="10"/>
  <c r="AD62" i="10"/>
  <c r="AC62" i="10"/>
  <c r="AB62" i="10"/>
  <c r="B62" i="10"/>
  <c r="C62" i="10" s="1"/>
  <c r="AF62" i="10" s="1"/>
  <c r="AE61" i="10"/>
  <c r="AD61" i="10"/>
  <c r="AC61" i="10"/>
  <c r="AB61" i="10"/>
  <c r="B61" i="10"/>
  <c r="C61" i="10" s="1"/>
  <c r="AF61" i="10" s="1"/>
  <c r="AE60" i="10"/>
  <c r="AD60" i="10"/>
  <c r="AC60" i="10"/>
  <c r="AB60" i="10"/>
  <c r="B60" i="10"/>
  <c r="C60" i="10" s="1"/>
  <c r="AF60" i="10" s="1"/>
  <c r="AE59" i="10"/>
  <c r="AD59" i="10"/>
  <c r="AC59" i="10"/>
  <c r="AB59" i="10"/>
  <c r="B59" i="10"/>
  <c r="C59" i="10" s="1"/>
  <c r="AF59" i="10" s="1"/>
  <c r="AE58" i="10"/>
  <c r="AD58" i="10"/>
  <c r="AC58" i="10"/>
  <c r="AB58" i="10"/>
  <c r="B58" i="10"/>
  <c r="C58" i="10" s="1"/>
  <c r="AF58" i="10" s="1"/>
  <c r="AE57" i="10"/>
  <c r="AD57" i="10"/>
  <c r="AC57" i="10"/>
  <c r="AB57" i="10"/>
  <c r="B57" i="10"/>
  <c r="C57" i="10" s="1"/>
  <c r="AF57" i="10" s="1"/>
  <c r="AE56" i="10"/>
  <c r="AD56" i="10"/>
  <c r="AC56" i="10"/>
  <c r="AB56" i="10"/>
  <c r="B56" i="10"/>
  <c r="C56" i="10" s="1"/>
  <c r="AF56" i="10" s="1"/>
  <c r="AE55" i="10"/>
  <c r="AD55" i="10"/>
  <c r="AC55" i="10"/>
  <c r="AB55" i="10"/>
  <c r="C55" i="10"/>
  <c r="AF55" i="10" s="1"/>
  <c r="B55" i="10"/>
  <c r="AE54" i="10"/>
  <c r="AD54" i="10"/>
  <c r="AC54" i="10"/>
  <c r="AB54" i="10"/>
  <c r="C54" i="10"/>
  <c r="AF54" i="10" s="1"/>
  <c r="B54" i="10"/>
  <c r="AE53" i="10"/>
  <c r="AD53" i="10"/>
  <c r="AC53" i="10"/>
  <c r="AB53" i="10"/>
  <c r="B53" i="10"/>
  <c r="C53" i="10" s="1"/>
  <c r="AF53" i="10" s="1"/>
  <c r="AE52" i="10"/>
  <c r="AD52" i="10"/>
  <c r="AC52" i="10"/>
  <c r="AB52" i="10"/>
  <c r="C52" i="10"/>
  <c r="AF52" i="10" s="1"/>
  <c r="B52" i="10"/>
  <c r="AE51" i="10"/>
  <c r="AD51" i="10"/>
  <c r="AC51" i="10"/>
  <c r="AB51" i="10"/>
  <c r="C51" i="10"/>
  <c r="AF51" i="10" s="1"/>
  <c r="B51" i="10"/>
  <c r="AE50" i="10"/>
  <c r="AD50" i="10"/>
  <c r="AC50" i="10"/>
  <c r="AB50" i="10"/>
  <c r="B50" i="10"/>
  <c r="C50" i="10" s="1"/>
  <c r="AF50" i="10" s="1"/>
  <c r="AE49" i="10"/>
  <c r="AD49" i="10"/>
  <c r="AC49" i="10"/>
  <c r="AB49" i="10"/>
  <c r="B49" i="10"/>
  <c r="C49" i="10" s="1"/>
  <c r="AF49" i="10" s="1"/>
  <c r="AE48" i="10"/>
  <c r="AD48" i="10"/>
  <c r="AC48" i="10"/>
  <c r="AB48" i="10"/>
  <c r="B48" i="10"/>
  <c r="C48" i="10" s="1"/>
  <c r="AF48" i="10" s="1"/>
  <c r="AE47" i="10"/>
  <c r="AD47" i="10"/>
  <c r="AC47" i="10"/>
  <c r="AB47" i="10"/>
  <c r="B47" i="10"/>
  <c r="C47" i="10" s="1"/>
  <c r="AF47" i="10" s="1"/>
  <c r="AE46" i="10"/>
  <c r="AD46" i="10"/>
  <c r="AC46" i="10"/>
  <c r="AB46" i="10"/>
  <c r="B46" i="10"/>
  <c r="C46" i="10" s="1"/>
  <c r="AF46" i="10" s="1"/>
  <c r="AE45" i="10"/>
  <c r="AD45" i="10"/>
  <c r="AC45" i="10"/>
  <c r="AB45" i="10"/>
  <c r="B45" i="10"/>
  <c r="C45" i="10" s="1"/>
  <c r="AF45" i="10" s="1"/>
  <c r="AE44" i="10"/>
  <c r="AD44" i="10"/>
  <c r="AC44" i="10"/>
  <c r="AB44" i="10"/>
  <c r="B44" i="10"/>
  <c r="C44" i="10" s="1"/>
  <c r="AF44" i="10" s="1"/>
  <c r="AE43" i="10"/>
  <c r="AD43" i="10"/>
  <c r="AC43" i="10"/>
  <c r="AB43" i="10"/>
  <c r="C43" i="10"/>
  <c r="AF43" i="10" s="1"/>
  <c r="B43" i="10"/>
  <c r="AE42" i="10"/>
  <c r="AD42" i="10"/>
  <c r="AC42" i="10"/>
  <c r="AB42" i="10"/>
  <c r="C42" i="10"/>
  <c r="AF42" i="10" s="1"/>
  <c r="B42" i="10"/>
  <c r="AE41" i="10"/>
  <c r="AD41" i="10"/>
  <c r="AC41" i="10"/>
  <c r="AB41" i="10"/>
  <c r="B41" i="10"/>
  <c r="C41" i="10" s="1"/>
  <c r="AF41" i="10" s="1"/>
  <c r="AE40" i="10"/>
  <c r="AD40" i="10"/>
  <c r="AC40" i="10"/>
  <c r="AB40" i="10"/>
  <c r="C40" i="10"/>
  <c r="AF40" i="10" s="1"/>
  <c r="B40" i="10"/>
  <c r="AE39" i="10"/>
  <c r="AD39" i="10"/>
  <c r="AC39" i="10"/>
  <c r="AB39" i="10"/>
  <c r="C39" i="10"/>
  <c r="AF39" i="10" s="1"/>
  <c r="B39" i="10"/>
  <c r="AE38" i="10"/>
  <c r="AD38" i="10"/>
  <c r="AC38" i="10"/>
  <c r="AB38" i="10"/>
  <c r="B38" i="10"/>
  <c r="C38" i="10" s="1"/>
  <c r="AF38" i="10" s="1"/>
  <c r="AE37" i="10"/>
  <c r="AD37" i="10"/>
  <c r="AC37" i="10"/>
  <c r="AB37" i="10"/>
  <c r="B37" i="10"/>
  <c r="C37" i="10" s="1"/>
  <c r="AF37" i="10" s="1"/>
  <c r="AE36" i="10"/>
  <c r="AD36" i="10"/>
  <c r="AC36" i="10"/>
  <c r="AB36" i="10"/>
  <c r="B36" i="10"/>
  <c r="C36" i="10" s="1"/>
  <c r="AF36" i="10" s="1"/>
  <c r="AE35" i="10"/>
  <c r="AD35" i="10"/>
  <c r="AC35" i="10"/>
  <c r="AB35" i="10"/>
  <c r="B35" i="10"/>
  <c r="C35" i="10" s="1"/>
  <c r="AF35" i="10" s="1"/>
  <c r="AE34" i="10"/>
  <c r="AD34" i="10"/>
  <c r="AC34" i="10"/>
  <c r="AB34" i="10"/>
  <c r="B34" i="10"/>
  <c r="C34" i="10" s="1"/>
  <c r="AF34" i="10" s="1"/>
  <c r="AE33" i="10"/>
  <c r="AD33" i="10"/>
  <c r="AC33" i="10"/>
  <c r="AB33" i="10"/>
  <c r="B33" i="10"/>
  <c r="C33" i="10" s="1"/>
  <c r="AF33" i="10" s="1"/>
  <c r="AE32" i="10"/>
  <c r="AD32" i="10"/>
  <c r="AC32" i="10"/>
  <c r="AB32" i="10"/>
  <c r="B32" i="10"/>
  <c r="C32" i="10" s="1"/>
  <c r="AF32" i="10" s="1"/>
  <c r="AF31" i="10"/>
  <c r="AE31" i="10"/>
  <c r="AD31" i="10"/>
  <c r="AC31" i="10"/>
  <c r="AB31" i="10"/>
  <c r="C31" i="10"/>
  <c r="B31" i="10"/>
  <c r="AE30" i="10"/>
  <c r="AD30" i="10"/>
  <c r="AC30" i="10"/>
  <c r="AB30" i="10"/>
  <c r="C30" i="10"/>
  <c r="AF30" i="10" s="1"/>
  <c r="B30" i="10"/>
  <c r="AE29" i="10"/>
  <c r="AD29" i="10"/>
  <c r="AC29" i="10"/>
  <c r="AB29" i="10"/>
  <c r="B29" i="10"/>
  <c r="C29" i="10" s="1"/>
  <c r="AF29" i="10" s="1"/>
  <c r="AE28" i="10"/>
  <c r="AD28" i="10"/>
  <c r="AC28" i="10"/>
  <c r="AB28" i="10"/>
  <c r="C28" i="10"/>
  <c r="AF28" i="10" s="1"/>
  <c r="B28" i="10"/>
  <c r="AE27" i="10"/>
  <c r="AD27" i="10"/>
  <c r="AC27" i="10"/>
  <c r="AB27" i="10"/>
  <c r="C27" i="10"/>
  <c r="AF27" i="10" s="1"/>
  <c r="B27" i="10"/>
  <c r="AE26" i="10"/>
  <c r="AD26" i="10"/>
  <c r="AC26" i="10"/>
  <c r="AB26" i="10"/>
  <c r="B26" i="10"/>
  <c r="C26" i="10" s="1"/>
  <c r="AF26" i="10" s="1"/>
  <c r="AE25" i="10"/>
  <c r="AD25" i="10"/>
  <c r="AC25" i="10"/>
  <c r="AB25" i="10"/>
  <c r="B25" i="10"/>
  <c r="C25" i="10" s="1"/>
  <c r="AF25" i="10" s="1"/>
  <c r="AE24" i="10"/>
  <c r="AD24" i="10"/>
  <c r="AC24" i="10"/>
  <c r="AB24" i="10"/>
  <c r="B24" i="10"/>
  <c r="C24" i="10" s="1"/>
  <c r="AF24" i="10" s="1"/>
  <c r="AE23" i="10"/>
  <c r="AD23" i="10"/>
  <c r="AC23" i="10"/>
  <c r="AB23" i="10"/>
  <c r="B23" i="10"/>
  <c r="C23" i="10" s="1"/>
  <c r="AF23" i="10" s="1"/>
  <c r="AE22" i="10"/>
  <c r="AD22" i="10"/>
  <c r="AC22" i="10"/>
  <c r="AB22" i="10"/>
  <c r="B22" i="10"/>
  <c r="C22" i="10" s="1"/>
  <c r="AF22" i="10" s="1"/>
  <c r="AE21" i="10"/>
  <c r="AD21" i="10"/>
  <c r="AC21" i="10"/>
  <c r="AB21" i="10"/>
  <c r="B21" i="10"/>
  <c r="C21" i="10" s="1"/>
  <c r="AF21" i="10" s="1"/>
  <c r="AE20" i="10"/>
  <c r="AD20" i="10"/>
  <c r="AC20" i="10"/>
  <c r="AB20" i="10"/>
  <c r="B20" i="10"/>
  <c r="C20" i="10" s="1"/>
  <c r="AF20" i="10" s="1"/>
  <c r="AF19" i="10"/>
  <c r="AE19" i="10"/>
  <c r="AD19" i="10"/>
  <c r="AC19" i="10"/>
  <c r="AB19" i="10"/>
  <c r="C19" i="10"/>
  <c r="B19" i="10"/>
  <c r="AE18" i="10"/>
  <c r="AD18" i="10"/>
  <c r="AC18" i="10"/>
  <c r="AB18" i="10"/>
  <c r="C18" i="10"/>
  <c r="AF18" i="10" s="1"/>
  <c r="B18" i="10"/>
  <c r="AE17" i="10"/>
  <c r="AD17" i="10"/>
  <c r="AC17" i="10"/>
  <c r="AB17" i="10"/>
  <c r="B17" i="10"/>
  <c r="C17" i="10" s="1"/>
  <c r="AF17" i="10" s="1"/>
  <c r="AE16" i="10"/>
  <c r="AD16" i="10"/>
  <c r="AC16" i="10"/>
  <c r="AB16" i="10"/>
  <c r="C16" i="10"/>
  <c r="AF16" i="10" s="1"/>
  <c r="B16" i="10"/>
  <c r="AE15" i="10"/>
  <c r="AD15" i="10"/>
  <c r="AC15" i="10"/>
  <c r="AB15" i="10"/>
  <c r="B15" i="10"/>
  <c r="C15" i="10" s="1"/>
  <c r="AF15" i="10" s="1"/>
  <c r="AE14" i="10"/>
  <c r="AD14" i="10"/>
  <c r="AC14" i="10"/>
  <c r="AB14" i="10"/>
  <c r="B14" i="10"/>
  <c r="C14" i="10" s="1"/>
  <c r="AF14" i="10" s="1"/>
  <c r="AE13" i="10"/>
  <c r="AD13" i="10"/>
  <c r="AC13" i="10"/>
  <c r="AB13" i="10"/>
  <c r="B13" i="10"/>
  <c r="C13" i="10" s="1"/>
  <c r="AF13" i="10" s="1"/>
  <c r="AE12" i="10"/>
  <c r="AD12" i="10"/>
  <c r="AC12" i="10"/>
  <c r="AB12" i="10"/>
  <c r="B12" i="10"/>
  <c r="C12" i="10" s="1"/>
  <c r="AF12" i="10" s="1"/>
  <c r="AE11" i="10"/>
  <c r="AD11" i="10"/>
  <c r="AC11" i="10"/>
  <c r="AB11" i="10"/>
  <c r="B11" i="10"/>
  <c r="C11" i="10" s="1"/>
  <c r="AF11" i="10" s="1"/>
  <c r="AE10" i="10"/>
  <c r="AD10" i="10"/>
  <c r="AC10" i="10"/>
  <c r="AB10" i="10"/>
  <c r="B10" i="10"/>
  <c r="C10" i="10" s="1"/>
  <c r="AF10" i="10" s="1"/>
  <c r="AE9" i="10"/>
  <c r="AD9" i="10"/>
  <c r="AC9" i="10"/>
  <c r="AB9" i="10"/>
  <c r="B9" i="10"/>
  <c r="C9" i="10" s="1"/>
  <c r="AF9" i="10" s="1"/>
  <c r="AE8" i="10"/>
  <c r="AD8" i="10"/>
  <c r="AC8" i="10"/>
  <c r="AB8" i="10"/>
  <c r="B8" i="10"/>
  <c r="C8" i="10" s="1"/>
  <c r="AF8" i="10" s="1"/>
  <c r="X6" i="10"/>
  <c r="T6" i="10"/>
  <c r="P6" i="10"/>
  <c r="L6" i="10"/>
  <c r="H6" i="10"/>
  <c r="D6" i="10"/>
  <c r="AB5" i="10"/>
  <c r="AB4" i="10"/>
  <c r="AA78" i="9"/>
  <c r="Y78" i="9"/>
  <c r="W78" i="9"/>
  <c r="U78" i="9"/>
  <c r="AA77" i="9"/>
  <c r="Y77" i="9"/>
  <c r="W77" i="9"/>
  <c r="U77" i="9"/>
  <c r="AA76" i="9"/>
  <c r="Y76" i="9"/>
  <c r="W76" i="9"/>
  <c r="U76" i="9"/>
  <c r="AA75" i="9"/>
  <c r="Y75" i="9"/>
  <c r="W75" i="9"/>
  <c r="U75" i="9"/>
  <c r="AA74" i="9"/>
  <c r="Y74" i="9"/>
  <c r="W74" i="9"/>
  <c r="U74" i="9"/>
  <c r="AA73" i="9"/>
  <c r="Y73" i="9"/>
  <c r="W73" i="9"/>
  <c r="U73" i="9"/>
  <c r="AA72" i="9"/>
  <c r="Y72" i="9"/>
  <c r="W72" i="9"/>
  <c r="U72" i="9"/>
  <c r="AA71" i="9"/>
  <c r="Y71" i="9"/>
  <c r="W71" i="9"/>
  <c r="U71" i="9"/>
  <c r="AA70" i="9"/>
  <c r="Y70" i="9"/>
  <c r="W70" i="9"/>
  <c r="U70" i="9"/>
  <c r="AA69" i="9"/>
  <c r="Y69" i="9"/>
  <c r="W69" i="9"/>
  <c r="U69" i="9"/>
  <c r="AA68" i="9"/>
  <c r="Y68" i="9"/>
  <c r="W68" i="9"/>
  <c r="U68" i="9"/>
  <c r="AA67" i="9"/>
  <c r="Y67" i="9"/>
  <c r="W67" i="9"/>
  <c r="U67" i="9"/>
  <c r="AA66" i="9"/>
  <c r="Y66" i="9"/>
  <c r="W66" i="9"/>
  <c r="U66" i="9"/>
  <c r="AA65" i="9"/>
  <c r="Y65" i="9"/>
  <c r="W65" i="9"/>
  <c r="U65" i="9"/>
  <c r="AA64" i="9"/>
  <c r="Y64" i="9"/>
  <c r="W64" i="9"/>
  <c r="U64" i="9"/>
  <c r="AA63" i="9"/>
  <c r="Y63" i="9"/>
  <c r="W63" i="9"/>
  <c r="U63" i="9"/>
  <c r="AA62" i="9"/>
  <c r="Y62" i="9"/>
  <c r="W62" i="9"/>
  <c r="U62" i="9"/>
  <c r="AA61" i="9"/>
  <c r="Y61" i="9"/>
  <c r="W61" i="9"/>
  <c r="U61" i="9"/>
  <c r="AA60" i="9"/>
  <c r="Y60" i="9"/>
  <c r="W60" i="9"/>
  <c r="U60" i="9"/>
  <c r="AA59" i="9"/>
  <c r="Y59" i="9"/>
  <c r="W59" i="9"/>
  <c r="U59" i="9"/>
  <c r="AA58" i="9"/>
  <c r="Y58" i="9"/>
  <c r="W58" i="9"/>
  <c r="U58" i="9"/>
  <c r="AA57" i="9"/>
  <c r="Y57" i="9"/>
  <c r="W57" i="9"/>
  <c r="U57" i="9"/>
  <c r="AA56" i="9"/>
  <c r="Y56" i="9"/>
  <c r="W56" i="9"/>
  <c r="U56" i="9"/>
  <c r="AA55" i="9"/>
  <c r="Y55" i="9"/>
  <c r="W55" i="9"/>
  <c r="U55" i="9"/>
  <c r="AA54" i="9"/>
  <c r="Y54" i="9"/>
  <c r="W54" i="9"/>
  <c r="U54" i="9"/>
  <c r="AA53" i="9"/>
  <c r="Y53" i="9"/>
  <c r="W53" i="9"/>
  <c r="U53" i="9"/>
  <c r="AA52" i="9"/>
  <c r="Y52" i="9"/>
  <c r="W52" i="9"/>
  <c r="U52" i="9"/>
  <c r="AA51" i="9"/>
  <c r="Y51" i="9"/>
  <c r="W51" i="9"/>
  <c r="U51" i="9"/>
  <c r="S51" i="9"/>
  <c r="Q51" i="9"/>
  <c r="O51" i="9"/>
  <c r="M51" i="9"/>
  <c r="AA50" i="9"/>
  <c r="Y50" i="9"/>
  <c r="W50" i="9"/>
  <c r="U50" i="9"/>
  <c r="S50" i="9"/>
  <c r="Q50" i="9"/>
  <c r="O50" i="9"/>
  <c r="M50" i="9"/>
  <c r="AA49" i="9"/>
  <c r="Y49" i="9"/>
  <c r="W49" i="9"/>
  <c r="U49" i="9"/>
  <c r="S49" i="9"/>
  <c r="Q49" i="9"/>
  <c r="O49" i="9"/>
  <c r="M49" i="9"/>
  <c r="AA48" i="9"/>
  <c r="Y48" i="9"/>
  <c r="W48" i="9"/>
  <c r="U48" i="9"/>
  <c r="S48" i="9"/>
  <c r="Q48" i="9"/>
  <c r="O48" i="9"/>
  <c r="M48" i="9"/>
  <c r="AA47" i="9"/>
  <c r="Y47" i="9"/>
  <c r="W47" i="9"/>
  <c r="U47" i="9"/>
  <c r="S47" i="9"/>
  <c r="Q47" i="9"/>
  <c r="O47" i="9"/>
  <c r="M47" i="9"/>
  <c r="AA46" i="9"/>
  <c r="Y46" i="9"/>
  <c r="W46" i="9"/>
  <c r="U46" i="9"/>
  <c r="S46" i="9"/>
  <c r="Q46" i="9"/>
  <c r="O46" i="9"/>
  <c r="M46" i="9"/>
  <c r="AA45" i="9"/>
  <c r="Y45" i="9"/>
  <c r="W45" i="9"/>
  <c r="U45" i="9"/>
  <c r="S45" i="9"/>
  <c r="Q45" i="9"/>
  <c r="O45" i="9"/>
  <c r="M45" i="9"/>
  <c r="AA44" i="9"/>
  <c r="Y44" i="9"/>
  <c r="W44" i="9"/>
  <c r="U44" i="9"/>
  <c r="S44" i="9"/>
  <c r="Q44" i="9"/>
  <c r="O44" i="9"/>
  <c r="M44" i="9"/>
  <c r="AA43" i="9"/>
  <c r="Y43" i="9"/>
  <c r="W43" i="9"/>
  <c r="U43" i="9"/>
  <c r="S43" i="9"/>
  <c r="Q43" i="9"/>
  <c r="O43" i="9"/>
  <c r="M43" i="9"/>
  <c r="AA42" i="9"/>
  <c r="Y42" i="9"/>
  <c r="W42" i="9"/>
  <c r="U42" i="9"/>
  <c r="S42" i="9"/>
  <c r="Q42" i="9"/>
  <c r="O42" i="9"/>
  <c r="M42" i="9"/>
  <c r="AA41" i="9"/>
  <c r="Y41" i="9"/>
  <c r="W41" i="9"/>
  <c r="U41" i="9"/>
  <c r="S41" i="9"/>
  <c r="Q41" i="9"/>
  <c r="O41" i="9"/>
  <c r="M41" i="9"/>
  <c r="AA40" i="9"/>
  <c r="Y40" i="9"/>
  <c r="W40" i="9"/>
  <c r="U40" i="9"/>
  <c r="S40" i="9"/>
  <c r="Q40" i="9"/>
  <c r="O40" i="9"/>
  <c r="M40" i="9"/>
  <c r="AA39" i="9"/>
  <c r="Y39" i="9"/>
  <c r="W39" i="9"/>
  <c r="U39" i="9"/>
  <c r="S39" i="9"/>
  <c r="Q39" i="9"/>
  <c r="O39" i="9"/>
  <c r="M39" i="9"/>
  <c r="AA38" i="9"/>
  <c r="Y38" i="9"/>
  <c r="W38" i="9"/>
  <c r="U38" i="9"/>
  <c r="S38" i="9"/>
  <c r="Q38" i="9"/>
  <c r="O38" i="9"/>
  <c r="M38" i="9"/>
  <c r="AA37" i="9"/>
  <c r="Y37" i="9"/>
  <c r="W37" i="9"/>
  <c r="U37" i="9"/>
  <c r="S37" i="9"/>
  <c r="Q37" i="9"/>
  <c r="O37" i="9"/>
  <c r="M37" i="9"/>
  <c r="AA36" i="9"/>
  <c r="Y36" i="9"/>
  <c r="W36" i="9"/>
  <c r="U36" i="9"/>
  <c r="S36" i="9"/>
  <c r="Q36" i="9"/>
  <c r="O36" i="9"/>
  <c r="M36" i="9"/>
  <c r="AA35" i="9"/>
  <c r="Y35" i="9"/>
  <c r="W35" i="9"/>
  <c r="U35" i="9"/>
  <c r="S35" i="9"/>
  <c r="Q35" i="9"/>
  <c r="O35" i="9"/>
  <c r="M35" i="9"/>
  <c r="AA34" i="9"/>
  <c r="Y34" i="9"/>
  <c r="W34" i="9"/>
  <c r="U34" i="9"/>
  <c r="S34" i="9"/>
  <c r="Q34" i="9"/>
  <c r="O34" i="9"/>
  <c r="M34" i="9"/>
  <c r="AA33" i="9"/>
  <c r="Y33" i="9"/>
  <c r="W33" i="9"/>
  <c r="U33" i="9"/>
  <c r="S33" i="9"/>
  <c r="Q33" i="9"/>
  <c r="O33" i="9"/>
  <c r="M33" i="9"/>
  <c r="AA32" i="9"/>
  <c r="Y32" i="9"/>
  <c r="W32" i="9"/>
  <c r="U32" i="9"/>
  <c r="S32" i="9"/>
  <c r="Q32" i="9"/>
  <c r="O32" i="9"/>
  <c r="M32" i="9"/>
  <c r="AA31" i="9"/>
  <c r="Y31" i="9"/>
  <c r="W31" i="9"/>
  <c r="U31" i="9"/>
  <c r="S31" i="9"/>
  <c r="Q31" i="9"/>
  <c r="O31" i="9"/>
  <c r="M31" i="9"/>
  <c r="AA30" i="9"/>
  <c r="Y30" i="9"/>
  <c r="W30" i="9"/>
  <c r="U30" i="9"/>
  <c r="S30" i="9"/>
  <c r="Q30" i="9"/>
  <c r="O30" i="9"/>
  <c r="M30" i="9"/>
  <c r="AA29" i="9"/>
  <c r="Y29" i="9"/>
  <c r="W29" i="9"/>
  <c r="U29" i="9"/>
  <c r="S29" i="9"/>
  <c r="Q29" i="9"/>
  <c r="O29" i="9"/>
  <c r="M29" i="9"/>
  <c r="AA28" i="9"/>
  <c r="Y28" i="9"/>
  <c r="W28" i="9"/>
  <c r="U28" i="9"/>
  <c r="S28" i="9"/>
  <c r="Q28" i="9"/>
  <c r="O28" i="9"/>
  <c r="M28" i="9"/>
  <c r="AA27" i="9"/>
  <c r="Y27" i="9"/>
  <c r="W27" i="9"/>
  <c r="U27" i="9"/>
  <c r="S27" i="9"/>
  <c r="Q27" i="9"/>
  <c r="O27" i="9"/>
  <c r="M27" i="9"/>
  <c r="AA26" i="9"/>
  <c r="Y26" i="9"/>
  <c r="W26" i="9"/>
  <c r="U26" i="9"/>
  <c r="S26" i="9"/>
  <c r="Q26" i="9"/>
  <c r="O26" i="9"/>
  <c r="M26" i="9"/>
  <c r="AA25" i="9"/>
  <c r="Y25" i="9"/>
  <c r="W25" i="9"/>
  <c r="U25" i="9"/>
  <c r="S25" i="9"/>
  <c r="Q25" i="9"/>
  <c r="O25" i="9"/>
  <c r="M25" i="9"/>
  <c r="AA24" i="9"/>
  <c r="Y24" i="9"/>
  <c r="W24" i="9"/>
  <c r="U24" i="9"/>
  <c r="S24" i="9"/>
  <c r="Q24" i="9"/>
  <c r="O24" i="9"/>
  <c r="M24" i="9"/>
  <c r="AA23" i="9"/>
  <c r="Y23" i="9"/>
  <c r="W23" i="9"/>
  <c r="U23" i="9"/>
  <c r="S23" i="9"/>
  <c r="Q23" i="9"/>
  <c r="O23" i="9"/>
  <c r="M23" i="9"/>
  <c r="AA22" i="9"/>
  <c r="Y22" i="9"/>
  <c r="W22" i="9"/>
  <c r="U22" i="9"/>
  <c r="S22" i="9"/>
  <c r="Q22" i="9"/>
  <c r="O22" i="9"/>
  <c r="M22" i="9"/>
  <c r="AA21" i="9"/>
  <c r="Y21" i="9"/>
  <c r="W21" i="9"/>
  <c r="U21" i="9"/>
  <c r="S21" i="9"/>
  <c r="Q21" i="9"/>
  <c r="O21" i="9"/>
  <c r="M21" i="9"/>
  <c r="AA20" i="9"/>
  <c r="Y20" i="9"/>
  <c r="W20" i="9"/>
  <c r="U20" i="9"/>
  <c r="S20" i="9"/>
  <c r="Q20" i="9"/>
  <c r="O20" i="9"/>
  <c r="M20" i="9"/>
  <c r="AA19" i="9"/>
  <c r="Y19" i="9"/>
  <c r="W19" i="9"/>
  <c r="U19" i="9"/>
  <c r="S19" i="9"/>
  <c r="Q19" i="9"/>
  <c r="O19" i="9"/>
  <c r="M19" i="9"/>
  <c r="AA18" i="9"/>
  <c r="Y18" i="9"/>
  <c r="W18" i="9"/>
  <c r="U18" i="9"/>
  <c r="S18" i="9"/>
  <c r="Q18" i="9"/>
  <c r="O18" i="9"/>
  <c r="M18" i="9"/>
  <c r="AA17" i="9"/>
  <c r="Y17" i="9"/>
  <c r="W17" i="9"/>
  <c r="U17" i="9"/>
  <c r="S17" i="9"/>
  <c r="Q17" i="9"/>
  <c r="O17" i="9"/>
  <c r="M17" i="9"/>
  <c r="AA16" i="9"/>
  <c r="Y16" i="9"/>
  <c r="W16" i="9"/>
  <c r="U16" i="9"/>
  <c r="S16" i="9"/>
  <c r="Q16" i="9"/>
  <c r="O16" i="9"/>
  <c r="M16" i="9"/>
  <c r="AA15" i="9"/>
  <c r="Y15" i="9"/>
  <c r="W15" i="9"/>
  <c r="U15" i="9"/>
  <c r="S15" i="9"/>
  <c r="Q15" i="9"/>
  <c r="O15" i="9"/>
  <c r="M15" i="9"/>
  <c r="AA14" i="9"/>
  <c r="Y14" i="9"/>
  <c r="W14" i="9"/>
  <c r="U14" i="9"/>
  <c r="S14" i="9"/>
  <c r="Q14" i="9"/>
  <c r="O14" i="9"/>
  <c r="M14" i="9"/>
  <c r="AA13" i="9"/>
  <c r="Y13" i="9"/>
  <c r="W13" i="9"/>
  <c r="U13" i="9"/>
  <c r="S13" i="9"/>
  <c r="Q13" i="9"/>
  <c r="O13" i="9"/>
  <c r="M13" i="9"/>
  <c r="AA12" i="9"/>
  <c r="Y12" i="9"/>
  <c r="W12" i="9"/>
  <c r="U12" i="9"/>
  <c r="S12" i="9"/>
  <c r="Q12" i="9"/>
  <c r="O12" i="9"/>
  <c r="M12" i="9"/>
  <c r="AA11" i="9"/>
  <c r="Y11" i="9"/>
  <c r="W11" i="9"/>
  <c r="U11" i="9"/>
  <c r="S11" i="9"/>
  <c r="Q11" i="9"/>
  <c r="O11" i="9"/>
  <c r="M11" i="9"/>
  <c r="AA10" i="9"/>
  <c r="Y10" i="9"/>
  <c r="W10" i="9"/>
  <c r="U10" i="9"/>
  <c r="S10" i="9"/>
  <c r="Q10" i="9"/>
  <c r="O10" i="9"/>
  <c r="M10" i="9"/>
  <c r="AA9" i="9"/>
  <c r="Y9" i="9"/>
  <c r="W9" i="9"/>
  <c r="U9" i="9"/>
  <c r="S9" i="9"/>
  <c r="Q9" i="9"/>
  <c r="O9" i="9"/>
  <c r="M9" i="9"/>
  <c r="AA8" i="9"/>
  <c r="Y8" i="9"/>
  <c r="W8" i="9"/>
  <c r="U8" i="9"/>
  <c r="S8" i="9"/>
  <c r="Q8" i="9"/>
  <c r="O8" i="9"/>
  <c r="M8" i="9"/>
  <c r="AA7" i="9"/>
  <c r="Y7" i="9"/>
  <c r="W7" i="9"/>
  <c r="U7" i="9"/>
  <c r="S7" i="9"/>
  <c r="Q7" i="9"/>
  <c r="O7" i="9"/>
  <c r="M7" i="9"/>
  <c r="AA6" i="9"/>
  <c r="Y6" i="9"/>
  <c r="W6" i="9"/>
  <c r="U6" i="9"/>
  <c r="S6" i="9"/>
  <c r="Q6" i="9"/>
  <c r="O6" i="9"/>
  <c r="M6" i="9"/>
  <c r="AA5" i="9"/>
  <c r="Y5" i="9"/>
  <c r="W5" i="9"/>
  <c r="U5" i="9"/>
  <c r="S5" i="9"/>
  <c r="Q5" i="9"/>
  <c r="O5" i="9"/>
  <c r="M5" i="9"/>
  <c r="AA4" i="9"/>
  <c r="Y4" i="9"/>
  <c r="W4" i="9"/>
  <c r="U4" i="9"/>
  <c r="S4" i="9"/>
  <c r="Q4" i="9"/>
  <c r="O4" i="9"/>
  <c r="M4" i="9"/>
  <c r="AA3" i="9"/>
  <c r="Y3" i="9"/>
  <c r="W3" i="9"/>
  <c r="U3" i="9"/>
  <c r="S3" i="9"/>
  <c r="Q3" i="9"/>
  <c r="O3" i="9"/>
  <c r="M3" i="9"/>
  <c r="AA2" i="9"/>
  <c r="Y2" i="9"/>
  <c r="W2" i="9"/>
  <c r="U2" i="9"/>
  <c r="S2" i="9"/>
  <c r="Q2" i="9"/>
  <c r="O2" i="9"/>
  <c r="M2" i="9"/>
  <c r="H2" i="9"/>
  <c r="AA51" i="8"/>
  <c r="Y51" i="8"/>
  <c r="W51" i="8"/>
  <c r="U51" i="8"/>
  <c r="S51" i="8"/>
  <c r="Q51" i="8"/>
  <c r="O51" i="8"/>
  <c r="M51" i="8"/>
  <c r="AA50" i="8"/>
  <c r="Y50" i="8"/>
  <c r="W50" i="8"/>
  <c r="U50" i="8"/>
  <c r="S50" i="8"/>
  <c r="Q50" i="8"/>
  <c r="O50" i="8"/>
  <c r="M50" i="8"/>
  <c r="AA49" i="8"/>
  <c r="Y49" i="8"/>
  <c r="W49" i="8"/>
  <c r="U49" i="8"/>
  <c r="S49" i="8"/>
  <c r="Q49" i="8"/>
  <c r="O49" i="8"/>
  <c r="M49" i="8"/>
  <c r="AA48" i="8"/>
  <c r="Y48" i="8"/>
  <c r="W48" i="8"/>
  <c r="U48" i="8"/>
  <c r="S48" i="8"/>
  <c r="Q48" i="8"/>
  <c r="O48" i="8"/>
  <c r="M48" i="8"/>
  <c r="AA47" i="8"/>
  <c r="Y47" i="8"/>
  <c r="W47" i="8"/>
  <c r="U47" i="8"/>
  <c r="S47" i="8"/>
  <c r="Q47" i="8"/>
  <c r="O47" i="8"/>
  <c r="M47" i="8"/>
  <c r="AA46" i="8"/>
  <c r="Y46" i="8"/>
  <c r="W46" i="8"/>
  <c r="U46" i="8"/>
  <c r="S46" i="8"/>
  <c r="Q46" i="8"/>
  <c r="O46" i="8"/>
  <c r="M46" i="8"/>
  <c r="AA45" i="8"/>
  <c r="Y45" i="8"/>
  <c r="W45" i="8"/>
  <c r="U45" i="8"/>
  <c r="S45" i="8"/>
  <c r="Q45" i="8"/>
  <c r="O45" i="8"/>
  <c r="M45" i="8"/>
  <c r="AA44" i="8"/>
  <c r="Y44" i="8"/>
  <c r="W44" i="8"/>
  <c r="U44" i="8"/>
  <c r="S44" i="8"/>
  <c r="Q44" i="8"/>
  <c r="O44" i="8"/>
  <c r="M44" i="8"/>
  <c r="AA43" i="8"/>
  <c r="Y43" i="8"/>
  <c r="W43" i="8"/>
  <c r="U43" i="8"/>
  <c r="S43" i="8"/>
  <c r="Q43" i="8"/>
  <c r="O43" i="8"/>
  <c r="M43" i="8"/>
  <c r="AA42" i="8"/>
  <c r="Y42" i="8"/>
  <c r="W42" i="8"/>
  <c r="U42" i="8"/>
  <c r="S42" i="8"/>
  <c r="Q42" i="8"/>
  <c r="O42" i="8"/>
  <c r="M42" i="8"/>
  <c r="AA41" i="8"/>
  <c r="Y41" i="8"/>
  <c r="W41" i="8"/>
  <c r="U41" i="8"/>
  <c r="S41" i="8"/>
  <c r="Q41" i="8"/>
  <c r="O41" i="8"/>
  <c r="M41" i="8"/>
  <c r="AA40" i="8"/>
  <c r="Y40" i="8"/>
  <c r="W40" i="8"/>
  <c r="U40" i="8"/>
  <c r="S40" i="8"/>
  <c r="Q40" i="8"/>
  <c r="O40" i="8"/>
  <c r="M40" i="8"/>
  <c r="AA39" i="8"/>
  <c r="Y39" i="8"/>
  <c r="W39" i="8"/>
  <c r="U39" i="8"/>
  <c r="S39" i="8"/>
  <c r="Q39" i="8"/>
  <c r="O39" i="8"/>
  <c r="M39" i="8"/>
  <c r="AA38" i="8"/>
  <c r="Y38" i="8"/>
  <c r="W38" i="8"/>
  <c r="U38" i="8"/>
  <c r="S38" i="8"/>
  <c r="Q38" i="8"/>
  <c r="O38" i="8"/>
  <c r="M38" i="8"/>
  <c r="AA37" i="8"/>
  <c r="Y37" i="8"/>
  <c r="W37" i="8"/>
  <c r="U37" i="8"/>
  <c r="S37" i="8"/>
  <c r="Q37" i="8"/>
  <c r="O37" i="8"/>
  <c r="M37" i="8"/>
  <c r="AA36" i="8"/>
  <c r="Y36" i="8"/>
  <c r="W36" i="8"/>
  <c r="U36" i="8"/>
  <c r="S36" i="8"/>
  <c r="Q36" i="8"/>
  <c r="O36" i="8"/>
  <c r="M36" i="8"/>
  <c r="AA35" i="8"/>
  <c r="Y35" i="8"/>
  <c r="W35" i="8"/>
  <c r="U35" i="8"/>
  <c r="S35" i="8"/>
  <c r="Q35" i="8"/>
  <c r="O35" i="8"/>
  <c r="M35" i="8"/>
  <c r="AA34" i="8"/>
  <c r="Y34" i="8"/>
  <c r="W34" i="8"/>
  <c r="U34" i="8"/>
  <c r="S34" i="8"/>
  <c r="Q34" i="8"/>
  <c r="O34" i="8"/>
  <c r="M34" i="8"/>
  <c r="AA33" i="8"/>
  <c r="Y33" i="8"/>
  <c r="W33" i="8"/>
  <c r="U33" i="8"/>
  <c r="S33" i="8"/>
  <c r="Q33" i="8"/>
  <c r="O33" i="8"/>
  <c r="M33" i="8"/>
  <c r="AA32" i="8"/>
  <c r="Y32" i="8"/>
  <c r="W32" i="8"/>
  <c r="U32" i="8"/>
  <c r="S32" i="8"/>
  <c r="Q32" i="8"/>
  <c r="O32" i="8"/>
  <c r="M32" i="8"/>
  <c r="AA31" i="8"/>
  <c r="Y31" i="8"/>
  <c r="W31" i="8"/>
  <c r="U31" i="8"/>
  <c r="S31" i="8"/>
  <c r="Q31" i="8"/>
  <c r="O31" i="8"/>
  <c r="M31" i="8"/>
  <c r="AA30" i="8"/>
  <c r="Y30" i="8"/>
  <c r="W30" i="8"/>
  <c r="U30" i="8"/>
  <c r="S30" i="8"/>
  <c r="Q30" i="8"/>
  <c r="O30" i="8"/>
  <c r="M30" i="8"/>
  <c r="AA29" i="8"/>
  <c r="Y29" i="8"/>
  <c r="W29" i="8"/>
  <c r="U29" i="8"/>
  <c r="S29" i="8"/>
  <c r="Q29" i="8"/>
  <c r="O29" i="8"/>
  <c r="M29" i="8"/>
  <c r="AA28" i="8"/>
  <c r="Y28" i="8"/>
  <c r="W28" i="8"/>
  <c r="U28" i="8"/>
  <c r="S28" i="8"/>
  <c r="Q28" i="8"/>
  <c r="O28" i="8"/>
  <c r="M28" i="8"/>
  <c r="AA27" i="8"/>
  <c r="Y27" i="8"/>
  <c r="W27" i="8"/>
  <c r="U27" i="8"/>
  <c r="S27" i="8"/>
  <c r="Q27" i="8"/>
  <c r="O27" i="8"/>
  <c r="M27" i="8"/>
  <c r="AA26" i="8"/>
  <c r="Y26" i="8"/>
  <c r="W26" i="8"/>
  <c r="U26" i="8"/>
  <c r="S26" i="8"/>
  <c r="Q26" i="8"/>
  <c r="O26" i="8"/>
  <c r="M26" i="8"/>
  <c r="AA25" i="8"/>
  <c r="Y25" i="8"/>
  <c r="W25" i="8"/>
  <c r="U25" i="8"/>
  <c r="S25" i="8"/>
  <c r="Q25" i="8"/>
  <c r="O25" i="8"/>
  <c r="M25" i="8"/>
  <c r="AA24" i="8"/>
  <c r="Y24" i="8"/>
  <c r="W24" i="8"/>
  <c r="U24" i="8"/>
  <c r="S24" i="8"/>
  <c r="Q24" i="8"/>
  <c r="O24" i="8"/>
  <c r="M24" i="8"/>
  <c r="AA23" i="8"/>
  <c r="Y23" i="8"/>
  <c r="W23" i="8"/>
  <c r="U23" i="8"/>
  <c r="S23" i="8"/>
  <c r="Q23" i="8"/>
  <c r="O23" i="8"/>
  <c r="M23" i="8"/>
  <c r="AA22" i="8"/>
  <c r="Y22" i="8"/>
  <c r="W22" i="8"/>
  <c r="U22" i="8"/>
  <c r="S22" i="8"/>
  <c r="Q22" i="8"/>
  <c r="O22" i="8"/>
  <c r="M22" i="8"/>
  <c r="AA21" i="8"/>
  <c r="Y21" i="8"/>
  <c r="W21" i="8"/>
  <c r="U21" i="8"/>
  <c r="S21" i="8"/>
  <c r="Q21" i="8"/>
  <c r="O21" i="8"/>
  <c r="M21" i="8"/>
  <c r="AA20" i="8"/>
  <c r="Y20" i="8"/>
  <c r="W20" i="8"/>
  <c r="U20" i="8"/>
  <c r="S20" i="8"/>
  <c r="Q20" i="8"/>
  <c r="O20" i="8"/>
  <c r="M20" i="8"/>
  <c r="AA19" i="8"/>
  <c r="Y19" i="8"/>
  <c r="W19" i="8"/>
  <c r="U19" i="8"/>
  <c r="S19" i="8"/>
  <c r="Q19" i="8"/>
  <c r="O19" i="8"/>
  <c r="M19" i="8"/>
  <c r="AA18" i="8"/>
  <c r="Y18" i="8"/>
  <c r="W18" i="8"/>
  <c r="U18" i="8"/>
  <c r="S18" i="8"/>
  <c r="Q18" i="8"/>
  <c r="O18" i="8"/>
  <c r="M18" i="8"/>
  <c r="AA17" i="8"/>
  <c r="Y17" i="8"/>
  <c r="W17" i="8"/>
  <c r="U17" i="8"/>
  <c r="S17" i="8"/>
  <c r="Q17" i="8"/>
  <c r="O17" i="8"/>
  <c r="M17" i="8"/>
  <c r="AA16" i="8"/>
  <c r="Y16" i="8"/>
  <c r="W16" i="8"/>
  <c r="U16" i="8"/>
  <c r="S16" i="8"/>
  <c r="Q16" i="8"/>
  <c r="O16" i="8"/>
  <c r="M16" i="8"/>
  <c r="AA15" i="8"/>
  <c r="Y15" i="8"/>
  <c r="W15" i="8"/>
  <c r="U15" i="8"/>
  <c r="S15" i="8"/>
  <c r="Q15" i="8"/>
  <c r="O15" i="8"/>
  <c r="M15" i="8"/>
  <c r="AA14" i="8"/>
  <c r="Y14" i="8"/>
  <c r="W14" i="8"/>
  <c r="U14" i="8"/>
  <c r="S14" i="8"/>
  <c r="Q14" i="8"/>
  <c r="O14" i="8"/>
  <c r="M14" i="8"/>
  <c r="AA13" i="8"/>
  <c r="Y13" i="8"/>
  <c r="W13" i="8"/>
  <c r="U13" i="8"/>
  <c r="S13" i="8"/>
  <c r="Q13" i="8"/>
  <c r="O13" i="8"/>
  <c r="M13" i="8"/>
  <c r="AA12" i="8"/>
  <c r="Y12" i="8"/>
  <c r="W12" i="8"/>
  <c r="U12" i="8"/>
  <c r="S12" i="8"/>
  <c r="Q12" i="8"/>
  <c r="O12" i="8"/>
  <c r="M12" i="8"/>
  <c r="AA11" i="8"/>
  <c r="Y11" i="8"/>
  <c r="W11" i="8"/>
  <c r="U11" i="8"/>
  <c r="S11" i="8"/>
  <c r="Q11" i="8"/>
  <c r="O11" i="8"/>
  <c r="M11" i="8"/>
  <c r="AA10" i="8"/>
  <c r="Y10" i="8"/>
  <c r="W10" i="8"/>
  <c r="U10" i="8"/>
  <c r="S10" i="8"/>
  <c r="Q10" i="8"/>
  <c r="O10" i="8"/>
  <c r="M10" i="8"/>
  <c r="AA9" i="8"/>
  <c r="Y9" i="8"/>
  <c r="W9" i="8"/>
  <c r="U9" i="8"/>
  <c r="S9" i="8"/>
  <c r="Q9" i="8"/>
  <c r="O9" i="8"/>
  <c r="M9" i="8"/>
  <c r="AA8" i="8"/>
  <c r="Y8" i="8"/>
  <c r="W8" i="8"/>
  <c r="U8" i="8"/>
  <c r="S8" i="8"/>
  <c r="Q8" i="8"/>
  <c r="O8" i="8"/>
  <c r="M8" i="8"/>
  <c r="AA7" i="8"/>
  <c r="Y7" i="8"/>
  <c r="W7" i="8"/>
  <c r="U7" i="8"/>
  <c r="S7" i="8"/>
  <c r="Q7" i="8"/>
  <c r="O7" i="8"/>
  <c r="M7" i="8"/>
  <c r="AA6" i="8"/>
  <c r="Y6" i="8"/>
  <c r="W6" i="8"/>
  <c r="U6" i="8"/>
  <c r="S6" i="8"/>
  <c r="Q6" i="8"/>
  <c r="O6" i="8"/>
  <c r="M6" i="8"/>
  <c r="AA5" i="8"/>
  <c r="Y5" i="8"/>
  <c r="W5" i="8"/>
  <c r="U5" i="8"/>
  <c r="S5" i="8"/>
  <c r="Q5" i="8"/>
  <c r="O5" i="8"/>
  <c r="M5" i="8"/>
  <c r="AA4" i="8"/>
  <c r="Y4" i="8"/>
  <c r="W4" i="8"/>
  <c r="U4" i="8"/>
  <c r="S4" i="8"/>
  <c r="Q4" i="8"/>
  <c r="O4" i="8"/>
  <c r="M4" i="8"/>
  <c r="AA3" i="8"/>
  <c r="Y3" i="8"/>
  <c r="W3" i="8"/>
  <c r="U3" i="8"/>
  <c r="S3" i="8"/>
  <c r="Q3" i="8"/>
  <c r="O3" i="8"/>
  <c r="M3" i="8"/>
  <c r="H3" i="8"/>
  <c r="AA2" i="8"/>
  <c r="Y2" i="8"/>
  <c r="W2" i="8"/>
  <c r="U2" i="8"/>
  <c r="S2" i="8"/>
  <c r="Q2" i="8"/>
  <c r="O2" i="8"/>
  <c r="M2" i="8"/>
  <c r="B17" i="3" l="1"/>
  <c r="B15" i="3"/>
  <c r="B14" i="3"/>
  <c r="B13" i="3"/>
  <c r="B17" i="2"/>
  <c r="B15" i="2"/>
  <c r="B14" i="2"/>
  <c r="B13" i="2"/>
  <c r="B17" i="1" l="1"/>
  <c r="B15" i="1"/>
  <c r="B14" i="1"/>
  <c r="B13" i="1"/>
</calcChain>
</file>

<file path=xl/sharedStrings.xml><?xml version="1.0" encoding="utf-8"?>
<sst xmlns="http://schemas.openxmlformats.org/spreadsheetml/2006/main" count="652" uniqueCount="98">
  <si>
    <t>C O M P A R A T I V E    A S S E S S M E N T   F O R M</t>
  </si>
  <si>
    <t xml:space="preserve">POSITION TO BE FILLED: </t>
  </si>
  <si>
    <t>SALARY:</t>
  </si>
  <si>
    <t xml:space="preserve">OFFICE: </t>
  </si>
  <si>
    <t>GRADE:</t>
  </si>
  <si>
    <t>DIVISION/SECTION: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</si>
  <si>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</si>
  <si>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</si>
  <si>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</si>
  <si>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</si>
  <si>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</si>
  <si>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</si>
  <si>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</si>
  <si>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</si>
  <si>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</si>
  <si>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</si>
  <si>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</si>
  <si>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</si>
  <si>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</si>
  <si>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</si>
  <si>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</si>
  <si>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</si>
  <si>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</si>
  <si>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</si>
  <si>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</si>
  <si>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</si>
  <si>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</si>
  <si>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</si>
  <si>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</si>
  <si>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</si>
  <si>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</si>
  <si>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</si>
  <si>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</si>
  <si>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</si>
  <si>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</si>
  <si>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</si>
  <si>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</si>
  <si>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</si>
  <si>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</si>
  <si>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</si>
  <si>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</si>
  <si>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</si>
  <si>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</si>
  <si>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</si>
  <si>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</si>
  <si>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</si>
  <si>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>BPGEA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</si>
  <si>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</si>
  <si>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</si>
  <si>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</si>
  <si>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</si>
  <si>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 xml:space="preserve">QUALIFICATION STANDARDS </t>
  </si>
  <si>
    <t>-</t>
  </si>
  <si>
    <r>
      <t xml:space="preserve">         The Personnel Selection Board will deliberate the filling up of </t>
    </r>
    <r>
      <rPr>
        <b/>
        <sz val="12"/>
        <rFont val="Arial Narrow"/>
        <family val="2"/>
      </rPr>
      <t>two (2) Nurse I</t>
    </r>
    <r>
      <rPr>
        <sz val="12"/>
        <rFont val="Arial Narrow"/>
        <family val="2"/>
      </rPr>
      <t xml:space="preserve"> at the Benguet General Hospital, La Trinidad, Benguet.  Having signified your interest, you are invited for interview on</t>
    </r>
    <r>
      <rPr>
        <b/>
        <sz val="12"/>
        <rFont val="Arial Narrow"/>
        <family val="2"/>
      </rPr>
      <t xml:space="preserve"> Wednesday, January 20, 2021 at 9:00 A.M</t>
    </r>
    <r>
      <rPr>
        <sz val="12"/>
        <rFont val="Arial Narrow"/>
        <family val="2"/>
      </rPr>
      <t xml:space="preserve">. at the Gov. Ben Palispis Hall, 3rd Floor, Capitol, Poblacion, La Trinidad, Benguet.
         Failure to appear shall mean you are not interested.
</t>
    </r>
  </si>
  <si>
    <t>TO                               :</t>
  </si>
  <si>
    <t>NOTICE</t>
  </si>
  <si>
    <t>OUT</t>
  </si>
  <si>
    <t>CASUAL</t>
  </si>
  <si>
    <t>PERM</t>
  </si>
  <si>
    <t>PACCO / 09216849134</t>
  </si>
  <si>
    <t>H</t>
  </si>
  <si>
    <t>PLO / 09950786633</t>
  </si>
  <si>
    <t>G</t>
  </si>
  <si>
    <t>BENRO / 09088649230</t>
  </si>
  <si>
    <t>F</t>
  </si>
  <si>
    <t>PEO / 09192157652</t>
  </si>
  <si>
    <t>E</t>
  </si>
  <si>
    <t>PGO - PWO</t>
  </si>
  <si>
    <t>D</t>
  </si>
  <si>
    <t>BeGH / 09289170104</t>
  </si>
  <si>
    <t>C</t>
  </si>
  <si>
    <t>BeGH / 09202106935</t>
  </si>
  <si>
    <t>B</t>
  </si>
  <si>
    <t>PACCO / 09399020854</t>
  </si>
  <si>
    <t>A</t>
  </si>
  <si>
    <t>Distributions:</t>
  </si>
  <si>
    <r>
      <t xml:space="preserve">          The Personnel Selection Board will deliberate the filling up of </t>
    </r>
    <r>
      <rPr>
        <b/>
        <sz val="12"/>
        <rFont val="Arial Narrow"/>
        <family val="2"/>
      </rPr>
      <t>one (1) Provincial Government Department Head (Provincial General Services Officer)</t>
    </r>
    <r>
      <rPr>
        <sz val="12"/>
        <rFont val="Arial Narrow"/>
        <family val="2"/>
      </rPr>
      <t xml:space="preserve"> at the Provincial General Services Office, La Trinidad, Benguet.  Having signified your interest, you are invited for interview on</t>
    </r>
    <r>
      <rPr>
        <b/>
        <sz val="12"/>
        <rFont val="Arial Narrow"/>
        <family val="2"/>
      </rPr>
      <t xml:space="preserve"> Monday, March 14, 2022 at 1:00 P.M</t>
    </r>
    <r>
      <rPr>
        <sz val="12"/>
        <rFont val="Arial Narrow"/>
        <family val="2"/>
      </rPr>
      <t xml:space="preserve">. at the Gov. Ben Palispis Hall, 3rd Floor, Capitol, Poblacion, La Trinidad, Benguet.
         Failure to appear shall mean you are not interested.
</t>
    </r>
  </si>
  <si>
    <t>ALL APPLICANTS</t>
  </si>
  <si>
    <t>:</t>
  </si>
  <si>
    <t xml:space="preserve">TO                             </t>
  </si>
  <si>
    <t xml:space="preserve">  </t>
  </si>
  <si>
    <t>AWARDS                       5</t>
  </si>
  <si>
    <t>LEADERSHIP                        15</t>
  </si>
  <si>
    <t>POTENTIAL                        15</t>
  </si>
  <si>
    <t>PSYCHOSOCIAL ATTRIBUTES                     15</t>
  </si>
  <si>
    <t>OVERALL TOTAL</t>
  </si>
  <si>
    <t>TOTAL AVERAGE</t>
  </si>
  <si>
    <t>PRE EVAL RATE</t>
  </si>
  <si>
    <t>APPLICANTS</t>
  </si>
  <si>
    <t>NO</t>
  </si>
  <si>
    <t>FINAL COMPUTATION</t>
  </si>
  <si>
    <t>w/o 1 year relevant work experience</t>
  </si>
  <si>
    <t>#</t>
  </si>
  <si>
    <t>DISQUALIFIED APPLICANTS:</t>
  </si>
  <si>
    <t>OFFICE:</t>
  </si>
  <si>
    <t>POSITION:</t>
  </si>
  <si>
    <t>Contact Number</t>
  </si>
  <si>
    <t xml:space="preserve">No relevant training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</si>
</sst>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₱-464]#,##0.00"/>
    <numFmt numFmtId="165" formatCode="0.000"/>
    <numFmt numFmtId="166" formatCode="_(* #,##0.00_);_(* \(#,##0.00\);_(* &quot;-&quot;??_);_(@_)"/>
    <numFmt numFmtId="167" formatCode="[$-409]mmmm\ d\,\ yyyy;@"/>
  </numFmts>
  <fonts count="29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b/>
      <sz val="10"/>
      <name val="Arial Black"/>
      <family val="2"/>
    </font>
    <font>
      <sz val="10"/>
      <color theme="1"/>
      <name val="Arial"/>
      <family val="2"/>
    </font>
    <font>
      <b/>
      <sz val="9"/>
      <name val="Arial Black"/>
      <family val="2"/>
    </font>
    <font>
      <b/>
      <sz val="10"/>
      <color theme="1"/>
      <name val="Arial Narrow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6"/>
      <name val="Arial Narrow"/>
      <family val="2"/>
    </font>
    <font>
      <sz val="10"/>
      <name val="AvantGarGotItcTEE"/>
    </font>
    <font>
      <sz val="12"/>
      <name val="AvantGarGotItcTEE"/>
    </font>
    <font>
      <sz val="14"/>
      <name val="Britannic Bold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</cellStyleXfs>
  <cellXfs count="256">
    <xf numFmtId="0" fontId="0" fillId="0" borderId="0" xfId="0"/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top"/>
      <protection locked="0"/>
    </xf>
    <xf numFmtId="1" fontId="6" fillId="0" borderId="4" xfId="0" applyNumberFormat="1" applyFont="1" applyBorder="1" applyAlignment="1" applyProtection="1">
      <alignment horizontal="center" vertical="top" wrapText="1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8" fillId="0" borderId="9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165" fontId="8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 applyProtection="1">
      <alignment horizontal="left" vertical="center"/>
      <protection locked="0"/>
    </xf>
    <xf numFmtId="49" fontId="6" fillId="0" borderId="4" xfId="0" applyNumberFormat="1" applyFont="1" applyBorder="1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center" vertical="top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49" fontId="7" fillId="0" borderId="10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13" xfId="1" applyFont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7" fillId="0" borderId="5" xfId="0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  <protection locked="0"/>
    </xf>
    <xf numFmtId="49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49" fontId="2" fillId="0" borderId="8" xfId="0" applyNumberFormat="1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7" fillId="0" borderId="16" xfId="1" applyFont="1" applyBorder="1" applyAlignment="1" applyProtection="1">
      <alignment horizontal="left" vertical="center"/>
    </xf>
    <xf numFmtId="165" fontId="8" fillId="0" borderId="12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top"/>
      <protection locked="0"/>
    </xf>
    <xf numFmtId="0" fontId="14" fillId="0" borderId="0" xfId="2" applyProtection="1">
      <protection locked="0"/>
    </xf>
    <xf numFmtId="0" fontId="15" fillId="0" borderId="0" xfId="2" applyFont="1" applyProtection="1">
      <protection locked="0"/>
    </xf>
    <xf numFmtId="0" fontId="6" fillId="0" borderId="0" xfId="2" applyFont="1"/>
    <xf numFmtId="0" fontId="15" fillId="0" borderId="0" xfId="2" applyFont="1"/>
    <xf numFmtId="0" fontId="15" fillId="0" borderId="0" xfId="3" applyNumberFormat="1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6" fillId="0" borderId="0" xfId="2" applyFont="1" applyProtection="1">
      <protection locked="0"/>
    </xf>
    <xf numFmtId="0" fontId="2" fillId="0" borderId="0" xfId="2" applyFont="1" applyProtection="1"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right" vertical="center"/>
      <protection locked="0"/>
    </xf>
    <xf numFmtId="0" fontId="2" fillId="0" borderId="0" xfId="2" applyFont="1" applyAlignment="1" applyProtection="1">
      <alignment horizontal="left" vertical="center"/>
      <protection locked="0"/>
    </xf>
    <xf numFmtId="49" fontId="2" fillId="0" borderId="0" xfId="2" applyNumberFormat="1" applyFont="1" applyAlignment="1" applyProtection="1">
      <alignment vertical="top" wrapText="1"/>
      <protection locked="0"/>
    </xf>
    <xf numFmtId="49" fontId="2" fillId="0" borderId="0" xfId="2" applyNumberFormat="1" applyFont="1" applyProtection="1">
      <protection locked="0"/>
    </xf>
    <xf numFmtId="49" fontId="7" fillId="0" borderId="0" xfId="2" applyNumberFormat="1" applyFont="1" applyProtection="1">
      <protection locked="0"/>
    </xf>
    <xf numFmtId="49" fontId="7" fillId="0" borderId="0" xfId="2" applyNumberFormat="1" applyFont="1" applyAlignment="1" applyProtection="1">
      <alignment horizontal="left"/>
      <protection locked="0"/>
    </xf>
    <xf numFmtId="0" fontId="7" fillId="0" borderId="0" xfId="2" applyFont="1" applyProtection="1">
      <protection locked="0"/>
    </xf>
    <xf numFmtId="167" fontId="2" fillId="0" borderId="0" xfId="2" applyNumberFormat="1" applyFont="1" applyProtection="1">
      <protection locked="0"/>
    </xf>
    <xf numFmtId="167" fontId="2" fillId="0" borderId="0" xfId="2" applyNumberFormat="1" applyFont="1" applyAlignment="1">
      <alignment horizontal="right"/>
    </xf>
    <xf numFmtId="167" fontId="2" fillId="0" borderId="0" xfId="2" applyNumberFormat="1" applyFont="1"/>
    <xf numFmtId="0" fontId="16" fillId="0" borderId="0" xfId="2" applyFont="1" applyProtection="1">
      <protection locked="0"/>
    </xf>
    <xf numFmtId="49" fontId="16" fillId="0" borderId="0" xfId="2" applyNumberFormat="1" applyFont="1" applyProtection="1">
      <protection locked="0"/>
    </xf>
    <xf numFmtId="0" fontId="17" fillId="0" borderId="0" xfId="2" applyFont="1" applyProtection="1">
      <protection locked="0"/>
    </xf>
    <xf numFmtId="0" fontId="18" fillId="0" borderId="0" xfId="2" applyFont="1" applyAlignment="1" applyProtection="1">
      <alignment horizontal="right"/>
      <protection locked="0"/>
    </xf>
    <xf numFmtId="0" fontId="18" fillId="0" borderId="0" xfId="2" applyFont="1" applyAlignment="1" applyProtection="1">
      <alignment horizontal="center" vertical="center"/>
      <protection locked="0"/>
    </xf>
    <xf numFmtId="0" fontId="19" fillId="0" borderId="0" xfId="2" applyFont="1" applyAlignment="1" applyProtection="1">
      <alignment horizontal="center" vertical="center"/>
      <protection locked="0"/>
    </xf>
    <xf numFmtId="0" fontId="14" fillId="0" borderId="0" xfId="2" applyAlignment="1" applyProtection="1">
      <alignment wrapText="1"/>
      <protection locked="0"/>
    </xf>
    <xf numFmtId="0" fontId="14" fillId="0" borderId="0" xfId="2" applyAlignment="1" applyProtection="1">
      <alignment horizontal="center" vertical="center" wrapText="1"/>
      <protection locked="0"/>
    </xf>
    <xf numFmtId="0" fontId="14" fillId="0" borderId="0" xfId="2" applyAlignment="1" applyProtection="1">
      <alignment vertical="center"/>
      <protection locked="0"/>
    </xf>
    <xf numFmtId="0" fontId="14" fillId="0" borderId="5" xfId="2" applyBorder="1" applyAlignment="1" applyProtection="1">
      <alignment horizontal="center" vertical="center"/>
      <protection locked="0"/>
    </xf>
    <xf numFmtId="0" fontId="18" fillId="0" borderId="6" xfId="2" applyFont="1" applyBorder="1" applyAlignment="1" applyProtection="1">
      <alignment horizontal="center" vertical="center"/>
      <protection locked="0"/>
    </xf>
    <xf numFmtId="165" fontId="19" fillId="0" borderId="6" xfId="2" applyNumberFormat="1" applyFont="1" applyBorder="1" applyAlignment="1" applyProtection="1">
      <alignment horizontal="center" vertical="center"/>
      <protection locked="0"/>
    </xf>
    <xf numFmtId="0" fontId="20" fillId="2" borderId="19" xfId="2" applyFont="1" applyFill="1" applyBorder="1" applyAlignment="1" applyProtection="1">
      <alignment horizontal="center" vertical="center" wrapText="1"/>
      <protection locked="0"/>
    </xf>
    <xf numFmtId="165" fontId="20" fillId="2" borderId="19" xfId="2" applyNumberFormat="1" applyFont="1" applyFill="1" applyBorder="1" applyAlignment="1">
      <alignment horizontal="center" vertical="center" wrapText="1"/>
    </xf>
    <xf numFmtId="165" fontId="20" fillId="2" borderId="20" xfId="2" applyNumberFormat="1" applyFont="1" applyFill="1" applyBorder="1" applyAlignment="1" applyProtection="1">
      <alignment horizontal="center" vertical="center" wrapText="1"/>
      <protection locked="0"/>
    </xf>
    <xf numFmtId="165" fontId="20" fillId="2" borderId="19" xfId="2" applyNumberFormat="1" applyFont="1" applyFill="1" applyBorder="1" applyAlignment="1" applyProtection="1">
      <alignment horizontal="center" vertical="center" wrapText="1"/>
      <protection locked="0"/>
    </xf>
    <xf numFmtId="165" fontId="20" fillId="3" borderId="21" xfId="2" applyNumberFormat="1" applyFont="1" applyFill="1" applyBorder="1" applyAlignment="1" applyProtection="1">
      <alignment horizontal="center" vertical="center" wrapText="1"/>
      <protection locked="0"/>
    </xf>
    <xf numFmtId="165" fontId="20" fillId="3" borderId="22" xfId="2" applyNumberFormat="1" applyFont="1" applyFill="1" applyBorder="1" applyAlignment="1" applyProtection="1">
      <alignment horizontal="center" vertical="center" wrapText="1"/>
      <protection locked="0"/>
    </xf>
    <xf numFmtId="165" fontId="20" fillId="4" borderId="23" xfId="2" applyNumberFormat="1" applyFont="1" applyFill="1" applyBorder="1" applyAlignment="1" applyProtection="1">
      <alignment horizontal="center" vertical="center" wrapText="1"/>
      <protection locked="0"/>
    </xf>
    <xf numFmtId="165" fontId="20" fillId="4" borderId="21" xfId="2" applyNumberFormat="1" applyFont="1" applyFill="1" applyBorder="1" applyAlignment="1" applyProtection="1">
      <alignment horizontal="center" vertical="center" wrapText="1"/>
      <protection locked="0"/>
    </xf>
    <xf numFmtId="165" fontId="20" fillId="4" borderId="22" xfId="2" applyNumberFormat="1" applyFont="1" applyFill="1" applyBorder="1" applyAlignment="1" applyProtection="1">
      <alignment horizontal="center" vertical="center" wrapText="1"/>
      <protection locked="0"/>
    </xf>
    <xf numFmtId="165" fontId="20" fillId="5" borderId="23" xfId="2" applyNumberFormat="1" applyFont="1" applyFill="1" applyBorder="1" applyAlignment="1" applyProtection="1">
      <alignment horizontal="center" vertical="center" wrapText="1"/>
      <protection locked="0"/>
    </xf>
    <xf numFmtId="165" fontId="20" fillId="5" borderId="21" xfId="2" applyNumberFormat="1" applyFont="1" applyFill="1" applyBorder="1" applyAlignment="1" applyProtection="1">
      <alignment horizontal="center" vertical="center" wrapText="1"/>
      <protection locked="0"/>
    </xf>
    <xf numFmtId="165" fontId="20" fillId="5" borderId="22" xfId="2" applyNumberFormat="1" applyFont="1" applyFill="1" applyBorder="1" applyAlignment="1" applyProtection="1">
      <alignment horizontal="center" vertical="center" wrapText="1"/>
      <protection locked="0"/>
    </xf>
    <xf numFmtId="165" fontId="20" fillId="6" borderId="23" xfId="2" applyNumberFormat="1" applyFont="1" applyFill="1" applyBorder="1" applyAlignment="1" applyProtection="1">
      <alignment horizontal="center" vertical="center" wrapText="1"/>
      <protection locked="0"/>
    </xf>
    <xf numFmtId="165" fontId="20" fillId="6" borderId="21" xfId="2" applyNumberFormat="1" applyFont="1" applyFill="1" applyBorder="1" applyAlignment="1" applyProtection="1">
      <alignment horizontal="center" vertical="center" wrapText="1"/>
      <protection locked="0"/>
    </xf>
    <xf numFmtId="165" fontId="20" fillId="6" borderId="22" xfId="2" applyNumberFormat="1" applyFont="1" applyFill="1" applyBorder="1" applyAlignment="1" applyProtection="1">
      <alignment horizontal="center" vertical="center" wrapText="1"/>
      <protection locked="0"/>
    </xf>
    <xf numFmtId="165" fontId="20" fillId="7" borderId="23" xfId="2" applyNumberFormat="1" applyFont="1" applyFill="1" applyBorder="1" applyAlignment="1" applyProtection="1">
      <alignment horizontal="center" vertical="center" wrapText="1"/>
      <protection locked="0"/>
    </xf>
    <xf numFmtId="165" fontId="20" fillId="7" borderId="21" xfId="2" applyNumberFormat="1" applyFont="1" applyFill="1" applyBorder="1" applyAlignment="1" applyProtection="1">
      <alignment horizontal="center" vertical="center" wrapText="1"/>
      <protection locked="0"/>
    </xf>
    <xf numFmtId="165" fontId="20" fillId="7" borderId="24" xfId="2" applyNumberFormat="1" applyFont="1" applyFill="1" applyBorder="1" applyAlignment="1" applyProtection="1">
      <alignment horizontal="center" vertical="center" wrapText="1"/>
      <protection locked="0"/>
    </xf>
    <xf numFmtId="165" fontId="20" fillId="7" borderId="25" xfId="2" applyNumberFormat="1" applyFont="1" applyFill="1" applyBorder="1" applyAlignment="1" applyProtection="1">
      <alignment horizontal="center" vertical="center" wrapText="1"/>
      <protection locked="0"/>
    </xf>
    <xf numFmtId="165" fontId="20" fillId="8" borderId="23" xfId="2" applyNumberFormat="1" applyFont="1" applyFill="1" applyBorder="1" applyAlignment="1" applyProtection="1">
      <alignment horizontal="center" vertical="center" wrapText="1"/>
      <protection locked="0"/>
    </xf>
    <xf numFmtId="165" fontId="20" fillId="8" borderId="21" xfId="2" applyNumberFormat="1" applyFont="1" applyFill="1" applyBorder="1" applyAlignment="1" applyProtection="1">
      <alignment horizontal="center" vertical="center" wrapText="1"/>
      <protection locked="0"/>
    </xf>
    <xf numFmtId="165" fontId="20" fillId="8" borderId="24" xfId="2" applyNumberFormat="1" applyFont="1" applyFill="1" applyBorder="1" applyAlignment="1" applyProtection="1">
      <alignment horizontal="center" vertical="center" wrapText="1"/>
      <protection locked="0"/>
    </xf>
    <xf numFmtId="165" fontId="20" fillId="8" borderId="26" xfId="2" applyNumberFormat="1" applyFont="1" applyFill="1" applyBorder="1" applyAlignment="1" applyProtection="1">
      <alignment horizontal="center" vertical="center" wrapText="1"/>
      <protection locked="0"/>
    </xf>
    <xf numFmtId="165" fontId="18" fillId="0" borderId="7" xfId="2" applyNumberFormat="1" applyFont="1" applyBorder="1" applyAlignment="1" applyProtection="1">
      <alignment horizontal="center" vertical="center" wrapText="1"/>
      <protection locked="0"/>
    </xf>
    <xf numFmtId="0" fontId="18" fillId="0" borderId="6" xfId="2" applyFont="1" applyBorder="1" applyAlignment="1" applyProtection="1">
      <alignment vertical="center" wrapText="1"/>
      <protection locked="0"/>
    </xf>
    <xf numFmtId="165" fontId="19" fillId="0" borderId="6" xfId="2" applyNumberFormat="1" applyFont="1" applyBorder="1" applyAlignment="1">
      <alignment horizontal="center" vertical="center"/>
    </xf>
    <xf numFmtId="0" fontId="20" fillId="2" borderId="19" xfId="2" applyFont="1" applyFill="1" applyBorder="1" applyAlignment="1">
      <alignment horizontal="center" vertical="center" wrapText="1"/>
    </xf>
    <xf numFmtId="165" fontId="20" fillId="2" borderId="20" xfId="2" applyNumberFormat="1" applyFont="1" applyFill="1" applyBorder="1" applyAlignment="1">
      <alignment horizontal="center" vertical="center" wrapText="1"/>
    </xf>
    <xf numFmtId="165" fontId="18" fillId="0" borderId="7" xfId="2" applyNumberFormat="1" applyFont="1" applyBorder="1" applyAlignment="1">
      <alignment horizontal="center" vertical="center" wrapText="1"/>
    </xf>
    <xf numFmtId="0" fontId="18" fillId="0" borderId="6" xfId="2" applyFont="1" applyBorder="1" applyAlignment="1">
      <alignment vertical="center" wrapText="1"/>
    </xf>
    <xf numFmtId="165" fontId="20" fillId="2" borderId="5" xfId="2" applyNumberFormat="1" applyFont="1" applyFill="1" applyBorder="1" applyAlignment="1">
      <alignment horizontal="center" vertical="center" wrapText="1"/>
    </xf>
    <xf numFmtId="165" fontId="20" fillId="2" borderId="27" xfId="2" applyNumberFormat="1" applyFont="1" applyFill="1" applyBorder="1" applyAlignment="1">
      <alignment horizontal="center" vertical="center" wrapText="1"/>
    </xf>
    <xf numFmtId="165" fontId="20" fillId="7" borderId="22" xfId="2" applyNumberFormat="1" applyFont="1" applyFill="1" applyBorder="1" applyAlignment="1" applyProtection="1">
      <alignment horizontal="center" vertical="center" wrapText="1"/>
      <protection locked="0"/>
    </xf>
    <xf numFmtId="165" fontId="20" fillId="9" borderId="23" xfId="2" applyNumberFormat="1" applyFont="1" applyFill="1" applyBorder="1" applyAlignment="1" applyProtection="1">
      <alignment horizontal="center" vertical="center" wrapText="1"/>
      <protection locked="0"/>
    </xf>
    <xf numFmtId="165" fontId="20" fillId="9" borderId="21" xfId="2" applyNumberFormat="1" applyFont="1" applyFill="1" applyBorder="1" applyAlignment="1" applyProtection="1">
      <alignment horizontal="center" vertical="center" wrapText="1"/>
      <protection locked="0"/>
    </xf>
    <xf numFmtId="165" fontId="20" fillId="9" borderId="22" xfId="2" applyNumberFormat="1" applyFont="1" applyFill="1" applyBorder="1" applyAlignment="1" applyProtection="1">
      <alignment horizontal="center" vertical="center" wrapText="1"/>
      <protection locked="0"/>
    </xf>
    <xf numFmtId="165" fontId="20" fillId="2" borderId="6" xfId="2" applyNumberFormat="1" applyFont="1" applyFill="1" applyBorder="1" applyAlignment="1">
      <alignment horizontal="center" vertical="center" wrapText="1"/>
    </xf>
    <xf numFmtId="165" fontId="20" fillId="2" borderId="28" xfId="2" applyNumberFormat="1" applyFont="1" applyFill="1" applyBorder="1" applyAlignment="1">
      <alignment horizontal="center" vertical="center" wrapText="1"/>
    </xf>
    <xf numFmtId="165" fontId="20" fillId="2" borderId="29" xfId="2" applyNumberFormat="1" applyFont="1" applyFill="1" applyBorder="1" applyAlignment="1">
      <alignment horizontal="center" vertical="center" wrapText="1"/>
    </xf>
    <xf numFmtId="165" fontId="20" fillId="2" borderId="30" xfId="2" applyNumberFormat="1" applyFont="1" applyFill="1" applyBorder="1" applyAlignment="1">
      <alignment horizontal="center" vertical="center" wrapText="1"/>
    </xf>
    <xf numFmtId="165" fontId="20" fillId="2" borderId="31" xfId="2" applyNumberFormat="1" applyFont="1" applyFill="1" applyBorder="1" applyAlignment="1">
      <alignment horizontal="center" vertical="center" wrapText="1"/>
    </xf>
    <xf numFmtId="165" fontId="20" fillId="9" borderId="32" xfId="2" applyNumberFormat="1" applyFont="1" applyFill="1" applyBorder="1" applyAlignment="1" applyProtection="1">
      <alignment horizontal="center" vertical="center" wrapText="1"/>
      <protection locked="0"/>
    </xf>
    <xf numFmtId="165" fontId="20" fillId="9" borderId="33" xfId="2" applyNumberFormat="1" applyFont="1" applyFill="1" applyBorder="1" applyAlignment="1" applyProtection="1">
      <alignment horizontal="center" vertical="center" wrapText="1"/>
      <protection locked="0"/>
    </xf>
    <xf numFmtId="165" fontId="19" fillId="0" borderId="12" xfId="2" applyNumberFormat="1" applyFont="1" applyBorder="1" applyAlignment="1">
      <alignment horizontal="center" vertical="center"/>
    </xf>
    <xf numFmtId="0" fontId="20" fillId="2" borderId="12" xfId="2" applyFont="1" applyFill="1" applyBorder="1" applyAlignment="1">
      <alignment horizontal="center" vertical="center" wrapText="1"/>
    </xf>
    <xf numFmtId="165" fontId="20" fillId="2" borderId="34" xfId="2" applyNumberFormat="1" applyFont="1" applyFill="1" applyBorder="1" applyAlignment="1">
      <alignment horizontal="center" vertical="center" wrapText="1"/>
    </xf>
    <xf numFmtId="165" fontId="20" fillId="2" borderId="35" xfId="2" applyNumberFormat="1" applyFont="1" applyFill="1" applyBorder="1" applyAlignment="1">
      <alignment horizontal="center" vertical="center" wrapText="1"/>
    </xf>
    <xf numFmtId="165" fontId="20" fillId="3" borderId="36" xfId="2" applyNumberFormat="1" applyFont="1" applyFill="1" applyBorder="1" applyAlignment="1" applyProtection="1">
      <alignment horizontal="center" vertical="center" wrapText="1"/>
      <protection locked="0"/>
    </xf>
    <xf numFmtId="165" fontId="20" fillId="3" borderId="0" xfId="2" applyNumberFormat="1" applyFont="1" applyFill="1" applyAlignment="1" applyProtection="1">
      <alignment horizontal="center" vertical="center" wrapText="1"/>
      <protection locked="0"/>
    </xf>
    <xf numFmtId="165" fontId="20" fillId="4" borderId="37" xfId="2" applyNumberFormat="1" applyFont="1" applyFill="1" applyBorder="1" applyAlignment="1" applyProtection="1">
      <alignment horizontal="center" vertical="center" wrapText="1"/>
      <protection locked="0"/>
    </xf>
    <xf numFmtId="165" fontId="20" fillId="4" borderId="36" xfId="2" applyNumberFormat="1" applyFont="1" applyFill="1" applyBorder="1" applyAlignment="1" applyProtection="1">
      <alignment horizontal="center" vertical="center" wrapText="1"/>
      <protection locked="0"/>
    </xf>
    <xf numFmtId="165" fontId="20" fillId="4" borderId="0" xfId="2" applyNumberFormat="1" applyFont="1" applyFill="1" applyAlignment="1" applyProtection="1">
      <alignment horizontal="center" vertical="center" wrapText="1"/>
      <protection locked="0"/>
    </xf>
    <xf numFmtId="165" fontId="20" fillId="5" borderId="37" xfId="2" applyNumberFormat="1" applyFont="1" applyFill="1" applyBorder="1" applyAlignment="1" applyProtection="1">
      <alignment horizontal="center" vertical="center" wrapText="1"/>
      <protection locked="0"/>
    </xf>
    <xf numFmtId="165" fontId="20" fillId="5" borderId="36" xfId="2" applyNumberFormat="1" applyFont="1" applyFill="1" applyBorder="1" applyAlignment="1" applyProtection="1">
      <alignment horizontal="center" vertical="center" wrapText="1"/>
      <protection locked="0"/>
    </xf>
    <xf numFmtId="165" fontId="20" fillId="5" borderId="0" xfId="2" applyNumberFormat="1" applyFont="1" applyFill="1" applyAlignment="1" applyProtection="1">
      <alignment horizontal="center" vertical="center" wrapText="1"/>
      <protection locked="0"/>
    </xf>
    <xf numFmtId="165" fontId="20" fillId="6" borderId="37" xfId="2" applyNumberFormat="1" applyFont="1" applyFill="1" applyBorder="1" applyAlignment="1" applyProtection="1">
      <alignment horizontal="center" vertical="center" wrapText="1"/>
      <protection locked="0"/>
    </xf>
    <xf numFmtId="165" fontId="20" fillId="6" borderId="36" xfId="2" applyNumberFormat="1" applyFont="1" applyFill="1" applyBorder="1" applyAlignment="1" applyProtection="1">
      <alignment horizontal="center" vertical="center" wrapText="1"/>
      <protection locked="0"/>
    </xf>
    <xf numFmtId="165" fontId="20" fillId="6" borderId="0" xfId="2" applyNumberFormat="1" applyFont="1" applyFill="1" applyAlignment="1" applyProtection="1">
      <alignment horizontal="center" vertical="center" wrapText="1"/>
      <protection locked="0"/>
    </xf>
    <xf numFmtId="165" fontId="20" fillId="7" borderId="37" xfId="2" applyNumberFormat="1" applyFont="1" applyFill="1" applyBorder="1" applyAlignment="1" applyProtection="1">
      <alignment horizontal="center" vertical="center" wrapText="1"/>
      <protection locked="0"/>
    </xf>
    <xf numFmtId="165" fontId="20" fillId="7" borderId="36" xfId="2" applyNumberFormat="1" applyFont="1" applyFill="1" applyBorder="1" applyAlignment="1" applyProtection="1">
      <alignment horizontal="center" vertical="center" wrapText="1"/>
      <protection locked="0"/>
    </xf>
    <xf numFmtId="165" fontId="20" fillId="7" borderId="0" xfId="2" applyNumberFormat="1" applyFont="1" applyFill="1" applyAlignment="1" applyProtection="1">
      <alignment horizontal="center" vertical="center" wrapText="1"/>
      <protection locked="0"/>
    </xf>
    <xf numFmtId="165" fontId="20" fillId="9" borderId="13" xfId="2" applyNumberFormat="1" applyFont="1" applyFill="1" applyBorder="1" applyAlignment="1" applyProtection="1">
      <alignment horizontal="center" vertical="center" wrapText="1"/>
      <protection locked="0"/>
    </xf>
    <xf numFmtId="165" fontId="20" fillId="9" borderId="0" xfId="2" applyNumberFormat="1" applyFont="1" applyFill="1" applyAlignment="1" applyProtection="1">
      <alignment horizontal="center" vertical="center" wrapText="1"/>
      <protection locked="0"/>
    </xf>
    <xf numFmtId="165" fontId="18" fillId="0" borderId="13" xfId="2" applyNumberFormat="1" applyFont="1" applyBorder="1" applyAlignment="1">
      <alignment horizontal="center" vertical="center" wrapText="1"/>
    </xf>
    <xf numFmtId="0" fontId="18" fillId="0" borderId="12" xfId="2" applyFont="1" applyBorder="1" applyAlignment="1">
      <alignment vertical="center" wrapText="1"/>
    </xf>
    <xf numFmtId="0" fontId="22" fillId="10" borderId="12" xfId="2" applyFont="1" applyFill="1" applyBorder="1" applyAlignment="1" applyProtection="1">
      <alignment horizontal="center" wrapText="1"/>
      <protection locked="0"/>
    </xf>
    <xf numFmtId="0" fontId="22" fillId="10" borderId="11" xfId="2" applyFont="1" applyFill="1" applyBorder="1" applyAlignment="1" applyProtection="1">
      <alignment horizontal="center" wrapText="1"/>
      <protection locked="0"/>
    </xf>
    <xf numFmtId="0" fontId="22" fillId="11" borderId="1" xfId="2" applyFont="1" applyFill="1" applyBorder="1" applyAlignment="1" applyProtection="1">
      <alignment horizontal="center" wrapText="1"/>
      <protection locked="0"/>
    </xf>
    <xf numFmtId="0" fontId="22" fillId="11" borderId="2" xfId="2" applyFont="1" applyFill="1" applyBorder="1" applyAlignment="1" applyProtection="1">
      <alignment horizontal="center" wrapText="1"/>
      <protection locked="0"/>
    </xf>
    <xf numFmtId="0" fontId="22" fillId="12" borderId="4" xfId="2" applyFont="1" applyFill="1" applyBorder="1" applyAlignment="1" applyProtection="1">
      <alignment horizontal="center" wrapText="1"/>
      <protection locked="0"/>
    </xf>
    <xf numFmtId="0" fontId="22" fillId="12" borderId="1" xfId="2" applyFont="1" applyFill="1" applyBorder="1" applyAlignment="1" applyProtection="1">
      <alignment horizontal="center" wrapText="1"/>
      <protection locked="0"/>
    </xf>
    <xf numFmtId="0" fontId="22" fillId="12" borderId="2" xfId="2" applyFont="1" applyFill="1" applyBorder="1" applyAlignment="1" applyProtection="1">
      <alignment horizontal="center" wrapText="1"/>
      <protection locked="0"/>
    </xf>
    <xf numFmtId="0" fontId="22" fillId="13" borderId="4" xfId="2" applyFont="1" applyFill="1" applyBorder="1" applyAlignment="1" applyProtection="1">
      <alignment horizontal="center" wrapText="1"/>
      <protection locked="0"/>
    </xf>
    <xf numFmtId="0" fontId="22" fillId="13" borderId="1" xfId="2" applyFont="1" applyFill="1" applyBorder="1" applyAlignment="1" applyProtection="1">
      <alignment horizontal="center" wrapText="1"/>
      <protection locked="0"/>
    </xf>
    <xf numFmtId="0" fontId="22" fillId="13" borderId="2" xfId="2" applyFont="1" applyFill="1" applyBorder="1" applyAlignment="1" applyProtection="1">
      <alignment horizontal="center" wrapText="1"/>
      <protection locked="0"/>
    </xf>
    <xf numFmtId="0" fontId="22" fillId="14" borderId="4" xfId="2" applyFont="1" applyFill="1" applyBorder="1" applyAlignment="1" applyProtection="1">
      <alignment horizontal="center" wrapText="1"/>
      <protection locked="0"/>
    </xf>
    <xf numFmtId="0" fontId="22" fillId="14" borderId="1" xfId="2" applyFont="1" applyFill="1" applyBorder="1" applyAlignment="1" applyProtection="1">
      <alignment horizontal="center" wrapText="1"/>
      <protection locked="0"/>
    </xf>
    <xf numFmtId="0" fontId="22" fillId="14" borderId="2" xfId="2" applyFont="1" applyFill="1" applyBorder="1" applyAlignment="1" applyProtection="1">
      <alignment horizontal="center" wrapText="1"/>
      <protection locked="0"/>
    </xf>
    <xf numFmtId="0" fontId="22" fillId="15" borderId="4" xfId="2" applyFont="1" applyFill="1" applyBorder="1" applyAlignment="1" applyProtection="1">
      <alignment horizontal="center" wrapText="1"/>
      <protection locked="0"/>
    </xf>
    <xf numFmtId="0" fontId="22" fillId="15" borderId="1" xfId="2" applyFont="1" applyFill="1" applyBorder="1" applyAlignment="1" applyProtection="1">
      <alignment horizontal="center" wrapText="1"/>
      <protection locked="0"/>
    </xf>
    <xf numFmtId="0" fontId="22" fillId="15" borderId="2" xfId="2" applyFont="1" applyFill="1" applyBorder="1" applyAlignment="1" applyProtection="1">
      <alignment horizontal="center" wrapText="1"/>
      <protection locked="0"/>
    </xf>
    <xf numFmtId="0" fontId="22" fillId="16" borderId="4" xfId="2" applyFont="1" applyFill="1" applyBorder="1" applyAlignment="1" applyProtection="1">
      <alignment horizontal="center" wrapText="1"/>
      <protection locked="0"/>
    </xf>
    <xf numFmtId="0" fontId="22" fillId="16" borderId="1" xfId="2" applyFont="1" applyFill="1" applyBorder="1" applyAlignment="1" applyProtection="1">
      <alignment horizontal="center" wrapText="1"/>
      <protection locked="0"/>
    </xf>
    <xf numFmtId="0" fontId="22" fillId="16" borderId="2" xfId="2" applyFont="1" applyFill="1" applyBorder="1" applyAlignment="1" applyProtection="1">
      <alignment horizontal="center" wrapText="1"/>
      <protection locked="0"/>
    </xf>
    <xf numFmtId="165" fontId="14" fillId="0" borderId="0" xfId="2" applyNumberFormat="1" applyAlignment="1" applyProtection="1">
      <alignment wrapText="1"/>
      <protection locked="0"/>
    </xf>
    <xf numFmtId="165" fontId="14" fillId="0" borderId="0" xfId="2" applyNumberFormat="1" applyAlignment="1">
      <alignment horizontal="center" vertical="center" wrapText="1"/>
    </xf>
    <xf numFmtId="0" fontId="14" fillId="0" borderId="0" xfId="2" applyAlignment="1" applyProtection="1">
      <alignment horizontal="left" vertical="center"/>
      <protection locked="0"/>
    </xf>
    <xf numFmtId="0" fontId="14" fillId="0" borderId="0" xfId="2" applyAlignment="1" applyProtection="1">
      <alignment horizontal="center" vertical="center"/>
      <protection locked="0"/>
    </xf>
    <xf numFmtId="0" fontId="18" fillId="0" borderId="0" xfId="2" applyFont="1" applyAlignment="1" applyProtection="1">
      <alignment vertical="center" wrapText="1"/>
      <protection locked="0"/>
    </xf>
    <xf numFmtId="0" fontId="14" fillId="0" borderId="0" xfId="2"/>
    <xf numFmtId="0" fontId="14" fillId="0" borderId="0" xfId="2" applyAlignment="1">
      <alignment horizontal="center"/>
    </xf>
    <xf numFmtId="0" fontId="26" fillId="0" borderId="0" xfId="2" applyFont="1" applyAlignment="1">
      <alignment horizontal="center"/>
    </xf>
    <xf numFmtId="0" fontId="26" fillId="0" borderId="0" xfId="2" applyFont="1"/>
    <xf numFmtId="0" fontId="27" fillId="0" borderId="0" xfId="2" applyFont="1"/>
    <xf numFmtId="0" fontId="27" fillId="0" borderId="0" xfId="2" applyFont="1" applyAlignment="1">
      <alignment horizontal="center"/>
    </xf>
    <xf numFmtId="49" fontId="27" fillId="0" borderId="0" xfId="2" applyNumberFormat="1" applyFont="1"/>
    <xf numFmtId="0" fontId="28" fillId="0" borderId="0" xfId="2" applyFont="1"/>
    <xf numFmtId="0" fontId="2" fillId="0" borderId="0" xfId="0" applyFont="1" applyAlignment="1" applyProtection="1">
      <alignment horizontal="left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49" fontId="2" fillId="0" borderId="11" xfId="0" applyNumberFormat="1" applyFont="1" applyBorder="1" applyAlignment="1" applyProtection="1">
      <alignment horizontal="center" vertical="center" wrapText="1"/>
      <protection locked="0"/>
    </xf>
    <xf numFmtId="49" fontId="2" fillId="0" borderId="13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horizontal="center" vertical="center" wrapText="1"/>
      <protection locked="0"/>
    </xf>
    <xf numFmtId="49" fontId="2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49" fontId="2" fillId="0" borderId="0" xfId="2" applyNumberFormat="1" applyFont="1" applyAlignment="1" applyProtection="1">
      <alignment horizontal="justify" vertical="top" wrapText="1"/>
      <protection locked="0"/>
    </xf>
    <xf numFmtId="167" fontId="2" fillId="0" borderId="0" xfId="2" applyNumberFormat="1" applyFont="1" applyAlignment="1">
      <alignment horizontal="right"/>
    </xf>
    <xf numFmtId="167" fontId="2" fillId="0" borderId="0" xfId="2" applyNumberFormat="1" applyFont="1" applyAlignment="1">
      <alignment horizontal="right" vertical="top"/>
    </xf>
    <xf numFmtId="0" fontId="18" fillId="0" borderId="12" xfId="2" applyFont="1" applyBorder="1" applyAlignment="1" applyProtection="1">
      <alignment horizontal="center" vertical="center" wrapText="1"/>
      <protection locked="0"/>
    </xf>
    <xf numFmtId="0" fontId="18" fillId="0" borderId="6" xfId="2" applyFont="1" applyBorder="1" applyAlignment="1" applyProtection="1">
      <alignment horizontal="center" vertical="center" wrapText="1"/>
      <protection locked="0"/>
    </xf>
    <xf numFmtId="0" fontId="23" fillId="17" borderId="1" xfId="2" applyFont="1" applyFill="1" applyBorder="1" applyAlignment="1" applyProtection="1">
      <alignment horizontal="center" vertical="center" wrapText="1"/>
      <protection locked="0"/>
    </xf>
    <xf numFmtId="0" fontId="23" fillId="17" borderId="2" xfId="2" applyFont="1" applyFill="1" applyBorder="1" applyAlignment="1" applyProtection="1">
      <alignment horizontal="center" vertical="center" wrapText="1"/>
      <protection locked="0"/>
    </xf>
    <xf numFmtId="0" fontId="23" fillId="17" borderId="3" xfId="2" applyFont="1" applyFill="1" applyBorder="1" applyAlignment="1" applyProtection="1">
      <alignment horizontal="center" vertical="center" wrapText="1"/>
      <protection locked="0"/>
    </xf>
    <xf numFmtId="0" fontId="23" fillId="23" borderId="2" xfId="2" applyFont="1" applyFill="1" applyBorder="1" applyAlignment="1">
      <alignment horizontal="center" vertical="center" wrapText="1"/>
    </xf>
    <xf numFmtId="0" fontId="23" fillId="23" borderId="3" xfId="2" applyFont="1" applyFill="1" applyBorder="1" applyAlignment="1">
      <alignment horizontal="center" vertical="center" wrapText="1"/>
    </xf>
    <xf numFmtId="0" fontId="21" fillId="0" borderId="12" xfId="2" applyFont="1" applyBorder="1" applyAlignment="1" applyProtection="1">
      <alignment horizontal="center" vertical="center" textRotation="45" wrapText="1"/>
      <protection locked="0"/>
    </xf>
    <xf numFmtId="0" fontId="21" fillId="0" borderId="17" xfId="2" applyFont="1" applyBorder="1" applyAlignment="1" applyProtection="1">
      <alignment horizontal="center" vertical="center" textRotation="45" wrapText="1"/>
      <protection locked="0"/>
    </xf>
    <xf numFmtId="0" fontId="25" fillId="0" borderId="0" xfId="2" applyFont="1" applyAlignment="1" applyProtection="1">
      <alignment horizontal="center" vertical="center" wrapText="1"/>
      <protection locked="0"/>
    </xf>
    <xf numFmtId="0" fontId="19" fillId="0" borderId="12" xfId="2" applyFont="1" applyBorder="1" applyAlignment="1" applyProtection="1">
      <alignment horizontal="center" vertical="center" wrapText="1"/>
      <protection locked="0"/>
    </xf>
    <xf numFmtId="0" fontId="19" fillId="0" borderId="6" xfId="2" applyFont="1" applyBorder="1" applyAlignment="1" applyProtection="1">
      <alignment horizontal="center" vertical="center" wrapText="1"/>
      <protection locked="0"/>
    </xf>
    <xf numFmtId="0" fontId="23" fillId="22" borderId="1" xfId="2" applyFont="1" applyFill="1" applyBorder="1" applyAlignment="1">
      <alignment horizontal="center" vertical="center" wrapText="1"/>
    </xf>
    <xf numFmtId="0" fontId="23" fillId="22" borderId="2" xfId="2" applyFont="1" applyFill="1" applyBorder="1" applyAlignment="1">
      <alignment horizontal="center" vertical="center" wrapText="1"/>
    </xf>
    <xf numFmtId="0" fontId="23" fillId="22" borderId="3" xfId="2" applyFont="1" applyFill="1" applyBorder="1" applyAlignment="1">
      <alignment horizontal="center" vertical="center" wrapText="1"/>
    </xf>
    <xf numFmtId="0" fontId="23" fillId="21" borderId="1" xfId="2" applyFont="1" applyFill="1" applyBorder="1" applyAlignment="1">
      <alignment horizontal="center" vertical="center" wrapText="1"/>
    </xf>
    <xf numFmtId="0" fontId="23" fillId="21" borderId="2" xfId="2" applyFont="1" applyFill="1" applyBorder="1" applyAlignment="1">
      <alignment horizontal="center" vertical="center" wrapText="1"/>
    </xf>
    <xf numFmtId="0" fontId="23" fillId="21" borderId="3" xfId="2" applyFont="1" applyFill="1" applyBorder="1" applyAlignment="1">
      <alignment horizontal="center" vertical="center" wrapText="1"/>
    </xf>
    <xf numFmtId="0" fontId="23" fillId="20" borderId="1" xfId="2" applyFont="1" applyFill="1" applyBorder="1" applyAlignment="1">
      <alignment horizontal="center" vertical="center" wrapText="1"/>
    </xf>
    <xf numFmtId="0" fontId="23" fillId="20" borderId="2" xfId="2" applyFont="1" applyFill="1" applyBorder="1" applyAlignment="1">
      <alignment horizontal="center" vertical="center" wrapText="1"/>
    </xf>
    <xf numFmtId="0" fontId="23" fillId="20" borderId="3" xfId="2" applyFont="1" applyFill="1" applyBorder="1" applyAlignment="1">
      <alignment horizontal="center" vertical="center" wrapText="1"/>
    </xf>
    <xf numFmtId="0" fontId="24" fillId="19" borderId="1" xfId="2" applyFont="1" applyFill="1" applyBorder="1" applyAlignment="1">
      <alignment horizontal="center" vertical="center" wrapText="1"/>
    </xf>
    <xf numFmtId="0" fontId="24" fillId="19" borderId="2" xfId="2" applyFont="1" applyFill="1" applyBorder="1" applyAlignment="1">
      <alignment horizontal="center" vertical="center" wrapText="1"/>
    </xf>
    <xf numFmtId="0" fontId="24" fillId="19" borderId="3" xfId="2" applyFont="1" applyFill="1" applyBorder="1" applyAlignment="1">
      <alignment horizontal="center" vertical="center" wrapText="1"/>
    </xf>
    <xf numFmtId="0" fontId="23" fillId="18" borderId="1" xfId="2" applyFont="1" applyFill="1" applyBorder="1" applyAlignment="1">
      <alignment horizontal="center" vertical="center" wrapText="1"/>
    </xf>
    <xf numFmtId="0" fontId="23" fillId="18" borderId="2" xfId="2" applyFont="1" applyFill="1" applyBorder="1" applyAlignment="1">
      <alignment horizontal="center" vertical="center" wrapText="1"/>
    </xf>
    <xf numFmtId="0" fontId="18" fillId="0" borderId="12" xfId="2" applyFont="1" applyBorder="1" applyAlignment="1" applyProtection="1">
      <alignment horizontal="center" vertical="center"/>
      <protection locked="0"/>
    </xf>
    <xf numFmtId="0" fontId="18" fillId="0" borderId="17" xfId="2" applyFont="1" applyBorder="1" applyAlignment="1" applyProtection="1">
      <alignment horizontal="center" vertical="center"/>
      <protection locked="0"/>
    </xf>
    <xf numFmtId="0" fontId="18" fillId="0" borderId="11" xfId="2" applyFont="1" applyBorder="1" applyAlignment="1" applyProtection="1">
      <alignment horizontal="center" vertical="center"/>
      <protection locked="0"/>
    </xf>
    <xf numFmtId="0" fontId="18" fillId="0" borderId="5" xfId="2" applyFont="1" applyBorder="1" applyAlignment="1" applyProtection="1">
      <alignment horizontal="center" vertical="center"/>
      <protection locked="0"/>
    </xf>
  </cellXfs>
  <cellStyles count="4">
    <cellStyle name="Comma 2" xfId="3" xr:uid="{DBB8CC36-C630-46B8-9C60-DD68AAC7B8BC}"/>
    <cellStyle name="Hyperlink" xfId="1" builtinId="8"/>
    <cellStyle name="Normal" xfId="0" builtinId="0"/>
    <cellStyle name="Normal 2" xfId="2" xr:uid="{A236E0A5-31F6-4470-8E0F-6DFE3EEF00F2}"/>
  </cellStyles>
  <dxfs count="14">
    <dxf>
      <font>
        <color rgb="FFCC0000"/>
      </font>
      <fill>
        <patternFill>
          <bgColor rgb="FFFF9999"/>
        </patternFill>
      </fill>
    </dxf>
    <dxf>
      <font>
        <color rgb="FFCC0000"/>
      </font>
      <fill>
        <patternFill>
          <bgColor rgb="FFFF9999"/>
        </patternFill>
      </fill>
    </dxf>
    <dxf>
      <font>
        <color rgb="FFCC0000"/>
      </font>
      <fill>
        <patternFill>
          <bgColor rgb="FFFF9999"/>
        </patternFill>
      </fill>
    </dxf>
    <dxf>
      <font>
        <color rgb="FFCC0000"/>
      </font>
      <fill>
        <patternFill>
          <bgColor rgb="FFFF9999"/>
        </patternFill>
      </fill>
    </dxf>
    <dxf>
      <font>
        <color rgb="FFCC0000"/>
      </font>
      <fill>
        <patternFill>
          <bgColor rgb="FFFF9999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rmdo\1ALL%20SHARED%20FILES\Users\PHRMDO-101\AppData\Local\Microsoft\Windows\INetCache\Content.MSO\Copy%20of%20(2)%20NURSE%20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DO/PDO%20I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RIS\hris_api\public\Excel%20Templates\CAF-DH.xlsx" TargetMode="External"/><Relationship Id="rId1" Type="http://schemas.openxmlformats.org/officeDocument/2006/relationships/externalLinkPath" Target="CAF-D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"/>
      <sheetName val="casual"/>
      <sheetName val="outsider"/>
      <sheetName val="notice"/>
      <sheetName val="disqualified"/>
      <sheetName val="LIS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RA 1080</v>
          </cell>
        </row>
        <row r="2">
          <cell r="B2" t="str">
            <v>(Nurse)</v>
          </cell>
        </row>
        <row r="3">
          <cell r="B3" t="str">
            <v>(Civil Engineer)</v>
          </cell>
        </row>
        <row r="4">
          <cell r="B4" t="str">
            <v>(Teacher)</v>
          </cell>
        </row>
        <row r="5">
          <cell r="B5" t="str">
            <v>(CPA)</v>
          </cell>
        </row>
        <row r="6">
          <cell r="B6" t="str">
            <v>CS Prof.</v>
          </cell>
        </row>
        <row r="7">
          <cell r="B7" t="str">
            <v>CS Subprof.</v>
          </cell>
        </row>
        <row r="8">
          <cell r="B8" t="str">
            <v>Barangay Official</v>
          </cell>
        </row>
        <row r="9">
          <cell r="B9" t="str">
            <v>Professional Driver's License</v>
          </cell>
        </row>
        <row r="10">
          <cell r="B10" t="str">
            <v>(Criminologist)</v>
          </cell>
        </row>
        <row r="11">
          <cell r="B11" t="str">
            <v>(Midwife)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O I"/>
      <sheetName val="Sheet1"/>
      <sheetName val="LIST"/>
    </sheetNames>
    <sheetDataSet>
      <sheetData sheetId="0"/>
      <sheetData sheetId="1"/>
      <sheetData sheetId="2">
        <row r="2">
          <cell r="C2" t="str">
            <v>Bachelor's degree</v>
          </cell>
        </row>
        <row r="3">
          <cell r="C3" t="str">
            <v>Completion of two -  year studies in college</v>
          </cell>
        </row>
        <row r="4">
          <cell r="C4" t="str">
            <v>Must be able to read and write</v>
          </cell>
        </row>
        <row r="5">
          <cell r="C5" t="str">
            <v>Bachelor's Degree in Engineering relevant to the job</v>
          </cell>
        </row>
        <row r="6">
          <cell r="C6" t="str">
            <v>Bachelor's degree relevant to the job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manent"/>
      <sheetName val="Casual"/>
      <sheetName val="Outsider"/>
      <sheetName val="Notice Individual"/>
      <sheetName val="Notice"/>
      <sheetName val="Computation"/>
      <sheetName val="List of Disqualifie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AF3-F7FD-4DC8-94BA-EE337756DF43}">
  <sheetPr>
    <tabColor rgb="FF00B050"/>
  </sheetPr>
  <dimension ref="A1:T39"/>
  <sheetViews>
    <sheetView workbookViewId="0">
      <selection activeCell="N18" sqref="N18"/>
    </sheetView>
  </sheetViews>
  <sheetFormatPr defaultRowHeight="15.75"/>
  <cols>
    <col min="1" max="1" width="3.140625" style="2" customWidth="1"/>
    <col min="2" max="2" width="1.7109375" style="28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9" customWidth="1"/>
    <col min="12" max="12" width="17.5703125" style="2" customWidth="1"/>
    <col min="13" max="13" width="13.28515625" style="30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16" customWidth="1"/>
    <col min="19" max="19" width="25.5703125" style="1" customWidth="1"/>
    <col min="20" max="20" width="10.140625" style="2" customWidth="1"/>
  </cols>
  <sheetData>
    <row r="1" spans="1:20">
      <c r="A1" s="213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20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</row>
    <row r="3" spans="1:20">
      <c r="A3" s="204" t="s">
        <v>1</v>
      </c>
      <c r="B3" s="204"/>
      <c r="C3" s="204"/>
      <c r="D3" s="204"/>
      <c r="E3" s="204"/>
      <c r="F3" s="204"/>
      <c r="G3" s="217"/>
      <c r="H3" s="217"/>
      <c r="I3" s="217"/>
      <c r="J3" s="217"/>
      <c r="K3" s="217"/>
      <c r="L3" s="7" t="s">
        <v>2</v>
      </c>
      <c r="M3" s="31">
        <v>1</v>
      </c>
      <c r="N3" s="7" t="s">
        <v>3</v>
      </c>
      <c r="O3" s="195"/>
      <c r="P3" s="195"/>
      <c r="Q3" s="195"/>
      <c r="R3" s="195"/>
      <c r="S3" s="195"/>
      <c r="T3" s="195"/>
    </row>
    <row r="4" spans="1:20">
      <c r="A4" s="9"/>
      <c r="B4" s="9"/>
      <c r="C4" s="9"/>
      <c r="D4" s="9"/>
      <c r="E4" s="9"/>
      <c r="F4" s="9"/>
      <c r="G4" s="217"/>
      <c r="H4" s="217"/>
      <c r="I4" s="217"/>
      <c r="J4" s="217"/>
      <c r="K4" s="217"/>
      <c r="L4" s="7" t="s">
        <v>4</v>
      </c>
      <c r="M4" s="32"/>
      <c r="N4" s="7" t="s">
        <v>5</v>
      </c>
      <c r="O4" s="195"/>
      <c r="P4" s="195"/>
      <c r="Q4" s="195"/>
      <c r="R4" s="195"/>
      <c r="S4" s="195"/>
      <c r="T4" s="195"/>
    </row>
    <row r="5" spans="1:20">
      <c r="A5" s="204" t="s">
        <v>51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O5" s="210"/>
      <c r="P5" s="210"/>
      <c r="Q5" s="210"/>
      <c r="R5" s="210"/>
      <c r="S5" s="210"/>
      <c r="T5" s="210"/>
    </row>
    <row r="6" spans="1:20">
      <c r="A6" s="204" t="s">
        <v>6</v>
      </c>
      <c r="B6" s="204"/>
      <c r="C6" s="204"/>
      <c r="D6" s="204"/>
      <c r="E6" s="9"/>
      <c r="F6" s="217"/>
      <c r="G6" s="217"/>
      <c r="H6" s="217"/>
      <c r="I6" s="217"/>
      <c r="J6" s="217"/>
      <c r="K6" s="217"/>
      <c r="L6" s="7" t="s">
        <v>7</v>
      </c>
      <c r="M6" s="195"/>
      <c r="N6" s="195"/>
      <c r="O6" s="5"/>
      <c r="P6" s="9"/>
      <c r="Q6" s="5"/>
      <c r="R6" s="8"/>
    </row>
    <row r="7" spans="1:20">
      <c r="A7" s="204" t="s">
        <v>8</v>
      </c>
      <c r="B7" s="204"/>
      <c r="C7" s="204"/>
      <c r="D7" s="204"/>
      <c r="E7" s="9"/>
      <c r="F7" s="217"/>
      <c r="G7" s="217"/>
      <c r="H7" s="217"/>
      <c r="I7" s="217"/>
      <c r="J7" s="217"/>
      <c r="K7" s="217"/>
      <c r="L7" s="7" t="s">
        <v>9</v>
      </c>
      <c r="M7" s="195"/>
      <c r="N7" s="195"/>
      <c r="O7" s="5"/>
      <c r="P7" s="5"/>
      <c r="Q7" s="5"/>
      <c r="R7" s="8"/>
    </row>
    <row r="8" spans="1:20" hidden="1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1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ht="16.5" thickBot="1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ht="39" thickBot="1">
      <c r="A11" s="214" t="s">
        <v>10</v>
      </c>
      <c r="B11" s="215"/>
      <c r="C11" s="215"/>
      <c r="D11" s="215"/>
      <c r="E11" s="215"/>
      <c r="F11" s="215"/>
      <c r="G11" s="215"/>
      <c r="H11" s="216"/>
      <c r="I11" s="11" t="s">
        <v>11</v>
      </c>
      <c r="J11" s="12" t="s">
        <v>12</v>
      </c>
      <c r="K11" s="13" t="s">
        <v>13</v>
      </c>
      <c r="L11" s="11" t="s">
        <v>14</v>
      </c>
      <c r="M11" s="214" t="s">
        <v>15</v>
      </c>
      <c r="N11" s="216"/>
      <c r="O11" s="11" t="s">
        <v>16</v>
      </c>
      <c r="P11" s="11" t="s">
        <v>17</v>
      </c>
      <c r="Q11" s="11" t="s">
        <v>18</v>
      </c>
      <c r="R11" s="11" t="s">
        <v>19</v>
      </c>
      <c r="S11" s="40" t="s">
        <v>20</v>
      </c>
      <c r="T11" s="41" t="s">
        <v>21</v>
      </c>
    </row>
    <row r="12" spans="1:20" s="52" customFormat="1">
      <c r="A12" s="44">
        <v>1</v>
      </c>
      <c r="B12" s="45"/>
      <c r="C12" s="205"/>
      <c r="D12" s="205"/>
      <c r="E12" s="205"/>
      <c r="F12" s="205"/>
      <c r="G12" s="205"/>
      <c r="H12" s="206"/>
      <c r="I12" s="218"/>
      <c r="J12" s="46"/>
      <c r="K12" s="47"/>
      <c r="L12" s="48"/>
      <c r="M12" s="200"/>
      <c r="N12" s="201"/>
      <c r="O12" s="48"/>
      <c r="P12" s="49"/>
      <c r="Q12" s="49"/>
      <c r="R12" s="64"/>
      <c r="S12" s="50"/>
      <c r="T12" s="51"/>
    </row>
    <row r="13" spans="1:20" s="52" customFormat="1">
      <c r="A13" s="53"/>
      <c r="B13" s="54">
        <f>B12</f>
        <v>0</v>
      </c>
      <c r="C13" s="198" t="s">
        <v>22</v>
      </c>
      <c r="D13" s="198"/>
      <c r="E13" s="198"/>
      <c r="F13" s="198"/>
      <c r="G13" s="198"/>
      <c r="H13" s="199"/>
      <c r="I13" s="219"/>
      <c r="J13" s="55"/>
      <c r="K13" s="56"/>
      <c r="L13" s="57"/>
      <c r="M13" s="202"/>
      <c r="N13" s="203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  <v>0</v>
      </c>
      <c r="C14" s="198" t="s">
        <v>23</v>
      </c>
      <c r="D14" s="198"/>
      <c r="E14" s="198"/>
      <c r="F14" s="198"/>
      <c r="G14" s="198"/>
      <c r="H14" s="199"/>
      <c r="I14" s="219"/>
      <c r="J14" s="55"/>
      <c r="K14" s="56"/>
      <c r="L14" s="57"/>
      <c r="M14" s="202"/>
      <c r="N14" s="203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  <v>0</v>
      </c>
      <c r="C15" s="198" t="s">
        <v>24</v>
      </c>
      <c r="D15" s="198"/>
      <c r="E15" s="198"/>
      <c r="F15" s="198"/>
      <c r="G15" s="198"/>
      <c r="H15" s="199"/>
      <c r="I15" s="219"/>
      <c r="J15" s="55"/>
      <c r="K15" s="56"/>
      <c r="L15" s="57"/>
      <c r="M15" s="202"/>
      <c r="N15" s="203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198"/>
      <c r="D16" s="198"/>
      <c r="E16" s="198"/>
      <c r="F16" s="221"/>
      <c r="G16" s="221"/>
      <c r="H16" s="222"/>
      <c r="I16" s="55"/>
      <c r="J16" s="55"/>
      <c r="K16" s="56"/>
      <c r="L16" s="57"/>
      <c r="M16" s="202"/>
      <c r="N16" s="203"/>
      <c r="O16" s="58"/>
      <c r="P16" s="59"/>
      <c r="Q16" s="59"/>
      <c r="R16" s="65"/>
      <c r="S16" s="60"/>
      <c r="T16" s="62"/>
    </row>
    <row r="17" spans="1:20" ht="16.5" thickBot="1">
      <c r="A17" s="39"/>
      <c r="B17" s="33">
        <f>B12</f>
        <v>0</v>
      </c>
      <c r="C17" s="220"/>
      <c r="D17" s="220"/>
      <c r="E17" s="220"/>
      <c r="F17" s="207"/>
      <c r="G17" s="207"/>
      <c r="H17" s="208"/>
      <c r="I17" s="43"/>
      <c r="J17" s="43"/>
      <c r="K17" s="34"/>
      <c r="L17" s="42"/>
      <c r="M17" s="196"/>
      <c r="N17" s="197"/>
      <c r="O17" s="35"/>
      <c r="P17" s="36"/>
      <c r="Q17" s="36"/>
      <c r="R17" s="37"/>
      <c r="S17" s="38"/>
      <c r="T17" s="63"/>
    </row>
    <row r="18" spans="1:20">
      <c r="A18" s="5" t="s">
        <v>25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26</v>
      </c>
      <c r="T18" s="16"/>
    </row>
    <row r="19" spans="1:20">
      <c r="A19" s="5" t="s">
        <v>27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ht="16.5" thickBot="1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211" t="s">
        <v>28</v>
      </c>
      <c r="P22" s="211"/>
      <c r="Q22" s="211"/>
      <c r="R22" s="211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210" t="s">
        <v>29</v>
      </c>
      <c r="B24" s="210"/>
      <c r="C24" s="210"/>
      <c r="D24" s="210"/>
      <c r="E24" s="210"/>
      <c r="F24" s="210"/>
      <c r="G24" s="210"/>
      <c r="H24" s="210"/>
      <c r="I24" s="210" t="s">
        <v>30</v>
      </c>
      <c r="J24" s="210"/>
      <c r="K24" s="210"/>
      <c r="L24" s="210"/>
      <c r="M24" s="210" t="s">
        <v>31</v>
      </c>
      <c r="N24" s="210"/>
      <c r="O24" s="21"/>
      <c r="P24" s="17"/>
      <c r="Q24" s="17"/>
      <c r="R24" s="17"/>
      <c r="T24" s="16"/>
    </row>
    <row r="25" spans="1:20" ht="16.5" thickBot="1">
      <c r="A25" s="209" t="s">
        <v>32</v>
      </c>
      <c r="B25" s="209"/>
      <c r="C25" s="209"/>
      <c r="D25" s="209"/>
      <c r="E25" s="209"/>
      <c r="F25" s="209"/>
      <c r="G25" s="209"/>
      <c r="H25" s="209"/>
      <c r="I25" s="209" t="s">
        <v>33</v>
      </c>
      <c r="J25" s="209"/>
      <c r="K25" s="209"/>
      <c r="L25" s="209"/>
      <c r="M25" s="209" t="s">
        <v>34</v>
      </c>
      <c r="N25" s="209"/>
      <c r="O25" s="22"/>
      <c r="P25" s="22"/>
      <c r="Q25" s="22"/>
      <c r="R25" s="22"/>
      <c r="S25" s="23"/>
      <c r="T25" s="16"/>
    </row>
    <row r="26" spans="1:20">
      <c r="A26" s="209" t="s">
        <v>35</v>
      </c>
      <c r="B26" s="209"/>
      <c r="C26" s="209"/>
      <c r="D26" s="209"/>
      <c r="E26" s="209"/>
      <c r="F26" s="209"/>
      <c r="G26" s="209"/>
      <c r="H26" s="209"/>
      <c r="I26" s="209" t="s">
        <v>36</v>
      </c>
      <c r="J26" s="209"/>
      <c r="K26" s="209"/>
      <c r="L26" s="209"/>
      <c r="M26" s="209" t="s">
        <v>37</v>
      </c>
      <c r="N26" s="209"/>
      <c r="O26" s="211" t="s">
        <v>38</v>
      </c>
      <c r="P26" s="211"/>
      <c r="Q26" s="211"/>
      <c r="R26" s="211"/>
      <c r="S26" s="23"/>
      <c r="T26" s="16"/>
    </row>
    <row r="27" spans="1:20">
      <c r="A27" s="209" t="s">
        <v>39</v>
      </c>
      <c r="B27" s="209"/>
      <c r="C27" s="209"/>
      <c r="D27" s="209"/>
      <c r="E27" s="209"/>
      <c r="F27" s="209"/>
      <c r="G27" s="209"/>
      <c r="H27" s="209"/>
      <c r="I27" s="209" t="s">
        <v>39</v>
      </c>
      <c r="J27" s="209"/>
      <c r="K27" s="209"/>
      <c r="L27" s="209"/>
      <c r="M27" s="209" t="s">
        <v>40</v>
      </c>
      <c r="N27" s="209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212" t="s">
        <v>41</v>
      </c>
      <c r="P28" s="212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210" t="s">
        <v>42</v>
      </c>
      <c r="B31" s="210"/>
      <c r="C31" s="210"/>
      <c r="D31" s="210"/>
      <c r="E31" s="210"/>
      <c r="F31" s="210"/>
      <c r="G31" s="210"/>
      <c r="H31" s="210"/>
      <c r="I31" s="210" t="s">
        <v>43</v>
      </c>
      <c r="J31" s="210"/>
      <c r="K31" s="210"/>
      <c r="L31" s="210"/>
      <c r="M31" s="210" t="s">
        <v>44</v>
      </c>
      <c r="N31" s="210"/>
      <c r="O31" s="210" t="s">
        <v>45</v>
      </c>
      <c r="P31" s="210"/>
      <c r="Q31" s="210"/>
      <c r="R31" s="210"/>
      <c r="S31" s="23"/>
      <c r="T31" s="16"/>
    </row>
    <row r="32" spans="1:20" ht="18.75">
      <c r="A32" s="209" t="s">
        <v>46</v>
      </c>
      <c r="B32" s="209"/>
      <c r="C32" s="209"/>
      <c r="D32" s="209"/>
      <c r="E32" s="209"/>
      <c r="F32" s="209"/>
      <c r="G32" s="209"/>
      <c r="H32" s="209"/>
      <c r="I32" s="209" t="s">
        <v>47</v>
      </c>
      <c r="J32" s="209"/>
      <c r="K32" s="209"/>
      <c r="L32" s="209"/>
      <c r="M32" s="209" t="s">
        <v>48</v>
      </c>
      <c r="N32" s="209"/>
      <c r="O32" s="209" t="s">
        <v>49</v>
      </c>
      <c r="P32" s="209"/>
      <c r="Q32" s="209"/>
      <c r="R32" s="209"/>
      <c r="S32" s="23"/>
      <c r="T32" s="16"/>
    </row>
    <row r="33" spans="1:20">
      <c r="A33" s="209" t="s">
        <v>39</v>
      </c>
      <c r="B33" s="209"/>
      <c r="C33" s="209"/>
      <c r="D33" s="209"/>
      <c r="E33" s="209"/>
      <c r="F33" s="209"/>
      <c r="G33" s="209"/>
      <c r="H33" s="209"/>
      <c r="I33" s="209" t="s">
        <v>39</v>
      </c>
      <c r="J33" s="209"/>
      <c r="K33" s="209"/>
      <c r="L33" s="209"/>
      <c r="M33" s="209" t="s">
        <v>39</v>
      </c>
      <c r="N33" s="209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50</v>
      </c>
    </row>
  </sheetData>
  <mergeCells count="60">
    <mergeCell ref="I12:I15"/>
    <mergeCell ref="C13:E13"/>
    <mergeCell ref="C14:E14"/>
    <mergeCell ref="C16:E16"/>
    <mergeCell ref="C17:E17"/>
    <mergeCell ref="F16:H16"/>
    <mergeCell ref="A1:R2"/>
    <mergeCell ref="A11:H11"/>
    <mergeCell ref="M11:N11"/>
    <mergeCell ref="O22:R22"/>
    <mergeCell ref="A24:H24"/>
    <mergeCell ref="I24:L24"/>
    <mergeCell ref="M24:N24"/>
    <mergeCell ref="G3:K4"/>
    <mergeCell ref="A3:F3"/>
    <mergeCell ref="O3:T3"/>
    <mergeCell ref="O5:T5"/>
    <mergeCell ref="M6:N6"/>
    <mergeCell ref="M7:N7"/>
    <mergeCell ref="H5:K5"/>
    <mergeCell ref="F6:K6"/>
    <mergeCell ref="F7:K7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O32:R32"/>
    <mergeCell ref="O31:R31"/>
    <mergeCell ref="A25:H25"/>
    <mergeCell ref="I25:L25"/>
    <mergeCell ref="M25:N25"/>
    <mergeCell ref="A26:H26"/>
    <mergeCell ref="I26:L26"/>
    <mergeCell ref="M26:N26"/>
    <mergeCell ref="O26:R26"/>
    <mergeCell ref="A27:H27"/>
    <mergeCell ref="I27:L27"/>
    <mergeCell ref="M27:N27"/>
    <mergeCell ref="O28:P28"/>
    <mergeCell ref="O4:T4"/>
    <mergeCell ref="M17:N17"/>
    <mergeCell ref="C15:E15"/>
    <mergeCell ref="F15:H15"/>
    <mergeCell ref="M12:N12"/>
    <mergeCell ref="M13:N13"/>
    <mergeCell ref="M14:N14"/>
    <mergeCell ref="M15:N15"/>
    <mergeCell ref="A7:D7"/>
    <mergeCell ref="A6:D6"/>
    <mergeCell ref="A5:G5"/>
    <mergeCell ref="C12:H12"/>
    <mergeCell ref="M16:N16"/>
    <mergeCell ref="F13:H13"/>
    <mergeCell ref="F14:H14"/>
    <mergeCell ref="F17:H17"/>
  </mergeCells>
  <conditionalFormatting sqref="O31:R31">
    <cfRule type="expression" dxfId="13" priority="19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12" priority="17">
      <formula>$T11="ABSENT"</formula>
    </cfRule>
  </conditionalFormatting>
  <conditionalFormatting sqref="R12:R17">
    <cfRule type="cellIs" dxfId="11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6A6F-3D66-409E-AB7A-9126D06267A1}">
  <sheetPr>
    <tabColor rgb="FFFFFF00"/>
  </sheetPr>
  <dimension ref="A1:T39"/>
  <sheetViews>
    <sheetView topLeftCell="A10" workbookViewId="0">
      <selection activeCell="S12" sqref="S12"/>
    </sheetView>
  </sheetViews>
  <sheetFormatPr defaultRowHeight="15.75"/>
  <cols>
    <col min="1" max="1" width="3.140625" style="2" customWidth="1"/>
    <col min="2" max="2" width="1.7109375" style="28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9" customWidth="1"/>
    <col min="12" max="12" width="17.5703125" style="2" customWidth="1"/>
    <col min="13" max="13" width="13.28515625" style="30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16" customWidth="1"/>
    <col min="19" max="19" width="25.5703125" style="1" customWidth="1"/>
    <col min="20" max="20" width="10.140625" style="2" customWidth="1"/>
  </cols>
  <sheetData>
    <row r="1" spans="1:20">
      <c r="A1" s="213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20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</row>
    <row r="3" spans="1:20">
      <c r="A3" s="204" t="s">
        <v>1</v>
      </c>
      <c r="B3" s="204"/>
      <c r="C3" s="204"/>
      <c r="D3" s="204"/>
      <c r="E3" s="204"/>
      <c r="F3" s="204"/>
      <c r="G3" s="217"/>
      <c r="H3" s="217"/>
      <c r="I3" s="217"/>
      <c r="J3" s="217"/>
      <c r="K3" s="217"/>
      <c r="L3" s="7" t="s">
        <v>2</v>
      </c>
      <c r="M3" s="31">
        <v>1</v>
      </c>
      <c r="N3" s="7" t="s">
        <v>3</v>
      </c>
      <c r="O3" s="195"/>
      <c r="P3" s="195"/>
      <c r="Q3" s="195"/>
      <c r="R3" s="195"/>
      <c r="S3" s="195"/>
      <c r="T3" s="195"/>
    </row>
    <row r="4" spans="1:20">
      <c r="A4" s="9"/>
      <c r="B4" s="9"/>
      <c r="C4" s="9"/>
      <c r="D4" s="9"/>
      <c r="E4" s="9"/>
      <c r="F4" s="9"/>
      <c r="G4" s="217"/>
      <c r="H4" s="217"/>
      <c r="I4" s="217"/>
      <c r="J4" s="217"/>
      <c r="K4" s="217"/>
      <c r="L4" s="7" t="s">
        <v>4</v>
      </c>
      <c r="M4" s="32"/>
      <c r="N4" s="7" t="s">
        <v>5</v>
      </c>
      <c r="O4" s="195"/>
      <c r="P4" s="195"/>
      <c r="Q4" s="195"/>
      <c r="R4" s="195"/>
      <c r="S4" s="195"/>
      <c r="T4" s="195"/>
    </row>
    <row r="5" spans="1:20">
      <c r="A5" s="204" t="s">
        <v>51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O5" s="210"/>
      <c r="P5" s="210"/>
      <c r="Q5" s="210"/>
      <c r="R5" s="210"/>
      <c r="S5" s="210"/>
      <c r="T5" s="210"/>
    </row>
    <row r="6" spans="1:20">
      <c r="A6" s="204" t="s">
        <v>6</v>
      </c>
      <c r="B6" s="204"/>
      <c r="C6" s="204"/>
      <c r="D6" s="204"/>
      <c r="E6" s="9"/>
      <c r="F6" s="217"/>
      <c r="G6" s="217"/>
      <c r="H6" s="217"/>
      <c r="I6" s="217"/>
      <c r="J6" s="217"/>
      <c r="K6" s="217"/>
      <c r="L6" s="7" t="s">
        <v>7</v>
      </c>
      <c r="M6" s="195"/>
      <c r="N6" s="195"/>
      <c r="O6" s="5"/>
      <c r="P6" s="9"/>
      <c r="Q6" s="5"/>
      <c r="R6" s="8"/>
    </row>
    <row r="7" spans="1:20">
      <c r="A7" s="204" t="s">
        <v>8</v>
      </c>
      <c r="B7" s="204"/>
      <c r="C7" s="204"/>
      <c r="D7" s="204"/>
      <c r="E7" s="9"/>
      <c r="F7" s="217"/>
      <c r="G7" s="217"/>
      <c r="H7" s="217"/>
      <c r="I7" s="217"/>
      <c r="J7" s="217"/>
      <c r="K7" s="217"/>
      <c r="L7" s="7" t="s">
        <v>9</v>
      </c>
      <c r="M7" s="195"/>
      <c r="N7" s="195"/>
      <c r="O7" s="5"/>
      <c r="P7" s="5"/>
      <c r="Q7" s="5"/>
      <c r="R7" s="8"/>
    </row>
    <row r="8" spans="1:20" hidden="1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1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ht="16.5" thickBot="1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ht="39" thickBot="1">
      <c r="A11" s="214" t="s">
        <v>10</v>
      </c>
      <c r="B11" s="215"/>
      <c r="C11" s="215"/>
      <c r="D11" s="215"/>
      <c r="E11" s="215"/>
      <c r="F11" s="215"/>
      <c r="G11" s="215"/>
      <c r="H11" s="216"/>
      <c r="I11" s="11" t="s">
        <v>11</v>
      </c>
      <c r="J11" s="12" t="s">
        <v>12</v>
      </c>
      <c r="K11" s="13" t="s">
        <v>13</v>
      </c>
      <c r="L11" s="11" t="s">
        <v>14</v>
      </c>
      <c r="M11" s="214" t="s">
        <v>15</v>
      </c>
      <c r="N11" s="216"/>
      <c r="O11" s="11" t="s">
        <v>16</v>
      </c>
      <c r="P11" s="11" t="s">
        <v>17</v>
      </c>
      <c r="Q11" s="11" t="s">
        <v>18</v>
      </c>
      <c r="R11" s="11" t="s">
        <v>19</v>
      </c>
      <c r="S11" s="40" t="s">
        <v>20</v>
      </c>
      <c r="T11" s="41" t="s">
        <v>21</v>
      </c>
    </row>
    <row r="12" spans="1:20" s="52" customFormat="1">
      <c r="A12" s="44">
        <v>1</v>
      </c>
      <c r="B12" s="45"/>
      <c r="C12" s="205"/>
      <c r="D12" s="205"/>
      <c r="E12" s="205"/>
      <c r="F12" s="205"/>
      <c r="G12" s="205"/>
      <c r="H12" s="206"/>
      <c r="I12" s="218"/>
      <c r="J12" s="46"/>
      <c r="K12" s="47"/>
      <c r="L12" s="48"/>
      <c r="M12" s="200"/>
      <c r="N12" s="201"/>
      <c r="O12" s="48"/>
      <c r="P12" s="49"/>
      <c r="Q12" s="49"/>
      <c r="R12" s="64"/>
      <c r="S12" s="50"/>
      <c r="T12" s="51"/>
    </row>
    <row r="13" spans="1:20" s="52" customFormat="1">
      <c r="A13" s="53"/>
      <c r="B13" s="54">
        <f>B12</f>
        <v>0</v>
      </c>
      <c r="C13" s="198" t="s">
        <v>22</v>
      </c>
      <c r="D13" s="198"/>
      <c r="E13" s="198"/>
      <c r="F13" s="198"/>
      <c r="G13" s="198"/>
      <c r="H13" s="199"/>
      <c r="I13" s="219"/>
      <c r="J13" s="55"/>
      <c r="K13" s="56"/>
      <c r="L13" s="57"/>
      <c r="M13" s="202"/>
      <c r="N13" s="203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  <v>0</v>
      </c>
      <c r="C14" s="198" t="s">
        <v>23</v>
      </c>
      <c r="D14" s="198"/>
      <c r="E14" s="198"/>
      <c r="F14" s="198"/>
      <c r="G14" s="198"/>
      <c r="H14" s="199"/>
      <c r="I14" s="219"/>
      <c r="J14" s="55"/>
      <c r="K14" s="56"/>
      <c r="L14" s="57"/>
      <c r="M14" s="202"/>
      <c r="N14" s="203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  <v>0</v>
      </c>
      <c r="C15" s="198" t="s">
        <v>24</v>
      </c>
      <c r="D15" s="198"/>
      <c r="E15" s="198"/>
      <c r="F15" s="198"/>
      <c r="G15" s="198"/>
      <c r="H15" s="199"/>
      <c r="I15" s="219"/>
      <c r="J15" s="55"/>
      <c r="K15" s="56"/>
      <c r="L15" s="57"/>
      <c r="M15" s="202"/>
      <c r="N15" s="203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198"/>
      <c r="D16" s="198"/>
      <c r="E16" s="198"/>
      <c r="F16" s="221"/>
      <c r="G16" s="221"/>
      <c r="H16" s="222"/>
      <c r="I16" s="55"/>
      <c r="J16" s="55"/>
      <c r="K16" s="56"/>
      <c r="L16" s="57"/>
      <c r="M16" s="202"/>
      <c r="N16" s="203"/>
      <c r="O16" s="58"/>
      <c r="P16" s="59"/>
      <c r="Q16" s="59"/>
      <c r="R16" s="65"/>
      <c r="S16" s="60"/>
      <c r="T16" s="62"/>
    </row>
    <row r="17" spans="1:20" ht="16.5" thickBot="1">
      <c r="A17" s="39"/>
      <c r="B17" s="33">
        <f>B12</f>
        <v>0</v>
      </c>
      <c r="C17" s="220"/>
      <c r="D17" s="220"/>
      <c r="E17" s="220"/>
      <c r="F17" s="207"/>
      <c r="G17" s="207"/>
      <c r="H17" s="208"/>
      <c r="I17" s="43"/>
      <c r="J17" s="43"/>
      <c r="K17" s="34"/>
      <c r="L17" s="42"/>
      <c r="M17" s="196"/>
      <c r="N17" s="197"/>
      <c r="O17" s="35"/>
      <c r="P17" s="36"/>
      <c r="Q17" s="36"/>
      <c r="R17" s="37"/>
      <c r="S17" s="38"/>
      <c r="T17" s="63"/>
    </row>
    <row r="18" spans="1:20">
      <c r="A18" s="5" t="s">
        <v>25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26</v>
      </c>
      <c r="T18" s="16"/>
    </row>
    <row r="19" spans="1:20">
      <c r="A19" s="5" t="s">
        <v>27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ht="16.5" thickBot="1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211" t="s">
        <v>28</v>
      </c>
      <c r="P22" s="211"/>
      <c r="Q22" s="211"/>
      <c r="R22" s="211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210" t="s">
        <v>29</v>
      </c>
      <c r="B24" s="210"/>
      <c r="C24" s="210"/>
      <c r="D24" s="210"/>
      <c r="E24" s="210"/>
      <c r="F24" s="210"/>
      <c r="G24" s="210"/>
      <c r="H24" s="210"/>
      <c r="I24" s="210" t="s">
        <v>30</v>
      </c>
      <c r="J24" s="210"/>
      <c r="K24" s="210"/>
      <c r="L24" s="210"/>
      <c r="M24" s="210" t="s">
        <v>31</v>
      </c>
      <c r="N24" s="210"/>
      <c r="O24" s="21"/>
      <c r="P24" s="17"/>
      <c r="Q24" s="17"/>
      <c r="R24" s="17"/>
      <c r="T24" s="16"/>
    </row>
    <row r="25" spans="1:20" ht="16.5" thickBot="1">
      <c r="A25" s="209" t="s">
        <v>32</v>
      </c>
      <c r="B25" s="209"/>
      <c r="C25" s="209"/>
      <c r="D25" s="209"/>
      <c r="E25" s="209"/>
      <c r="F25" s="209"/>
      <c r="G25" s="209"/>
      <c r="H25" s="209"/>
      <c r="I25" s="209" t="s">
        <v>33</v>
      </c>
      <c r="J25" s="209"/>
      <c r="K25" s="209"/>
      <c r="L25" s="209"/>
      <c r="M25" s="209" t="s">
        <v>34</v>
      </c>
      <c r="N25" s="209"/>
      <c r="O25" s="22"/>
      <c r="P25" s="22"/>
      <c r="Q25" s="22"/>
      <c r="R25" s="22"/>
      <c r="S25" s="23"/>
      <c r="T25" s="16"/>
    </row>
    <row r="26" spans="1:20">
      <c r="A26" s="209" t="s">
        <v>35</v>
      </c>
      <c r="B26" s="209"/>
      <c r="C26" s="209"/>
      <c r="D26" s="209"/>
      <c r="E26" s="209"/>
      <c r="F26" s="209"/>
      <c r="G26" s="209"/>
      <c r="H26" s="209"/>
      <c r="I26" s="209" t="s">
        <v>36</v>
      </c>
      <c r="J26" s="209"/>
      <c r="K26" s="209"/>
      <c r="L26" s="209"/>
      <c r="M26" s="209" t="s">
        <v>37</v>
      </c>
      <c r="N26" s="209"/>
      <c r="O26" s="211" t="s">
        <v>38</v>
      </c>
      <c r="P26" s="211"/>
      <c r="Q26" s="211"/>
      <c r="R26" s="211"/>
      <c r="S26" s="23"/>
      <c r="T26" s="16"/>
    </row>
    <row r="27" spans="1:20">
      <c r="A27" s="209" t="s">
        <v>39</v>
      </c>
      <c r="B27" s="209"/>
      <c r="C27" s="209"/>
      <c r="D27" s="209"/>
      <c r="E27" s="209"/>
      <c r="F27" s="209"/>
      <c r="G27" s="209"/>
      <c r="H27" s="209"/>
      <c r="I27" s="209" t="s">
        <v>39</v>
      </c>
      <c r="J27" s="209"/>
      <c r="K27" s="209"/>
      <c r="L27" s="209"/>
      <c r="M27" s="209" t="s">
        <v>40</v>
      </c>
      <c r="N27" s="209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212" t="s">
        <v>41</v>
      </c>
      <c r="P28" s="212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210" t="s">
        <v>42</v>
      </c>
      <c r="B31" s="210"/>
      <c r="C31" s="210"/>
      <c r="D31" s="210"/>
      <c r="E31" s="210"/>
      <c r="F31" s="210"/>
      <c r="G31" s="210"/>
      <c r="H31" s="210"/>
      <c r="I31" s="210" t="s">
        <v>43</v>
      </c>
      <c r="J31" s="210"/>
      <c r="K31" s="210"/>
      <c r="L31" s="210"/>
      <c r="M31" s="210" t="s">
        <v>44</v>
      </c>
      <c r="N31" s="210"/>
      <c r="O31" s="210" t="s">
        <v>45</v>
      </c>
      <c r="P31" s="210"/>
      <c r="Q31" s="210"/>
      <c r="R31" s="210"/>
      <c r="S31" s="23"/>
      <c r="T31" s="16"/>
    </row>
    <row r="32" spans="1:20" ht="18.75">
      <c r="A32" s="209" t="s">
        <v>46</v>
      </c>
      <c r="B32" s="209"/>
      <c r="C32" s="209"/>
      <c r="D32" s="209"/>
      <c r="E32" s="209"/>
      <c r="F32" s="209"/>
      <c r="G32" s="209"/>
      <c r="H32" s="209"/>
      <c r="I32" s="209" t="s">
        <v>47</v>
      </c>
      <c r="J32" s="209"/>
      <c r="K32" s="209"/>
      <c r="L32" s="209"/>
      <c r="M32" s="209" t="s">
        <v>48</v>
      </c>
      <c r="N32" s="209"/>
      <c r="O32" s="209" t="s">
        <v>49</v>
      </c>
      <c r="P32" s="209"/>
      <c r="Q32" s="209"/>
      <c r="R32" s="209"/>
      <c r="S32" s="23"/>
      <c r="T32" s="16"/>
    </row>
    <row r="33" spans="1:20">
      <c r="A33" s="209" t="s">
        <v>39</v>
      </c>
      <c r="B33" s="209"/>
      <c r="C33" s="209"/>
      <c r="D33" s="209"/>
      <c r="E33" s="209"/>
      <c r="F33" s="209"/>
      <c r="G33" s="209"/>
      <c r="H33" s="209"/>
      <c r="I33" s="209" t="s">
        <v>39</v>
      </c>
      <c r="J33" s="209"/>
      <c r="K33" s="209"/>
      <c r="L33" s="209"/>
      <c r="M33" s="209" t="s">
        <v>39</v>
      </c>
      <c r="N33" s="209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50</v>
      </c>
    </row>
  </sheetData>
  <mergeCells count="60"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R31"/>
    <mergeCell ref="A32:H32"/>
    <mergeCell ref="I32:L32"/>
    <mergeCell ref="M32:N32"/>
    <mergeCell ref="O32:R32"/>
    <mergeCell ref="A26:H26"/>
    <mergeCell ref="I26:L26"/>
    <mergeCell ref="M26:N26"/>
    <mergeCell ref="O26:R26"/>
    <mergeCell ref="A27:H27"/>
    <mergeCell ref="I27:L27"/>
    <mergeCell ref="M27:N27"/>
    <mergeCell ref="O22:R22"/>
    <mergeCell ref="A24:H24"/>
    <mergeCell ref="I24:L24"/>
    <mergeCell ref="M24:N24"/>
    <mergeCell ref="A25:H25"/>
    <mergeCell ref="I25:L25"/>
    <mergeCell ref="M25:N25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31:R31">
    <cfRule type="expression" dxfId="10" priority="3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9" priority="2">
      <formula>$T11="ABSENT"</formula>
    </cfRule>
  </conditionalFormatting>
  <conditionalFormatting sqref="R12:R17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367-FBE7-4937-BFF1-6A1339DBB179}">
  <sheetPr>
    <tabColor rgb="FFFF0000"/>
  </sheetPr>
  <dimension ref="A1:T39"/>
  <sheetViews>
    <sheetView workbookViewId="0">
      <selection activeCell="S12" sqref="S12"/>
    </sheetView>
  </sheetViews>
  <sheetFormatPr defaultRowHeight="15.75"/>
  <cols>
    <col min="1" max="1" width="3.140625" style="2" customWidth="1"/>
    <col min="2" max="2" width="1.7109375" style="28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9" customWidth="1"/>
    <col min="12" max="12" width="17.5703125" style="2" customWidth="1"/>
    <col min="13" max="13" width="13.28515625" style="30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16" customWidth="1"/>
    <col min="19" max="19" width="25.5703125" style="1" customWidth="1"/>
    <col min="20" max="20" width="10.140625" style="2" customWidth="1"/>
  </cols>
  <sheetData>
    <row r="1" spans="1:20">
      <c r="A1" s="213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20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</row>
    <row r="3" spans="1:20">
      <c r="A3" s="204" t="s">
        <v>1</v>
      </c>
      <c r="B3" s="204"/>
      <c r="C3" s="204"/>
      <c r="D3" s="204"/>
      <c r="E3" s="204"/>
      <c r="F3" s="204"/>
      <c r="G3" s="217"/>
      <c r="H3" s="217"/>
      <c r="I3" s="217"/>
      <c r="J3" s="217"/>
      <c r="K3" s="217"/>
      <c r="L3" s="7" t="s">
        <v>2</v>
      </c>
      <c r="M3" s="31">
        <v>1</v>
      </c>
      <c r="N3" s="7" t="s">
        <v>3</v>
      </c>
      <c r="O3" s="195"/>
      <c r="P3" s="195"/>
      <c r="Q3" s="195"/>
      <c r="R3" s="195"/>
      <c r="S3" s="195"/>
      <c r="T3" s="195"/>
    </row>
    <row r="4" spans="1:20">
      <c r="A4" s="9"/>
      <c r="B4" s="9"/>
      <c r="C4" s="9"/>
      <c r="D4" s="9"/>
      <c r="E4" s="9"/>
      <c r="F4" s="9"/>
      <c r="G4" s="217"/>
      <c r="H4" s="217"/>
      <c r="I4" s="217"/>
      <c r="J4" s="217"/>
      <c r="K4" s="217"/>
      <c r="L4" s="7" t="s">
        <v>4</v>
      </c>
      <c r="M4" s="32"/>
      <c r="N4" s="7" t="s">
        <v>5</v>
      </c>
      <c r="O4" s="195"/>
      <c r="P4" s="195"/>
      <c r="Q4" s="195"/>
      <c r="R4" s="195"/>
      <c r="S4" s="195"/>
      <c r="T4" s="195"/>
    </row>
    <row r="5" spans="1:20">
      <c r="A5" s="204" t="s">
        <v>51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O5" s="210"/>
      <c r="P5" s="210"/>
      <c r="Q5" s="210"/>
      <c r="R5" s="210"/>
      <c r="S5" s="210"/>
      <c r="T5" s="210"/>
    </row>
    <row r="6" spans="1:20">
      <c r="A6" s="204" t="s">
        <v>6</v>
      </c>
      <c r="B6" s="204"/>
      <c r="C6" s="204"/>
      <c r="D6" s="204"/>
      <c r="E6" s="9"/>
      <c r="F6" s="217"/>
      <c r="G6" s="217"/>
      <c r="H6" s="217"/>
      <c r="I6" s="217"/>
      <c r="J6" s="217"/>
      <c r="K6" s="217"/>
      <c r="L6" s="7" t="s">
        <v>7</v>
      </c>
      <c r="M6" s="195"/>
      <c r="N6" s="195"/>
      <c r="O6" s="5"/>
      <c r="P6" s="9"/>
      <c r="Q6" s="5"/>
      <c r="R6" s="8"/>
    </row>
    <row r="7" spans="1:20">
      <c r="A7" s="204" t="s">
        <v>8</v>
      </c>
      <c r="B7" s="204"/>
      <c r="C7" s="204"/>
      <c r="D7" s="204"/>
      <c r="E7" s="9"/>
      <c r="F7" s="217"/>
      <c r="G7" s="217"/>
      <c r="H7" s="217"/>
      <c r="I7" s="217"/>
      <c r="J7" s="217"/>
      <c r="K7" s="217"/>
      <c r="L7" s="7" t="s">
        <v>9</v>
      </c>
      <c r="M7" s="195"/>
      <c r="N7" s="195"/>
      <c r="O7" s="5"/>
      <c r="P7" s="5"/>
      <c r="Q7" s="5"/>
      <c r="R7" s="8"/>
    </row>
    <row r="8" spans="1:20" hidden="1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1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ht="16.5" thickBot="1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ht="39" thickBot="1">
      <c r="A11" s="214" t="s">
        <v>10</v>
      </c>
      <c r="B11" s="215"/>
      <c r="C11" s="215"/>
      <c r="D11" s="215"/>
      <c r="E11" s="215"/>
      <c r="F11" s="215"/>
      <c r="G11" s="215"/>
      <c r="H11" s="216"/>
      <c r="I11" s="11" t="s">
        <v>11</v>
      </c>
      <c r="J11" s="12" t="s">
        <v>12</v>
      </c>
      <c r="K11" s="13" t="s">
        <v>13</v>
      </c>
      <c r="L11" s="11" t="s">
        <v>14</v>
      </c>
      <c r="M11" s="214" t="s">
        <v>15</v>
      </c>
      <c r="N11" s="216"/>
      <c r="O11" s="11" t="s">
        <v>16</v>
      </c>
      <c r="P11" s="11" t="s">
        <v>17</v>
      </c>
      <c r="Q11" s="11" t="s">
        <v>18</v>
      </c>
      <c r="R11" s="11" t="s">
        <v>19</v>
      </c>
      <c r="S11" s="40" t="s">
        <v>20</v>
      </c>
      <c r="T11" s="41" t="s">
        <v>21</v>
      </c>
    </row>
    <row r="12" spans="1:20" s="52" customFormat="1">
      <c r="A12" s="44">
        <v>1</v>
      </c>
      <c r="B12" s="45"/>
      <c r="C12" s="205"/>
      <c r="D12" s="205"/>
      <c r="E12" s="205"/>
      <c r="F12" s="205"/>
      <c r="G12" s="205"/>
      <c r="H12" s="206"/>
      <c r="I12" s="218"/>
      <c r="J12" s="46"/>
      <c r="K12" s="47"/>
      <c r="L12" s="48"/>
      <c r="M12" s="200"/>
      <c r="N12" s="201"/>
      <c r="O12" s="48"/>
      <c r="P12" s="49"/>
      <c r="Q12" s="49"/>
      <c r="R12" s="64"/>
      <c r="S12" s="50"/>
      <c r="T12" s="51"/>
    </row>
    <row r="13" spans="1:20" s="52" customFormat="1">
      <c r="A13" s="53"/>
      <c r="B13" s="54">
        <f>B12</f>
        <v>0</v>
      </c>
      <c r="C13" s="198" t="s">
        <v>22</v>
      </c>
      <c r="D13" s="198"/>
      <c r="E13" s="198"/>
      <c r="F13" s="198"/>
      <c r="G13" s="198"/>
      <c r="H13" s="199"/>
      <c r="I13" s="219"/>
      <c r="J13" s="55"/>
      <c r="K13" s="56"/>
      <c r="L13" s="57"/>
      <c r="M13" s="202"/>
      <c r="N13" s="203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  <v>0</v>
      </c>
      <c r="C14" s="198" t="s">
        <v>23</v>
      </c>
      <c r="D14" s="198"/>
      <c r="E14" s="198"/>
      <c r="F14" s="198"/>
      <c r="G14" s="198"/>
      <c r="H14" s="199"/>
      <c r="I14" s="219"/>
      <c r="J14" s="55"/>
      <c r="K14" s="56"/>
      <c r="L14" s="57"/>
      <c r="M14" s="202"/>
      <c r="N14" s="203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  <v>0</v>
      </c>
      <c r="C15" s="198" t="s">
        <v>24</v>
      </c>
      <c r="D15" s="198"/>
      <c r="E15" s="198"/>
      <c r="F15" s="198"/>
      <c r="G15" s="198"/>
      <c r="H15" s="199"/>
      <c r="I15" s="219"/>
      <c r="J15" s="55"/>
      <c r="K15" s="56"/>
      <c r="L15" s="57"/>
      <c r="M15" s="202"/>
      <c r="N15" s="203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198"/>
      <c r="D16" s="198"/>
      <c r="E16" s="198"/>
      <c r="F16" s="221"/>
      <c r="G16" s="221"/>
      <c r="H16" s="222"/>
      <c r="I16" s="55"/>
      <c r="J16" s="55"/>
      <c r="K16" s="56"/>
      <c r="L16" s="57"/>
      <c r="M16" s="202"/>
      <c r="N16" s="203"/>
      <c r="O16" s="58"/>
      <c r="P16" s="59"/>
      <c r="Q16" s="59"/>
      <c r="R16" s="65"/>
      <c r="S16" s="60"/>
      <c r="T16" s="62"/>
    </row>
    <row r="17" spans="1:20" ht="16.5" thickBot="1">
      <c r="A17" s="39"/>
      <c r="B17" s="33">
        <f>B12</f>
        <v>0</v>
      </c>
      <c r="C17" s="220"/>
      <c r="D17" s="220"/>
      <c r="E17" s="220"/>
      <c r="F17" s="207"/>
      <c r="G17" s="207"/>
      <c r="H17" s="208"/>
      <c r="I17" s="43"/>
      <c r="J17" s="43"/>
      <c r="K17" s="34"/>
      <c r="L17" s="42"/>
      <c r="M17" s="196"/>
      <c r="N17" s="197"/>
      <c r="O17" s="35"/>
      <c r="P17" s="36"/>
      <c r="Q17" s="36"/>
      <c r="R17" s="37"/>
      <c r="S17" s="38"/>
      <c r="T17" s="63"/>
    </row>
    <row r="18" spans="1:20">
      <c r="A18" s="5" t="s">
        <v>25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26</v>
      </c>
      <c r="T18" s="16"/>
    </row>
    <row r="19" spans="1:20">
      <c r="A19" s="5" t="s">
        <v>27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ht="16.5" thickBot="1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211" t="s">
        <v>28</v>
      </c>
      <c r="P22" s="211"/>
      <c r="Q22" s="211"/>
      <c r="R22" s="211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210" t="s">
        <v>29</v>
      </c>
      <c r="B24" s="210"/>
      <c r="C24" s="210"/>
      <c r="D24" s="210"/>
      <c r="E24" s="210"/>
      <c r="F24" s="210"/>
      <c r="G24" s="210"/>
      <c r="H24" s="210"/>
      <c r="I24" s="210" t="s">
        <v>30</v>
      </c>
      <c r="J24" s="210"/>
      <c r="K24" s="210"/>
      <c r="L24" s="210"/>
      <c r="M24" s="210" t="s">
        <v>31</v>
      </c>
      <c r="N24" s="210"/>
      <c r="O24" s="21"/>
      <c r="P24" s="17"/>
      <c r="Q24" s="17"/>
      <c r="R24" s="17"/>
      <c r="T24" s="16"/>
    </row>
    <row r="25" spans="1:20" ht="16.5" thickBot="1">
      <c r="A25" s="209" t="s">
        <v>32</v>
      </c>
      <c r="B25" s="209"/>
      <c r="C25" s="209"/>
      <c r="D25" s="209"/>
      <c r="E25" s="209"/>
      <c r="F25" s="209"/>
      <c r="G25" s="209"/>
      <c r="H25" s="209"/>
      <c r="I25" s="209" t="s">
        <v>33</v>
      </c>
      <c r="J25" s="209"/>
      <c r="K25" s="209"/>
      <c r="L25" s="209"/>
      <c r="M25" s="209" t="s">
        <v>34</v>
      </c>
      <c r="N25" s="209"/>
      <c r="O25" s="22"/>
      <c r="P25" s="22"/>
      <c r="Q25" s="22"/>
      <c r="R25" s="22"/>
      <c r="S25" s="23"/>
      <c r="T25" s="16"/>
    </row>
    <row r="26" spans="1:20">
      <c r="A26" s="209" t="s">
        <v>35</v>
      </c>
      <c r="B26" s="209"/>
      <c r="C26" s="209"/>
      <c r="D26" s="209"/>
      <c r="E26" s="209"/>
      <c r="F26" s="209"/>
      <c r="G26" s="209"/>
      <c r="H26" s="209"/>
      <c r="I26" s="209" t="s">
        <v>36</v>
      </c>
      <c r="J26" s="209"/>
      <c r="K26" s="209"/>
      <c r="L26" s="209"/>
      <c r="M26" s="209" t="s">
        <v>37</v>
      </c>
      <c r="N26" s="209"/>
      <c r="O26" s="211" t="s">
        <v>38</v>
      </c>
      <c r="P26" s="211"/>
      <c r="Q26" s="211"/>
      <c r="R26" s="211"/>
      <c r="S26" s="23"/>
      <c r="T26" s="16"/>
    </row>
    <row r="27" spans="1:20">
      <c r="A27" s="209" t="s">
        <v>39</v>
      </c>
      <c r="B27" s="209"/>
      <c r="C27" s="209"/>
      <c r="D27" s="209"/>
      <c r="E27" s="209"/>
      <c r="F27" s="209"/>
      <c r="G27" s="209"/>
      <c r="H27" s="209"/>
      <c r="I27" s="209" t="s">
        <v>39</v>
      </c>
      <c r="J27" s="209"/>
      <c r="K27" s="209"/>
      <c r="L27" s="209"/>
      <c r="M27" s="209" t="s">
        <v>40</v>
      </c>
      <c r="N27" s="209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212" t="s">
        <v>41</v>
      </c>
      <c r="P28" s="212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210" t="s">
        <v>42</v>
      </c>
      <c r="B31" s="210"/>
      <c r="C31" s="210"/>
      <c r="D31" s="210"/>
      <c r="E31" s="210"/>
      <c r="F31" s="210"/>
      <c r="G31" s="210"/>
      <c r="H31" s="210"/>
      <c r="I31" s="210" t="s">
        <v>43</v>
      </c>
      <c r="J31" s="210"/>
      <c r="K31" s="210"/>
      <c r="L31" s="210"/>
      <c r="M31" s="210" t="s">
        <v>44</v>
      </c>
      <c r="N31" s="210"/>
      <c r="O31" s="210" t="s">
        <v>45</v>
      </c>
      <c r="P31" s="210"/>
      <c r="Q31" s="210"/>
      <c r="R31" s="210"/>
      <c r="S31" s="23"/>
      <c r="T31" s="16"/>
    </row>
    <row r="32" spans="1:20" ht="18.75">
      <c r="A32" s="209" t="s">
        <v>46</v>
      </c>
      <c r="B32" s="209"/>
      <c r="C32" s="209"/>
      <c r="D32" s="209"/>
      <c r="E32" s="209"/>
      <c r="F32" s="209"/>
      <c r="G32" s="209"/>
      <c r="H32" s="209"/>
      <c r="I32" s="209" t="s">
        <v>47</v>
      </c>
      <c r="J32" s="209"/>
      <c r="K32" s="209"/>
      <c r="L32" s="209"/>
      <c r="M32" s="209" t="s">
        <v>48</v>
      </c>
      <c r="N32" s="209"/>
      <c r="O32" s="209" t="s">
        <v>49</v>
      </c>
      <c r="P32" s="209"/>
      <c r="Q32" s="209"/>
      <c r="R32" s="209"/>
      <c r="S32" s="23"/>
      <c r="T32" s="16"/>
    </row>
    <row r="33" spans="1:20">
      <c r="A33" s="209" t="s">
        <v>39</v>
      </c>
      <c r="B33" s="209"/>
      <c r="C33" s="209"/>
      <c r="D33" s="209"/>
      <c r="E33" s="209"/>
      <c r="F33" s="209"/>
      <c r="G33" s="209"/>
      <c r="H33" s="209"/>
      <c r="I33" s="209" t="s">
        <v>39</v>
      </c>
      <c r="J33" s="209"/>
      <c r="K33" s="209"/>
      <c r="L33" s="209"/>
      <c r="M33" s="209" t="s">
        <v>39</v>
      </c>
      <c r="N33" s="209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50</v>
      </c>
    </row>
  </sheetData>
  <mergeCells count="60"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R31"/>
    <mergeCell ref="A32:H32"/>
    <mergeCell ref="I32:L32"/>
    <mergeCell ref="M32:N32"/>
    <mergeCell ref="O32:R32"/>
    <mergeCell ref="A26:H26"/>
    <mergeCell ref="I26:L26"/>
    <mergeCell ref="M26:N26"/>
    <mergeCell ref="O26:R26"/>
    <mergeCell ref="A27:H27"/>
    <mergeCell ref="I27:L27"/>
    <mergeCell ref="M27:N27"/>
    <mergeCell ref="O22:R22"/>
    <mergeCell ref="A24:H24"/>
    <mergeCell ref="I24:L24"/>
    <mergeCell ref="M24:N24"/>
    <mergeCell ref="A25:H25"/>
    <mergeCell ref="I25:L25"/>
    <mergeCell ref="M25:N25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31:R31">
    <cfRule type="expression" dxfId="7" priority="3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6" priority="2">
      <formula>$T11="ABSENT"</formula>
    </cfRule>
  </conditionalFormatting>
  <conditionalFormatting sqref="R12:R17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6059-2C3B-4D57-8DBB-E3B6DFF287FC}">
  <sheetPr>
    <tabColor rgb="FF0070C0"/>
  </sheetPr>
  <dimension ref="A1:AA115"/>
  <sheetViews>
    <sheetView tabSelected="1" showWhiteSpace="0" view="pageLayout" zoomScale="106" zoomScaleNormal="100" zoomScalePageLayoutView="106" workbookViewId="0">
      <selection activeCell="H3" sqref="H3:I3"/>
    </sheetView>
  </sheetViews>
  <sheetFormatPr defaultColWidth="9.140625" defaultRowHeight="12.75"/>
  <cols>
    <col min="1" max="2" width="2.7109375" style="67" customWidth="1"/>
    <col min="3" max="3" width="20.42578125" style="67" customWidth="1"/>
    <col min="4" max="4" width="0.85546875" style="67" customWidth="1"/>
    <col min="5" max="5" width="11.5703125" style="67" customWidth="1"/>
    <col min="6" max="6" width="9.140625" style="67" customWidth="1"/>
    <col min="7" max="7" width="2.7109375" style="67" customWidth="1"/>
    <col min="8" max="8" width="20.42578125" style="67" customWidth="1"/>
    <col min="9" max="9" width="0.85546875" style="67" customWidth="1"/>
    <col min="10" max="10" width="11.5703125" style="67" customWidth="1"/>
    <col min="11" max="11" width="7.85546875" style="67" customWidth="1"/>
    <col min="12" max="12" width="3.140625" style="67" customWidth="1"/>
    <col min="13" max="13" width="14.85546875" style="67" customWidth="1"/>
    <col min="14" max="14" width="0.42578125" style="67" customWidth="1"/>
    <col min="15" max="15" width="4.28515625" style="67" customWidth="1"/>
    <col min="16" max="16" width="3" style="67" customWidth="1"/>
    <col min="17" max="17" width="14.85546875" style="67" customWidth="1"/>
    <col min="18" max="18" width="0.28515625" style="67" customWidth="1"/>
    <col min="19" max="19" width="4.28515625" style="67" customWidth="1"/>
    <col min="20" max="20" width="3" style="67" customWidth="1"/>
    <col min="21" max="21" width="14.85546875" style="67" customWidth="1"/>
    <col min="22" max="22" width="0.28515625" style="67" customWidth="1"/>
    <col min="23" max="23" width="4.28515625" style="67" customWidth="1"/>
    <col min="24" max="24" width="3.7109375" style="67" customWidth="1"/>
    <col min="25" max="25" width="14.85546875" style="67" customWidth="1"/>
    <col min="26" max="26" width="0.28515625" style="67" customWidth="1"/>
    <col min="27" max="27" width="4.28515625" style="67" customWidth="1"/>
    <col min="28" max="16384" width="9.140625" style="67"/>
  </cols>
  <sheetData>
    <row r="1" spans="1:27" ht="16.5" customHeight="1">
      <c r="L1" s="87" t="s">
        <v>58</v>
      </c>
      <c r="M1" s="87"/>
      <c r="N1" s="87"/>
      <c r="O1" s="87"/>
      <c r="P1" s="87" t="s">
        <v>57</v>
      </c>
      <c r="Q1" s="86"/>
      <c r="R1" s="86"/>
      <c r="S1" s="86"/>
      <c r="T1" s="87" t="s">
        <v>56</v>
      </c>
      <c r="U1" s="86"/>
      <c r="V1" s="86"/>
      <c r="W1" s="73"/>
      <c r="X1" s="73"/>
      <c r="Y1" s="73"/>
      <c r="Z1" s="86"/>
      <c r="AA1" s="73"/>
    </row>
    <row r="2" spans="1:27" ht="16.5" customHeight="1">
      <c r="B2" s="79"/>
      <c r="C2" s="79"/>
      <c r="D2" s="79"/>
      <c r="E2" s="74"/>
      <c r="F2" s="74"/>
      <c r="G2" s="79"/>
      <c r="H2" s="74"/>
      <c r="I2" s="74"/>
      <c r="J2" s="74"/>
      <c r="K2" s="74"/>
      <c r="L2" s="68">
        <v>1</v>
      </c>
      <c r="M2" s="70" t="str">
        <f>IFERROR(IF(INDEX(#REF!,MATCH('Notice Individual'!L2,#REF!,0))="","NOTHING FOLLOWS",INDEX(#REF!,MATCH('Notice Individual'!L2,#REF!,0))),"")</f>
        <v/>
      </c>
      <c r="N2" s="68" t="s">
        <v>52</v>
      </c>
      <c r="O2" s="70" t="str">
        <f>IFERROR(IF(INDEX(#REF!,MATCH('Notice Individual'!L2,#REF!,0))="","NOTHING FOLLOWS",INDEX(#REF!,MATCH('Notice Individual'!L2,#REF!,0))),"")</f>
        <v/>
      </c>
      <c r="P2" s="68">
        <v>1</v>
      </c>
      <c r="Q2" s="70" t="str">
        <f>IFERROR(IF(INDEX(#REF!,MATCH('Notice Individual'!P2,#REF!,0))="","NOTHING FOLLOWS",INDEX(#REF!,MATCH('Notice Individual'!P2,#REF!,0))),"")</f>
        <v/>
      </c>
      <c r="R2" s="68" t="s">
        <v>52</v>
      </c>
      <c r="S2" s="70" t="str">
        <f>IFERROR(IF(INDEX(#REF!,MATCH('Notice Individual'!P2,#REF!,0))="","NOTHING FOLLOWS",INDEX(#REF!,MATCH('Notice Individual'!P2,#REF!,0))),"")</f>
        <v/>
      </c>
      <c r="T2" s="68">
        <v>1</v>
      </c>
      <c r="U2" s="70" t="str">
        <f>IFERROR(IF(INDEX(#REF!,MATCH('Notice Individual'!T2,#REF!,0))="","NOTHING FOLLOWS",INDEX(#REF!,MATCH('Notice Individual'!T2,#REF!,0))),"")</f>
        <v/>
      </c>
      <c r="V2" s="68" t="s">
        <v>52</v>
      </c>
      <c r="W2" s="70" t="str">
        <f>IFERROR(IF(INDEX(#REF!,MATCH('Notice Individual'!T2,#REF!,0))="","NOTHING FOLLOWS",INDEX(#REF!,MATCH('Notice Individual'!T2,#REF!,0))),"")</f>
        <v/>
      </c>
      <c r="X2" s="68">
        <v>51</v>
      </c>
      <c r="Y2" s="70" t="str">
        <f>IFERROR(IF(INDEX(#REF!,MATCH('Notice Individual'!X2,#REF!,0))="","NOTHING FOLLOWS",INDEX(#REF!,MATCH('Notice Individual'!X2,#REF!,0))),"")</f>
        <v/>
      </c>
      <c r="Z2" s="68" t="s">
        <v>52</v>
      </c>
      <c r="AA2" s="69" t="str">
        <f>IFERROR(IF(INDEX(#REF!,MATCH('Notice Individual'!X2,#REF!,0))="","NOTHING FOLLOWS",INDEX(#REF!,MATCH('Notice Individual'!X2,#REF!,0))),"")</f>
        <v/>
      </c>
    </row>
    <row r="3" spans="1:27" ht="16.5" customHeight="1">
      <c r="B3" s="79"/>
      <c r="C3" s="79"/>
      <c r="D3" s="79"/>
      <c r="E3" s="74"/>
      <c r="F3" s="74"/>
      <c r="G3" s="79"/>
      <c r="H3" s="224">
        <f ca="1">TODAY()</f>
        <v>45523</v>
      </c>
      <c r="I3" s="224"/>
      <c r="J3" s="85"/>
      <c r="K3" s="85"/>
      <c r="L3" s="68">
        <v>2</v>
      </c>
      <c r="M3" s="70" t="str">
        <f>IFERROR(IF(INDEX(#REF!,MATCH('Notice Individual'!L3,#REF!,0))="","NOTHING FOLLOWS",INDEX(#REF!,MATCH('Notice Individual'!L3,#REF!,0))),"")</f>
        <v/>
      </c>
      <c r="N3" s="68" t="s">
        <v>52</v>
      </c>
      <c r="O3" s="70" t="str">
        <f>IFERROR(IF(INDEX(#REF!,MATCH('Notice Individual'!L3,#REF!,0))="","NOTHING FOLLOWS",INDEX(#REF!,MATCH('Notice Individual'!L3,#REF!,0))),"")</f>
        <v/>
      </c>
      <c r="P3" s="68">
        <v>2</v>
      </c>
      <c r="Q3" s="70" t="str">
        <f>IFERROR(IF(INDEX(#REF!,MATCH('Notice Individual'!P3,#REF!,0))="","NOTHING FOLLOWS",INDEX(#REF!,MATCH('Notice Individual'!P3,#REF!,0))),"")</f>
        <v/>
      </c>
      <c r="R3" s="68" t="s">
        <v>52</v>
      </c>
      <c r="S3" s="70" t="str">
        <f>IFERROR(IF(INDEX(#REF!,MATCH('Notice Individual'!P3,#REF!,0))="","NOTHING FOLLOWS",INDEX(#REF!,MATCH('Notice Individual'!P3,#REF!,0))),"")</f>
        <v/>
      </c>
      <c r="T3" s="68">
        <v>2</v>
      </c>
      <c r="U3" s="70" t="str">
        <f>IFERROR(IF(INDEX(#REF!,MATCH('Notice Individual'!T3,#REF!,0))="","NOTHING FOLLOWS",INDEX(#REF!,MATCH('Notice Individual'!T3,#REF!,0))),"")</f>
        <v/>
      </c>
      <c r="V3" s="68" t="s">
        <v>52</v>
      </c>
      <c r="W3" s="70" t="str">
        <f>IFERROR(IF(INDEX(#REF!,MATCH('Notice Individual'!T3,#REF!,0))="","NOTHING FOLLOWS",INDEX(#REF!,MATCH('Notice Individual'!T3,#REF!,0))),"")</f>
        <v/>
      </c>
      <c r="X3" s="68">
        <v>52</v>
      </c>
      <c r="Y3" s="70" t="str">
        <f>IFERROR(IF(INDEX(#REF!,MATCH('Notice Individual'!X3,#REF!,0))="","NOTHING FOLLOWS",INDEX(#REF!,MATCH('Notice Individual'!X3,#REF!,0))),"")</f>
        <v/>
      </c>
      <c r="Z3" s="68" t="s">
        <v>52</v>
      </c>
      <c r="AA3" s="69" t="str">
        <f>IFERROR(IF(INDEX(#REF!,MATCH('Notice Individual'!X3,#REF!,0))="","NOTHING FOLLOWS",INDEX(#REF!,MATCH('Notice Individual'!X3,#REF!,0))),"")</f>
        <v/>
      </c>
    </row>
    <row r="4" spans="1:27" ht="16.5" customHeight="1">
      <c r="B4" s="79"/>
      <c r="C4" s="79"/>
      <c r="D4" s="79"/>
      <c r="E4" s="74"/>
      <c r="F4" s="74"/>
      <c r="G4" s="79"/>
      <c r="H4" s="74"/>
      <c r="I4" s="84"/>
      <c r="J4" s="84"/>
      <c r="K4" s="84"/>
      <c r="L4" s="68">
        <v>3</v>
      </c>
      <c r="M4" s="70" t="str">
        <f>IFERROR(IF(INDEX(#REF!,MATCH('Notice Individual'!L4,#REF!,0))="","NOTHING FOLLOWS",INDEX(#REF!,MATCH('Notice Individual'!L4,#REF!,0))),"")</f>
        <v/>
      </c>
      <c r="N4" s="68" t="s">
        <v>52</v>
      </c>
      <c r="O4" s="70" t="str">
        <f>IFERROR(IF(INDEX(#REF!,MATCH('Notice Individual'!L4,#REF!,0))="","NOTHING FOLLOWS",INDEX(#REF!,MATCH('Notice Individual'!L4,#REF!,0))),"")</f>
        <v/>
      </c>
      <c r="P4" s="68">
        <v>3</v>
      </c>
      <c r="Q4" s="70" t="str">
        <f>IFERROR(IF(INDEX(#REF!,MATCH('Notice Individual'!P4,#REF!,0))="","NOTHING FOLLOWS",INDEX(#REF!,MATCH('Notice Individual'!P4,#REF!,0))),"")</f>
        <v/>
      </c>
      <c r="R4" s="68" t="s">
        <v>52</v>
      </c>
      <c r="S4" s="70" t="str">
        <f>IFERROR(IF(INDEX(#REF!,MATCH('Notice Individual'!P4,#REF!,0))="","NOTHING FOLLOWS",INDEX(#REF!,MATCH('Notice Individual'!P4,#REF!,0))),"")</f>
        <v/>
      </c>
      <c r="T4" s="68">
        <v>3</v>
      </c>
      <c r="U4" s="70" t="str">
        <f>IFERROR(IF(INDEX(#REF!,MATCH('Notice Individual'!T4,#REF!,0))="","NOTHING FOLLOWS",INDEX(#REF!,MATCH('Notice Individual'!T4,#REF!,0))),"")</f>
        <v/>
      </c>
      <c r="V4" s="68" t="s">
        <v>52</v>
      </c>
      <c r="W4" s="70" t="str">
        <f>IFERROR(IF(INDEX(#REF!,MATCH('Notice Individual'!T4,#REF!,0))="","NOTHING FOLLOWS",INDEX(#REF!,MATCH('Notice Individual'!T4,#REF!,0))),"")</f>
        <v/>
      </c>
      <c r="X4" s="68">
        <v>53</v>
      </c>
      <c r="Y4" s="70" t="str">
        <f>IFERROR(IF(INDEX(#REF!,MATCH('Notice Individual'!X4,#REF!,0))="","NOTHING FOLLOWS",INDEX(#REF!,MATCH('Notice Individual'!X4,#REF!,0))),"")</f>
        <v/>
      </c>
      <c r="Z4" s="68" t="s">
        <v>52</v>
      </c>
      <c r="AA4" s="69" t="str">
        <f>IFERROR(IF(INDEX(#REF!,MATCH('Notice Individual'!X4,#REF!,0))="","NOTHING FOLLOWS",INDEX(#REF!,MATCH('Notice Individual'!X4,#REF!,0))),"")</f>
        <v/>
      </c>
    </row>
    <row r="5" spans="1:27" ht="16.5" customHeight="1">
      <c r="B5" s="79"/>
      <c r="C5" s="79"/>
      <c r="D5" s="79"/>
      <c r="E5" s="74"/>
      <c r="F5" s="74"/>
      <c r="G5" s="79"/>
      <c r="H5" s="74"/>
      <c r="I5" s="83"/>
      <c r="J5" s="83"/>
      <c r="K5" s="83"/>
      <c r="L5" s="68">
        <v>4</v>
      </c>
      <c r="M5" s="70" t="str">
        <f>IFERROR(IF(INDEX(#REF!,MATCH('Notice Individual'!L5,#REF!,0))="","NOTHING FOLLOWS",INDEX(#REF!,MATCH('Notice Individual'!L5,#REF!,0))),"")</f>
        <v/>
      </c>
      <c r="N5" s="68" t="s">
        <v>52</v>
      </c>
      <c r="O5" s="70" t="str">
        <f>IFERROR(IF(INDEX(#REF!,MATCH('Notice Individual'!L5,#REF!,0))="","NOTHING FOLLOWS",INDEX(#REF!,MATCH('Notice Individual'!L5,#REF!,0))),"")</f>
        <v/>
      </c>
      <c r="P5" s="68">
        <v>4</v>
      </c>
      <c r="Q5" s="70" t="str">
        <f>IFERROR(IF(INDEX(#REF!,MATCH('Notice Individual'!P5,#REF!,0))="","NOTHING FOLLOWS",INDEX(#REF!,MATCH('Notice Individual'!P5,#REF!,0))),"")</f>
        <v/>
      </c>
      <c r="R5" s="68" t="s">
        <v>52</v>
      </c>
      <c r="S5" s="70" t="str">
        <f>IFERROR(IF(INDEX(#REF!,MATCH('Notice Individual'!P5,#REF!,0))="","NOTHING FOLLOWS",INDEX(#REF!,MATCH('Notice Individual'!P5,#REF!,0))),"")</f>
        <v/>
      </c>
      <c r="T5" s="68">
        <v>4</v>
      </c>
      <c r="U5" s="70" t="str">
        <f>IFERROR(IF(INDEX(#REF!,MATCH('Notice Individual'!T5,#REF!,0))="","NOTHING FOLLOWS",INDEX(#REF!,MATCH('Notice Individual'!T5,#REF!,0))),"")</f>
        <v/>
      </c>
      <c r="V5" s="68" t="s">
        <v>52</v>
      </c>
      <c r="W5" s="70" t="str">
        <f>IFERROR(IF(INDEX(#REF!,MATCH('Notice Individual'!T5,#REF!,0))="","NOTHING FOLLOWS",INDEX(#REF!,MATCH('Notice Individual'!T5,#REF!,0))),"")</f>
        <v/>
      </c>
      <c r="X5" s="68">
        <v>54</v>
      </c>
      <c r="Y5" s="70" t="str">
        <f>IFERROR(IF(INDEX(#REF!,MATCH('Notice Individual'!X5,#REF!,0))="","NOTHING FOLLOWS",INDEX(#REF!,MATCH('Notice Individual'!X5,#REF!,0))),"")</f>
        <v/>
      </c>
      <c r="Z5" s="68" t="s">
        <v>52</v>
      </c>
      <c r="AA5" s="69" t="str">
        <f>IFERROR(IF(INDEX(#REF!,MATCH('Notice Individual'!X5,#REF!,0))="","NOTHING FOLLOWS",INDEX(#REF!,MATCH('Notice Individual'!X5,#REF!,0))),"")</f>
        <v/>
      </c>
    </row>
    <row r="6" spans="1:27" ht="16.5" customHeight="1">
      <c r="C6" s="81" t="s">
        <v>55</v>
      </c>
      <c r="D6" s="80"/>
      <c r="E6" s="74"/>
      <c r="F6" s="74"/>
      <c r="G6" s="79"/>
      <c r="H6" s="79"/>
      <c r="I6" s="79"/>
      <c r="J6" s="79"/>
      <c r="K6" s="79"/>
      <c r="L6" s="68">
        <v>5</v>
      </c>
      <c r="M6" s="70" t="str">
        <f>IFERROR(IF(INDEX(#REF!,MATCH('Notice Individual'!L6,#REF!,0))="","NOTHING FOLLOWS",INDEX(#REF!,MATCH('Notice Individual'!L6,#REF!,0))),"")</f>
        <v/>
      </c>
      <c r="N6" s="68" t="s">
        <v>52</v>
      </c>
      <c r="O6" s="70" t="str">
        <f>IFERROR(IF(INDEX(#REF!,MATCH('Notice Individual'!L6,#REF!,0))="","NOTHING FOLLOWS",INDEX(#REF!,MATCH('Notice Individual'!L6,#REF!,0))),"")</f>
        <v/>
      </c>
      <c r="P6" s="68">
        <v>5</v>
      </c>
      <c r="Q6" s="70" t="str">
        <f>IFERROR(IF(INDEX(#REF!,MATCH('Notice Individual'!P6,#REF!,0))="","NOTHING FOLLOWS",INDEX(#REF!,MATCH('Notice Individual'!P6,#REF!,0))),"")</f>
        <v/>
      </c>
      <c r="R6" s="68" t="s">
        <v>52</v>
      </c>
      <c r="S6" s="70" t="str">
        <f>IFERROR(IF(INDEX(#REF!,MATCH('Notice Individual'!P6,#REF!,0))="","NOTHING FOLLOWS",INDEX(#REF!,MATCH('Notice Individual'!P6,#REF!,0))),"")</f>
        <v/>
      </c>
      <c r="T6" s="68">
        <v>5</v>
      </c>
      <c r="U6" s="70" t="str">
        <f>IFERROR(IF(INDEX(#REF!,MATCH('Notice Individual'!T6,#REF!,0))="","NOTHING FOLLOWS",INDEX(#REF!,MATCH('Notice Individual'!T6,#REF!,0))),"")</f>
        <v/>
      </c>
      <c r="V6" s="68" t="s">
        <v>52</v>
      </c>
      <c r="W6" s="70" t="str">
        <f>IFERROR(IF(INDEX(#REF!,MATCH('Notice Individual'!T6,#REF!,0))="","NOTHING FOLLOWS",INDEX(#REF!,MATCH('Notice Individual'!T6,#REF!,0))),"")</f>
        <v/>
      </c>
      <c r="X6" s="68">
        <v>55</v>
      </c>
      <c r="Y6" s="70" t="str">
        <f>IFERROR(IF(INDEX(#REF!,MATCH('Notice Individual'!X6,#REF!,0))="","NOTHING FOLLOWS",INDEX(#REF!,MATCH('Notice Individual'!X6,#REF!,0))),"")</f>
        <v/>
      </c>
      <c r="Z6" s="68" t="s">
        <v>52</v>
      </c>
      <c r="AA6" s="69" t="str">
        <f>IFERROR(IF(INDEX(#REF!,MATCH('Notice Individual'!X6,#REF!,0))="","NOTHING FOLLOWS",INDEX(#REF!,MATCH('Notice Individual'!X6,#REF!,0))),"")</f>
        <v/>
      </c>
    </row>
    <row r="7" spans="1:27" ht="16.5" customHeight="1">
      <c r="C7" s="81" t="s">
        <v>54</v>
      </c>
      <c r="D7" s="80"/>
      <c r="E7" s="82"/>
      <c r="F7" s="74"/>
      <c r="G7" s="79"/>
      <c r="H7" s="79"/>
      <c r="I7" s="79"/>
      <c r="J7" s="79"/>
      <c r="K7" s="79"/>
      <c r="L7" s="68">
        <v>6</v>
      </c>
      <c r="M7" s="70" t="str">
        <f>IFERROR(IF(INDEX(#REF!,MATCH('Notice Individual'!L7,#REF!,0))="","NOTHING FOLLOWS",INDEX(#REF!,MATCH('Notice Individual'!L7,#REF!,0))),"")</f>
        <v/>
      </c>
      <c r="N7" s="68" t="s">
        <v>52</v>
      </c>
      <c r="O7" s="70" t="str">
        <f>IFERROR(IF(INDEX(#REF!,MATCH('Notice Individual'!L7,#REF!,0))="","NOTHING FOLLOWS",INDEX(#REF!,MATCH('Notice Individual'!L7,#REF!,0))),"")</f>
        <v/>
      </c>
      <c r="P7" s="68">
        <v>6</v>
      </c>
      <c r="Q7" s="70" t="str">
        <f>IFERROR(IF(INDEX(#REF!,MATCH('Notice Individual'!P7,#REF!,0))="","NOTHING FOLLOWS",INDEX(#REF!,MATCH('Notice Individual'!P7,#REF!,0))),"")</f>
        <v/>
      </c>
      <c r="R7" s="68" t="s">
        <v>52</v>
      </c>
      <c r="S7" s="70" t="str">
        <f>IFERROR(IF(INDEX(#REF!,MATCH('Notice Individual'!P7,#REF!,0))="","NOTHING FOLLOWS",INDEX(#REF!,MATCH('Notice Individual'!P7,#REF!,0))),"")</f>
        <v/>
      </c>
      <c r="T7" s="68">
        <v>6</v>
      </c>
      <c r="U7" s="70" t="str">
        <f>IFERROR(IF(INDEX(#REF!,MATCH('Notice Individual'!T7,#REF!,0))="","NOTHING FOLLOWS",INDEX(#REF!,MATCH('Notice Individual'!T7,#REF!,0))),"")</f>
        <v/>
      </c>
      <c r="V7" s="68" t="s">
        <v>52</v>
      </c>
      <c r="W7" s="70" t="str">
        <f>IFERROR(IF(INDEX(#REF!,MATCH('Notice Individual'!T7,#REF!,0))="","NOTHING FOLLOWS",INDEX(#REF!,MATCH('Notice Individual'!T7,#REF!,0))),"")</f>
        <v/>
      </c>
      <c r="X7" s="68">
        <v>56</v>
      </c>
      <c r="Y7" s="70" t="str">
        <f>IFERROR(IF(INDEX(#REF!,MATCH('Notice Individual'!X7,#REF!,0))="","NOTHING FOLLOWS",INDEX(#REF!,MATCH('Notice Individual'!X7,#REF!,0))),"")</f>
        <v/>
      </c>
      <c r="Z7" s="68" t="s">
        <v>52</v>
      </c>
      <c r="AA7" s="69" t="str">
        <f>IFERROR(IF(INDEX(#REF!,MATCH('Notice Individual'!X7,#REF!,0))="","NOTHING FOLLOWS",INDEX(#REF!,MATCH('Notice Individual'!X7,#REF!,0))),"")</f>
        <v/>
      </c>
    </row>
    <row r="8" spans="1:27" ht="16.5" customHeight="1">
      <c r="C8" s="81"/>
      <c r="D8" s="80"/>
      <c r="E8" s="74" t="s">
        <v>23</v>
      </c>
      <c r="F8" s="74"/>
      <c r="G8" s="79"/>
      <c r="H8" s="79"/>
      <c r="I8" s="79"/>
      <c r="J8" s="79"/>
      <c r="K8" s="79"/>
      <c r="L8" s="68">
        <v>7</v>
      </c>
      <c r="M8" s="70" t="str">
        <f>IFERROR(IF(INDEX(#REF!,MATCH('Notice Individual'!L8,#REF!,0))="","NOTHING FOLLOWS",INDEX(#REF!,MATCH('Notice Individual'!L8,#REF!,0))),"")</f>
        <v/>
      </c>
      <c r="N8" s="68" t="s">
        <v>52</v>
      </c>
      <c r="O8" s="70" t="str">
        <f>IFERROR(IF(INDEX(#REF!,MATCH('Notice Individual'!L8,#REF!,0))="","NOTHING FOLLOWS",INDEX(#REF!,MATCH('Notice Individual'!L8,#REF!,0))),"")</f>
        <v/>
      </c>
      <c r="P8" s="68">
        <v>7</v>
      </c>
      <c r="Q8" s="70" t="str">
        <f>IFERROR(IF(INDEX(#REF!,MATCH('Notice Individual'!P8,#REF!,0))="","NOTHING FOLLOWS",INDEX(#REF!,MATCH('Notice Individual'!P8,#REF!,0))),"")</f>
        <v/>
      </c>
      <c r="R8" s="68" t="s">
        <v>52</v>
      </c>
      <c r="S8" s="70" t="str">
        <f>IFERROR(IF(INDEX(#REF!,MATCH('Notice Individual'!P8,#REF!,0))="","NOTHING FOLLOWS",INDEX(#REF!,MATCH('Notice Individual'!P8,#REF!,0))),"")</f>
        <v/>
      </c>
      <c r="T8" s="68">
        <v>7</v>
      </c>
      <c r="U8" s="70" t="str">
        <f>IFERROR(IF(INDEX(#REF!,MATCH('Notice Individual'!T8,#REF!,0))="","NOTHING FOLLOWS",INDEX(#REF!,MATCH('Notice Individual'!T8,#REF!,0))),"")</f>
        <v/>
      </c>
      <c r="V8" s="68" t="s">
        <v>52</v>
      </c>
      <c r="W8" s="70" t="str">
        <f>IFERROR(IF(INDEX(#REF!,MATCH('Notice Individual'!T8,#REF!,0))="","NOTHING FOLLOWS",INDEX(#REF!,MATCH('Notice Individual'!T8,#REF!,0))),"")</f>
        <v/>
      </c>
      <c r="X8" s="68">
        <v>57</v>
      </c>
      <c r="Y8" s="70" t="str">
        <f>IFERROR(IF(INDEX(#REF!,MATCH('Notice Individual'!X8,#REF!,0))="","NOTHING FOLLOWS",INDEX(#REF!,MATCH('Notice Individual'!X8,#REF!,0))),"")</f>
        <v/>
      </c>
      <c r="Z8" s="68" t="s">
        <v>52</v>
      </c>
      <c r="AA8" s="69" t="str">
        <f>IFERROR(IF(INDEX(#REF!,MATCH('Notice Individual'!X8,#REF!,0))="","NOTHING FOLLOWS",INDEX(#REF!,MATCH('Notice Individual'!X8,#REF!,0))),"")</f>
        <v/>
      </c>
    </row>
    <row r="9" spans="1:27" ht="16.5" customHeight="1">
      <c r="C9" s="81"/>
      <c r="D9" s="80"/>
      <c r="E9" s="74" t="s">
        <v>96</v>
      </c>
      <c r="F9" s="74"/>
      <c r="G9" s="79"/>
      <c r="H9" s="79"/>
      <c r="I9" s="79"/>
      <c r="J9" s="79"/>
      <c r="K9" s="79"/>
      <c r="L9" s="68">
        <v>8</v>
      </c>
      <c r="M9" s="70" t="str">
        <f>IFERROR(IF(INDEX(#REF!,MATCH('Notice Individual'!L9,#REF!,0))="","NOTHING FOLLOWS",INDEX(#REF!,MATCH('Notice Individual'!L9,#REF!,0))),"")</f>
        <v/>
      </c>
      <c r="N9" s="68" t="s">
        <v>52</v>
      </c>
      <c r="O9" s="70" t="str">
        <f>IFERROR(IF(INDEX(#REF!,MATCH('Notice Individual'!L9,#REF!,0))="","NOTHING FOLLOWS",INDEX(#REF!,MATCH('Notice Individual'!L9,#REF!,0))),"")</f>
        <v/>
      </c>
      <c r="P9" s="68">
        <v>8</v>
      </c>
      <c r="Q9" s="70" t="str">
        <f>IFERROR(IF(INDEX(#REF!,MATCH('Notice Individual'!P9,#REF!,0))="","NOTHING FOLLOWS",INDEX(#REF!,MATCH('Notice Individual'!P9,#REF!,0))),"")</f>
        <v/>
      </c>
      <c r="R9" s="68" t="s">
        <v>52</v>
      </c>
      <c r="S9" s="70" t="str">
        <f>IFERROR(IF(INDEX(#REF!,MATCH('Notice Individual'!P9,#REF!,0))="","NOTHING FOLLOWS",INDEX(#REF!,MATCH('Notice Individual'!P9,#REF!,0))),"")</f>
        <v/>
      </c>
      <c r="T9" s="68">
        <v>8</v>
      </c>
      <c r="U9" s="70" t="str">
        <f>IFERROR(IF(INDEX(#REF!,MATCH('Notice Individual'!T9,#REF!,0))="","NOTHING FOLLOWS",INDEX(#REF!,MATCH('Notice Individual'!T9,#REF!,0))),"")</f>
        <v/>
      </c>
      <c r="V9" s="68" t="s">
        <v>52</v>
      </c>
      <c r="W9" s="70" t="str">
        <f>IFERROR(IF(INDEX(#REF!,MATCH('Notice Individual'!T9,#REF!,0))="","NOTHING FOLLOWS",INDEX(#REF!,MATCH('Notice Individual'!T9,#REF!,0))),"")</f>
        <v/>
      </c>
      <c r="X9" s="68">
        <v>58</v>
      </c>
      <c r="Y9" s="70" t="str">
        <f>IFERROR(IF(INDEX(#REF!,MATCH('Notice Individual'!X9,#REF!,0))="","NOTHING FOLLOWS",INDEX(#REF!,MATCH('Notice Individual'!X9,#REF!,0))),"")</f>
        <v/>
      </c>
      <c r="Z9" s="68" t="s">
        <v>52</v>
      </c>
      <c r="AA9" s="69" t="str">
        <f>IFERROR(IF(INDEX(#REF!,MATCH('Notice Individual'!X9,#REF!,0))="","NOTHING FOLLOWS",INDEX(#REF!,MATCH('Notice Individual'!X9,#REF!,0))),"")</f>
        <v/>
      </c>
    </row>
    <row r="10" spans="1:27" ht="16.5" customHeight="1">
      <c r="C10" s="81"/>
      <c r="D10" s="80"/>
      <c r="E10" s="74"/>
      <c r="F10" s="74"/>
      <c r="G10" s="79"/>
      <c r="H10" s="79"/>
      <c r="I10" s="79"/>
      <c r="J10" s="79"/>
      <c r="K10" s="79"/>
      <c r="L10" s="68">
        <v>9</v>
      </c>
      <c r="M10" s="70" t="str">
        <f>IFERROR(IF(INDEX(#REF!,MATCH('Notice Individual'!L10,#REF!,0))="","NOTHING FOLLOWS",INDEX(#REF!,MATCH('Notice Individual'!L10,#REF!,0))),"")</f>
        <v/>
      </c>
      <c r="N10" s="68" t="s">
        <v>52</v>
      </c>
      <c r="O10" s="70" t="str">
        <f>IFERROR(IF(INDEX(#REF!,MATCH('Notice Individual'!L10,#REF!,0))="","NOTHING FOLLOWS",INDEX(#REF!,MATCH('Notice Individual'!L10,#REF!,0))),"")</f>
        <v/>
      </c>
      <c r="P10" s="68">
        <v>9</v>
      </c>
      <c r="Q10" s="70" t="str">
        <f>IFERROR(IF(INDEX(#REF!,MATCH('Notice Individual'!P10,#REF!,0))="","NOTHING FOLLOWS",INDEX(#REF!,MATCH('Notice Individual'!P10,#REF!,0))),"")</f>
        <v/>
      </c>
      <c r="R10" s="68" t="s">
        <v>52</v>
      </c>
      <c r="S10" s="70" t="str">
        <f>IFERROR(IF(INDEX(#REF!,MATCH('Notice Individual'!P10,#REF!,0))="","NOTHING FOLLOWS",INDEX(#REF!,MATCH('Notice Individual'!P10,#REF!,0))),"")</f>
        <v/>
      </c>
      <c r="T10" s="68">
        <v>9</v>
      </c>
      <c r="U10" s="70" t="str">
        <f>IFERROR(IF(INDEX(#REF!,MATCH('Notice Individual'!T10,#REF!,0))="","NOTHING FOLLOWS",INDEX(#REF!,MATCH('Notice Individual'!T10,#REF!,0))),"")</f>
        <v/>
      </c>
      <c r="V10" s="68" t="s">
        <v>52</v>
      </c>
      <c r="W10" s="70" t="str">
        <f>IFERROR(IF(INDEX(#REF!,MATCH('Notice Individual'!T10,#REF!,0))="","NOTHING FOLLOWS",INDEX(#REF!,MATCH('Notice Individual'!T10,#REF!,0))),"")</f>
        <v/>
      </c>
      <c r="X10" s="68">
        <v>59</v>
      </c>
      <c r="Y10" s="70" t="str">
        <f>IFERROR(IF(INDEX(#REF!,MATCH('Notice Individual'!X10,#REF!,0))="","NOTHING FOLLOWS",INDEX(#REF!,MATCH('Notice Individual'!X10,#REF!,0))),"")</f>
        <v/>
      </c>
      <c r="Z10" s="68" t="s">
        <v>52</v>
      </c>
      <c r="AA10" s="69" t="str">
        <f>IFERROR(IF(INDEX(#REF!,MATCH('Notice Individual'!X10,#REF!,0))="","NOTHING FOLLOWS",INDEX(#REF!,MATCH('Notice Individual'!X10,#REF!,0))),"")</f>
        <v/>
      </c>
    </row>
    <row r="11" spans="1:27" ht="16.5" customHeight="1">
      <c r="C11" s="81"/>
      <c r="D11" s="80"/>
      <c r="E11" s="74"/>
      <c r="F11" s="74"/>
      <c r="G11" s="79"/>
      <c r="H11" s="79"/>
      <c r="I11" s="79"/>
      <c r="J11" s="79"/>
      <c r="K11" s="79"/>
      <c r="L11" s="68">
        <v>10</v>
      </c>
      <c r="M11" s="70" t="str">
        <f>IFERROR(IF(INDEX(#REF!,MATCH('Notice Individual'!L11,#REF!,0))="","NOTHING FOLLOWS",INDEX(#REF!,MATCH('Notice Individual'!L11,#REF!,0))),"")</f>
        <v/>
      </c>
      <c r="N11" s="68" t="s">
        <v>52</v>
      </c>
      <c r="O11" s="70" t="str">
        <f>IFERROR(IF(INDEX(#REF!,MATCH('Notice Individual'!L11,#REF!,0))="","NOTHING FOLLOWS",INDEX(#REF!,MATCH('Notice Individual'!L11,#REF!,0))),"")</f>
        <v/>
      </c>
      <c r="P11" s="68">
        <v>10</v>
      </c>
      <c r="Q11" s="70" t="str">
        <f>IFERROR(IF(INDEX(#REF!,MATCH('Notice Individual'!P11,#REF!,0))="","NOTHING FOLLOWS",INDEX(#REF!,MATCH('Notice Individual'!P11,#REF!,0))),"")</f>
        <v/>
      </c>
      <c r="R11" s="68" t="s">
        <v>52</v>
      </c>
      <c r="S11" s="70" t="str">
        <f>IFERROR(IF(INDEX(#REF!,MATCH('Notice Individual'!P11,#REF!,0))="","NOTHING FOLLOWS",INDEX(#REF!,MATCH('Notice Individual'!P11,#REF!,0))),"")</f>
        <v/>
      </c>
      <c r="T11" s="68">
        <v>10</v>
      </c>
      <c r="U11" s="70" t="str">
        <f>IFERROR(IF(INDEX(#REF!,MATCH('Notice Individual'!T11,#REF!,0))="","NOTHING FOLLOWS",INDEX(#REF!,MATCH('Notice Individual'!T11,#REF!,0))),"")</f>
        <v/>
      </c>
      <c r="V11" s="68" t="s">
        <v>52</v>
      </c>
      <c r="W11" s="70" t="str">
        <f>IFERROR(IF(INDEX(#REF!,MATCH('Notice Individual'!T11,#REF!,0))="","NOTHING FOLLOWS",INDEX(#REF!,MATCH('Notice Individual'!T11,#REF!,0))),"")</f>
        <v/>
      </c>
      <c r="X11" s="68">
        <v>60</v>
      </c>
      <c r="Y11" s="70" t="str">
        <f>IFERROR(IF(INDEX(#REF!,MATCH('Notice Individual'!X11,#REF!,0))="","NOTHING FOLLOWS",INDEX(#REF!,MATCH('Notice Individual'!X11,#REF!,0))),"")</f>
        <v/>
      </c>
      <c r="Z11" s="68" t="s">
        <v>52</v>
      </c>
      <c r="AA11" s="69" t="str">
        <f>IFERROR(IF(INDEX(#REF!,MATCH('Notice Individual'!X11,#REF!,0))="","NOTHING FOLLOWS",INDEX(#REF!,MATCH('Notice Individual'!X11,#REF!,0))),"")</f>
        <v/>
      </c>
    </row>
    <row r="12" spans="1:27" ht="16.5" customHeight="1">
      <c r="B12" s="79"/>
      <c r="C12" s="79"/>
      <c r="D12" s="79"/>
      <c r="E12" s="74"/>
      <c r="F12" s="74"/>
      <c r="G12" s="79"/>
      <c r="H12" s="79"/>
      <c r="I12" s="79"/>
      <c r="J12" s="79"/>
      <c r="K12" s="79"/>
      <c r="L12" s="68">
        <v>11</v>
      </c>
      <c r="M12" s="70" t="str">
        <f>IFERROR(IF(INDEX(#REF!,MATCH('Notice Individual'!L12,#REF!,0))="","NOTHING FOLLOWS",INDEX(#REF!,MATCH('Notice Individual'!L12,#REF!,0))),"")</f>
        <v/>
      </c>
      <c r="N12" s="68" t="s">
        <v>52</v>
      </c>
      <c r="O12" s="70" t="str">
        <f>IFERROR(IF(INDEX(#REF!,MATCH('Notice Individual'!L12,#REF!,0))="","NOTHING FOLLOWS",INDEX(#REF!,MATCH('Notice Individual'!L12,#REF!,0))),"")</f>
        <v/>
      </c>
      <c r="P12" s="68">
        <v>11</v>
      </c>
      <c r="Q12" s="70" t="str">
        <f>IFERROR(IF(INDEX(#REF!,MATCH('Notice Individual'!P12,#REF!,0))="","NOTHING FOLLOWS",INDEX(#REF!,MATCH('Notice Individual'!P12,#REF!,0))),"")</f>
        <v/>
      </c>
      <c r="R12" s="68" t="s">
        <v>52</v>
      </c>
      <c r="S12" s="70" t="str">
        <f>IFERROR(IF(INDEX(#REF!,MATCH('Notice Individual'!P12,#REF!,0))="","NOTHING FOLLOWS",INDEX(#REF!,MATCH('Notice Individual'!P12,#REF!,0))),"")</f>
        <v/>
      </c>
      <c r="T12" s="68">
        <v>11</v>
      </c>
      <c r="U12" s="70" t="str">
        <f>IFERROR(IF(INDEX(#REF!,MATCH('Notice Individual'!T12,#REF!,0))="","NOTHING FOLLOWS",INDEX(#REF!,MATCH('Notice Individual'!T12,#REF!,0))),"")</f>
        <v/>
      </c>
      <c r="V12" s="68" t="s">
        <v>52</v>
      </c>
      <c r="W12" s="70" t="str">
        <f>IFERROR(IF(INDEX(#REF!,MATCH('Notice Individual'!T12,#REF!,0))="","NOTHING FOLLOWS",INDEX(#REF!,MATCH('Notice Individual'!T12,#REF!,0))),"")</f>
        <v/>
      </c>
      <c r="X12" s="68">
        <v>61</v>
      </c>
      <c r="Y12" s="70" t="str">
        <f>IFERROR(IF(INDEX(#REF!,MATCH('Notice Individual'!X12,#REF!,0))="","NOTHING FOLLOWS",INDEX(#REF!,MATCH('Notice Individual'!X12,#REF!,0))),"")</f>
        <v/>
      </c>
      <c r="Z12" s="68" t="s">
        <v>52</v>
      </c>
      <c r="AA12" s="69" t="str">
        <f>IFERROR(IF(INDEX(#REF!,MATCH('Notice Individual'!X12,#REF!,0))="","NOTHING FOLLOWS",INDEX(#REF!,MATCH('Notice Individual'!X12,#REF!,0))),"")</f>
        <v/>
      </c>
    </row>
    <row r="13" spans="1:27" ht="16.5" customHeight="1">
      <c r="B13" s="78"/>
      <c r="C13" s="223" t="s">
        <v>53</v>
      </c>
      <c r="D13" s="223"/>
      <c r="E13" s="223"/>
      <c r="F13" s="223"/>
      <c r="G13" s="223"/>
      <c r="H13" s="223"/>
      <c r="I13" s="223"/>
      <c r="J13" s="223"/>
      <c r="K13" s="78"/>
      <c r="L13" s="68">
        <v>12</v>
      </c>
      <c r="M13" s="70" t="str">
        <f>IFERROR(IF(INDEX(#REF!,MATCH('Notice Individual'!L13,#REF!,0))="","NOTHING FOLLOWS",INDEX(#REF!,MATCH('Notice Individual'!L13,#REF!,0))),"")</f>
        <v/>
      </c>
      <c r="N13" s="68" t="s">
        <v>52</v>
      </c>
      <c r="O13" s="70" t="str">
        <f>IFERROR(IF(INDEX(#REF!,MATCH('Notice Individual'!L13,#REF!,0))="","NOTHING FOLLOWS",INDEX(#REF!,MATCH('Notice Individual'!L13,#REF!,0))),"")</f>
        <v/>
      </c>
      <c r="P13" s="68">
        <v>12</v>
      </c>
      <c r="Q13" s="70" t="str">
        <f>IFERROR(IF(INDEX(#REF!,MATCH('Notice Individual'!P13,#REF!,0))="","NOTHING FOLLOWS",INDEX(#REF!,MATCH('Notice Individual'!P13,#REF!,0))),"")</f>
        <v/>
      </c>
      <c r="R13" s="68" t="s">
        <v>52</v>
      </c>
      <c r="S13" s="70" t="str">
        <f>IFERROR(IF(INDEX(#REF!,MATCH('Notice Individual'!P13,#REF!,0))="","NOTHING FOLLOWS",INDEX(#REF!,MATCH('Notice Individual'!P13,#REF!,0))),"")</f>
        <v/>
      </c>
      <c r="T13" s="68">
        <v>12</v>
      </c>
      <c r="U13" s="70" t="str">
        <f>IFERROR(IF(INDEX(#REF!,MATCH('Notice Individual'!T13,#REF!,0))="","NOTHING FOLLOWS",INDEX(#REF!,MATCH('Notice Individual'!T13,#REF!,0))),"")</f>
        <v/>
      </c>
      <c r="V13" s="68" t="s">
        <v>52</v>
      </c>
      <c r="W13" s="70" t="str">
        <f>IFERROR(IF(INDEX(#REF!,MATCH('Notice Individual'!T13,#REF!,0))="","NOTHING FOLLOWS",INDEX(#REF!,MATCH('Notice Individual'!T13,#REF!,0))),"")</f>
        <v/>
      </c>
      <c r="X13" s="68">
        <v>62</v>
      </c>
      <c r="Y13" s="70" t="str">
        <f>IFERROR(IF(INDEX(#REF!,MATCH('Notice Individual'!X13,#REF!,0))="","NOTHING FOLLOWS",INDEX(#REF!,MATCH('Notice Individual'!X13,#REF!,0))),"")</f>
        <v/>
      </c>
      <c r="Z13" s="68" t="s">
        <v>52</v>
      </c>
      <c r="AA13" s="69" t="str">
        <f>IFERROR(IF(INDEX(#REF!,MATCH('Notice Individual'!X13,#REF!,0))="","NOTHING FOLLOWS",INDEX(#REF!,MATCH('Notice Individual'!X13,#REF!,0))),"")</f>
        <v/>
      </c>
    </row>
    <row r="14" spans="1:27" ht="16.5" customHeight="1">
      <c r="A14" s="78"/>
      <c r="B14" s="78"/>
      <c r="C14" s="223"/>
      <c r="D14" s="223"/>
      <c r="E14" s="223"/>
      <c r="F14" s="223"/>
      <c r="G14" s="223"/>
      <c r="H14" s="223"/>
      <c r="I14" s="223"/>
      <c r="J14" s="223"/>
      <c r="K14" s="78"/>
      <c r="L14" s="68">
        <v>13</v>
      </c>
      <c r="M14" s="70" t="str">
        <f>IFERROR(IF(INDEX(#REF!,MATCH('Notice Individual'!L14,#REF!,0))="","NOTHING FOLLOWS",INDEX(#REF!,MATCH('Notice Individual'!L14,#REF!,0))),"")</f>
        <v/>
      </c>
      <c r="N14" s="68" t="s">
        <v>52</v>
      </c>
      <c r="O14" s="70" t="str">
        <f>IFERROR(IF(INDEX(#REF!,MATCH('Notice Individual'!L14,#REF!,0))="","NOTHING FOLLOWS",INDEX(#REF!,MATCH('Notice Individual'!L14,#REF!,0))),"")</f>
        <v/>
      </c>
      <c r="P14" s="68">
        <v>13</v>
      </c>
      <c r="Q14" s="70" t="str">
        <f>IFERROR(IF(INDEX(#REF!,MATCH('Notice Individual'!P14,#REF!,0))="","NOTHING FOLLOWS",INDEX(#REF!,MATCH('Notice Individual'!P14,#REF!,0))),"")</f>
        <v/>
      </c>
      <c r="R14" s="68" t="s">
        <v>52</v>
      </c>
      <c r="S14" s="70" t="str">
        <f>IFERROR(IF(INDEX(#REF!,MATCH('Notice Individual'!P14,#REF!,0))="","NOTHING FOLLOWS",INDEX(#REF!,MATCH('Notice Individual'!P14,#REF!,0))),"")</f>
        <v/>
      </c>
      <c r="T14" s="68">
        <v>13</v>
      </c>
      <c r="U14" s="70" t="str">
        <f>IFERROR(IF(INDEX(#REF!,MATCH('Notice Individual'!T14,#REF!,0))="","NOTHING FOLLOWS",INDEX(#REF!,MATCH('Notice Individual'!T14,#REF!,0))),"")</f>
        <v/>
      </c>
      <c r="V14" s="68" t="s">
        <v>52</v>
      </c>
      <c r="W14" s="70" t="str">
        <f>IFERROR(IF(INDEX(#REF!,MATCH('Notice Individual'!T14,#REF!,0))="","NOTHING FOLLOWS",INDEX(#REF!,MATCH('Notice Individual'!T14,#REF!,0))),"")</f>
        <v/>
      </c>
      <c r="X14" s="68">
        <v>63</v>
      </c>
      <c r="Y14" s="70" t="str">
        <f>IFERROR(IF(INDEX(#REF!,MATCH('Notice Individual'!X14,#REF!,0))="","NOTHING FOLLOWS",INDEX(#REF!,MATCH('Notice Individual'!X14,#REF!,0))),"")</f>
        <v/>
      </c>
      <c r="Z14" s="68" t="s">
        <v>52</v>
      </c>
      <c r="AA14" s="69" t="str">
        <f>IFERROR(IF(INDEX(#REF!,MATCH('Notice Individual'!X14,#REF!,0))="","NOTHING FOLLOWS",INDEX(#REF!,MATCH('Notice Individual'!X14,#REF!,0))),"")</f>
        <v/>
      </c>
    </row>
    <row r="15" spans="1:27" ht="16.5" customHeight="1">
      <c r="A15" s="78"/>
      <c r="B15" s="78"/>
      <c r="C15" s="223"/>
      <c r="D15" s="223"/>
      <c r="E15" s="223"/>
      <c r="F15" s="223"/>
      <c r="G15" s="223"/>
      <c r="H15" s="223"/>
      <c r="I15" s="223"/>
      <c r="J15" s="223"/>
      <c r="K15" s="78"/>
      <c r="L15" s="68">
        <v>14</v>
      </c>
      <c r="M15" s="70" t="str">
        <f>IFERROR(IF(INDEX(#REF!,MATCH('Notice Individual'!L15,#REF!,0))="","NOTHING FOLLOWS",INDEX(#REF!,MATCH('Notice Individual'!L15,#REF!,0))),"")</f>
        <v/>
      </c>
      <c r="N15" s="68" t="s">
        <v>52</v>
      </c>
      <c r="O15" s="70" t="str">
        <f>IFERROR(IF(INDEX(#REF!,MATCH('Notice Individual'!L15,#REF!,0))="","NOTHING FOLLOWS",INDEX(#REF!,MATCH('Notice Individual'!L15,#REF!,0))),"")</f>
        <v/>
      </c>
      <c r="P15" s="68">
        <v>14</v>
      </c>
      <c r="Q15" s="70" t="str">
        <f>IFERROR(IF(INDEX(#REF!,MATCH('Notice Individual'!P15,#REF!,0))="","NOTHING FOLLOWS",INDEX(#REF!,MATCH('Notice Individual'!P15,#REF!,0))),"")</f>
        <v/>
      </c>
      <c r="R15" s="68" t="s">
        <v>52</v>
      </c>
      <c r="S15" s="70" t="str">
        <f>IFERROR(IF(INDEX(#REF!,MATCH('Notice Individual'!P15,#REF!,0))="","NOTHING FOLLOWS",INDEX(#REF!,MATCH('Notice Individual'!P15,#REF!,0))),"")</f>
        <v/>
      </c>
      <c r="T15" s="68">
        <v>14</v>
      </c>
      <c r="U15" s="70" t="str">
        <f>IFERROR(IF(INDEX(#REF!,MATCH('Notice Individual'!T15,#REF!,0))="","NOTHING FOLLOWS",INDEX(#REF!,MATCH('Notice Individual'!T15,#REF!,0))),"")</f>
        <v/>
      </c>
      <c r="V15" s="68" t="s">
        <v>52</v>
      </c>
      <c r="W15" s="70" t="str">
        <f>IFERROR(IF(INDEX(#REF!,MATCH('Notice Individual'!T15,#REF!,0))="","NOTHING FOLLOWS",INDEX(#REF!,MATCH('Notice Individual'!T15,#REF!,0))),"")</f>
        <v/>
      </c>
      <c r="X15" s="68">
        <v>64</v>
      </c>
      <c r="Y15" s="70" t="str">
        <f>IFERROR(IF(INDEX(#REF!,MATCH('Notice Individual'!X15,#REF!,0))="","NOTHING FOLLOWS",INDEX(#REF!,MATCH('Notice Individual'!X15,#REF!,0))),"")</f>
        <v/>
      </c>
      <c r="Z15" s="68" t="s">
        <v>52</v>
      </c>
      <c r="AA15" s="69" t="str">
        <f>IFERROR(IF(INDEX(#REF!,MATCH('Notice Individual'!X15,#REF!,0))="","NOTHING FOLLOWS",INDEX(#REF!,MATCH('Notice Individual'!X15,#REF!,0))),"")</f>
        <v/>
      </c>
    </row>
    <row r="16" spans="1:27" ht="16.5" customHeight="1">
      <c r="A16" s="78"/>
      <c r="B16" s="78"/>
      <c r="C16" s="223"/>
      <c r="D16" s="223"/>
      <c r="E16" s="223"/>
      <c r="F16" s="223"/>
      <c r="G16" s="223"/>
      <c r="H16" s="223"/>
      <c r="I16" s="223"/>
      <c r="J16" s="223"/>
      <c r="K16" s="78"/>
      <c r="L16" s="68">
        <v>15</v>
      </c>
      <c r="M16" s="70" t="str">
        <f>IFERROR(IF(INDEX(#REF!,MATCH('Notice Individual'!L16,#REF!,0))="","NOTHING FOLLOWS",INDEX(#REF!,MATCH('Notice Individual'!L16,#REF!,0))),"")</f>
        <v/>
      </c>
      <c r="N16" s="68" t="s">
        <v>52</v>
      </c>
      <c r="O16" s="70" t="str">
        <f>IFERROR(IF(INDEX(#REF!,MATCH('Notice Individual'!L16,#REF!,0))="","NOTHING FOLLOWS",INDEX(#REF!,MATCH('Notice Individual'!L16,#REF!,0))),"")</f>
        <v/>
      </c>
      <c r="P16" s="68">
        <v>15</v>
      </c>
      <c r="Q16" s="70" t="str">
        <f>IFERROR(IF(INDEX(#REF!,MATCH('Notice Individual'!P16,#REF!,0))="","NOTHING FOLLOWS",INDEX(#REF!,MATCH('Notice Individual'!P16,#REF!,0))),"")</f>
        <v/>
      </c>
      <c r="R16" s="68" t="s">
        <v>52</v>
      </c>
      <c r="S16" s="70" t="str">
        <f>IFERROR(IF(INDEX(#REF!,MATCH('Notice Individual'!P16,#REF!,0))="","NOTHING FOLLOWS",INDEX(#REF!,MATCH('Notice Individual'!P16,#REF!,0))),"")</f>
        <v/>
      </c>
      <c r="T16" s="68">
        <v>15</v>
      </c>
      <c r="U16" s="70" t="str">
        <f>IFERROR(IF(INDEX(#REF!,MATCH('Notice Individual'!T16,#REF!,0))="","NOTHING FOLLOWS",INDEX(#REF!,MATCH('Notice Individual'!T16,#REF!,0))),"")</f>
        <v/>
      </c>
      <c r="V16" s="68" t="s">
        <v>52</v>
      </c>
      <c r="W16" s="70" t="str">
        <f>IFERROR(IF(INDEX(#REF!,MATCH('Notice Individual'!T16,#REF!,0))="","NOTHING FOLLOWS",INDEX(#REF!,MATCH('Notice Individual'!T16,#REF!,0))),"")</f>
        <v/>
      </c>
      <c r="X16" s="68">
        <v>65</v>
      </c>
      <c r="Y16" s="70" t="str">
        <f>IFERROR(IF(INDEX(#REF!,MATCH('Notice Individual'!X16,#REF!,0))="","NOTHING FOLLOWS",INDEX(#REF!,MATCH('Notice Individual'!X16,#REF!,0))),"")</f>
        <v/>
      </c>
      <c r="Z16" s="68" t="s">
        <v>52</v>
      </c>
      <c r="AA16" s="69" t="str">
        <f>IFERROR(IF(INDEX(#REF!,MATCH('Notice Individual'!X16,#REF!,0))="","NOTHING FOLLOWS",INDEX(#REF!,MATCH('Notice Individual'!X16,#REF!,0))),"")</f>
        <v/>
      </c>
    </row>
    <row r="17" spans="1:27" ht="16.5" customHeight="1">
      <c r="A17" s="78"/>
      <c r="B17" s="78"/>
      <c r="C17" s="223"/>
      <c r="D17" s="223"/>
      <c r="E17" s="223"/>
      <c r="F17" s="223"/>
      <c r="G17" s="223"/>
      <c r="H17" s="223"/>
      <c r="I17" s="223"/>
      <c r="J17" s="223"/>
      <c r="K17" s="78"/>
      <c r="L17" s="68">
        <v>16</v>
      </c>
      <c r="M17" s="70" t="str">
        <f>IFERROR(IF(INDEX(#REF!,MATCH('Notice Individual'!L17,#REF!,0))="","NOTHING FOLLOWS",INDEX(#REF!,MATCH('Notice Individual'!L17,#REF!,0))),"")</f>
        <v/>
      </c>
      <c r="N17" s="68" t="s">
        <v>52</v>
      </c>
      <c r="O17" s="70" t="str">
        <f>IFERROR(IF(INDEX(#REF!,MATCH('Notice Individual'!L17,#REF!,0))="","NOTHING FOLLOWS",INDEX(#REF!,MATCH('Notice Individual'!L17,#REF!,0))),"")</f>
        <v/>
      </c>
      <c r="P17" s="68">
        <v>16</v>
      </c>
      <c r="Q17" s="70" t="str">
        <f>IFERROR(IF(INDEX(#REF!,MATCH('Notice Individual'!P17,#REF!,0))="","NOTHING FOLLOWS",INDEX(#REF!,MATCH('Notice Individual'!P17,#REF!,0))),"")</f>
        <v/>
      </c>
      <c r="R17" s="68" t="s">
        <v>52</v>
      </c>
      <c r="S17" s="70" t="str">
        <f>IFERROR(IF(INDEX(#REF!,MATCH('Notice Individual'!P17,#REF!,0))="","NOTHING FOLLOWS",INDEX(#REF!,MATCH('Notice Individual'!P17,#REF!,0))),"")</f>
        <v/>
      </c>
      <c r="T17" s="68">
        <v>16</v>
      </c>
      <c r="U17" s="70" t="str">
        <f>IFERROR(IF(INDEX(#REF!,MATCH('Notice Individual'!T17,#REF!,0))="","NOTHING FOLLOWS",INDEX(#REF!,MATCH('Notice Individual'!T17,#REF!,0))),"")</f>
        <v/>
      </c>
      <c r="V17" s="68" t="s">
        <v>52</v>
      </c>
      <c r="W17" s="70" t="str">
        <f>IFERROR(IF(INDEX(#REF!,MATCH('Notice Individual'!T17,#REF!,0))="","NOTHING FOLLOWS",INDEX(#REF!,MATCH('Notice Individual'!T17,#REF!,0))),"")</f>
        <v/>
      </c>
      <c r="X17" s="68">
        <v>66</v>
      </c>
      <c r="Y17" s="70" t="str">
        <f>IFERROR(IF(INDEX(#REF!,MATCH('Notice Individual'!X17,#REF!,0))="","NOTHING FOLLOWS",INDEX(#REF!,MATCH('Notice Individual'!X17,#REF!,0))),"")</f>
        <v/>
      </c>
      <c r="Z17" s="68" t="s">
        <v>52</v>
      </c>
      <c r="AA17" s="69" t="str">
        <f>IFERROR(IF(INDEX(#REF!,MATCH('Notice Individual'!X17,#REF!,0))="","NOTHING FOLLOWS",INDEX(#REF!,MATCH('Notice Individual'!X17,#REF!,0))),"")</f>
        <v/>
      </c>
    </row>
    <row r="18" spans="1:27" ht="16.5" customHeight="1">
      <c r="A18" s="78"/>
      <c r="B18" s="78"/>
      <c r="C18" s="223"/>
      <c r="D18" s="223"/>
      <c r="E18" s="223"/>
      <c r="F18" s="223"/>
      <c r="G18" s="223"/>
      <c r="H18" s="223"/>
      <c r="I18" s="223"/>
      <c r="J18" s="223"/>
      <c r="K18" s="78"/>
      <c r="L18" s="68">
        <v>17</v>
      </c>
      <c r="M18" s="70" t="str">
        <f>IFERROR(IF(INDEX(#REF!,MATCH('Notice Individual'!L18,#REF!,0))="","NOTHING FOLLOWS",INDEX(#REF!,MATCH('Notice Individual'!L18,#REF!,0))),"")</f>
        <v/>
      </c>
      <c r="N18" s="68" t="s">
        <v>52</v>
      </c>
      <c r="O18" s="70" t="str">
        <f>IFERROR(IF(INDEX(#REF!,MATCH('Notice Individual'!L18,#REF!,0))="","NOTHING FOLLOWS",INDEX(#REF!,MATCH('Notice Individual'!L18,#REF!,0))),"")</f>
        <v/>
      </c>
      <c r="P18" s="68">
        <v>17</v>
      </c>
      <c r="Q18" s="70" t="str">
        <f>IFERROR(IF(INDEX(#REF!,MATCH('Notice Individual'!P18,#REF!,0))="","NOTHING FOLLOWS",INDEX(#REF!,MATCH('Notice Individual'!P18,#REF!,0))),"")</f>
        <v/>
      </c>
      <c r="R18" s="68" t="s">
        <v>52</v>
      </c>
      <c r="S18" s="70" t="str">
        <f>IFERROR(IF(INDEX(#REF!,MATCH('Notice Individual'!P18,#REF!,0))="","NOTHING FOLLOWS",INDEX(#REF!,MATCH('Notice Individual'!P18,#REF!,0))),"")</f>
        <v/>
      </c>
      <c r="T18" s="68">
        <v>17</v>
      </c>
      <c r="U18" s="70" t="str">
        <f>IFERROR(IF(INDEX(#REF!,MATCH('Notice Individual'!T18,#REF!,0))="","NOTHING FOLLOWS",INDEX(#REF!,MATCH('Notice Individual'!T18,#REF!,0))),"")</f>
        <v/>
      </c>
      <c r="V18" s="68" t="s">
        <v>52</v>
      </c>
      <c r="W18" s="70" t="str">
        <f>IFERROR(IF(INDEX(#REF!,MATCH('Notice Individual'!T18,#REF!,0))="","NOTHING FOLLOWS",INDEX(#REF!,MATCH('Notice Individual'!T18,#REF!,0))),"")</f>
        <v/>
      </c>
      <c r="X18" s="68">
        <v>67</v>
      </c>
      <c r="Y18" s="70" t="str">
        <f>IFERROR(IF(INDEX(#REF!,MATCH('Notice Individual'!X18,#REF!,0))="","NOTHING FOLLOWS",INDEX(#REF!,MATCH('Notice Individual'!X18,#REF!,0))),"")</f>
        <v/>
      </c>
      <c r="Z18" s="68" t="s">
        <v>52</v>
      </c>
      <c r="AA18" s="69" t="str">
        <f>IFERROR(IF(INDEX(#REF!,MATCH('Notice Individual'!X18,#REF!,0))="","NOTHING FOLLOWS",INDEX(#REF!,MATCH('Notice Individual'!X18,#REF!,0))),"")</f>
        <v/>
      </c>
    </row>
    <row r="19" spans="1:27" ht="16.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68">
        <v>18</v>
      </c>
      <c r="M19" s="70" t="str">
        <f>IFERROR(IF(INDEX(#REF!,MATCH('Notice Individual'!L19,#REF!,0))="","NOTHING FOLLOWS",INDEX(#REF!,MATCH('Notice Individual'!L19,#REF!,0))),"")</f>
        <v/>
      </c>
      <c r="N19" s="68" t="s">
        <v>52</v>
      </c>
      <c r="O19" s="70" t="str">
        <f>IFERROR(IF(INDEX(#REF!,MATCH('Notice Individual'!L19,#REF!,0))="","NOTHING FOLLOWS",INDEX(#REF!,MATCH('Notice Individual'!L19,#REF!,0))),"")</f>
        <v/>
      </c>
      <c r="P19" s="68">
        <v>18</v>
      </c>
      <c r="Q19" s="70" t="str">
        <f>IFERROR(IF(INDEX(#REF!,MATCH('Notice Individual'!P19,#REF!,0))="","NOTHING FOLLOWS",INDEX(#REF!,MATCH('Notice Individual'!P19,#REF!,0))),"")</f>
        <v/>
      </c>
      <c r="R19" s="68" t="s">
        <v>52</v>
      </c>
      <c r="S19" s="70" t="str">
        <f>IFERROR(IF(INDEX(#REF!,MATCH('Notice Individual'!P19,#REF!,0))="","NOTHING FOLLOWS",INDEX(#REF!,MATCH('Notice Individual'!P19,#REF!,0))),"")</f>
        <v/>
      </c>
      <c r="T19" s="68">
        <v>18</v>
      </c>
      <c r="U19" s="70" t="str">
        <f>IFERROR(IF(INDEX(#REF!,MATCH('Notice Individual'!T19,#REF!,0))="","NOTHING FOLLOWS",INDEX(#REF!,MATCH('Notice Individual'!T19,#REF!,0))),"")</f>
        <v/>
      </c>
      <c r="V19" s="68" t="s">
        <v>52</v>
      </c>
      <c r="W19" s="70" t="str">
        <f>IFERROR(IF(INDEX(#REF!,MATCH('Notice Individual'!T19,#REF!,0))="","NOTHING FOLLOWS",INDEX(#REF!,MATCH('Notice Individual'!T19,#REF!,0))),"")</f>
        <v/>
      </c>
      <c r="X19" s="68">
        <v>68</v>
      </c>
      <c r="Y19" s="70" t="str">
        <f>IFERROR(IF(INDEX(#REF!,MATCH('Notice Individual'!X19,#REF!,0))="","NOTHING FOLLOWS",INDEX(#REF!,MATCH('Notice Individual'!X19,#REF!,0))),"")</f>
        <v/>
      </c>
      <c r="Z19" s="68" t="s">
        <v>52</v>
      </c>
      <c r="AA19" s="69" t="str">
        <f>IFERROR(IF(INDEX(#REF!,MATCH('Notice Individual'!X19,#REF!,0))="","NOTHING FOLLOWS",INDEX(#REF!,MATCH('Notice Individual'!X19,#REF!,0))),"")</f>
        <v/>
      </c>
    </row>
    <row r="20" spans="1:27" ht="16.5" customHeight="1">
      <c r="B20" s="74"/>
      <c r="C20" s="74"/>
      <c r="D20" s="74"/>
      <c r="E20" s="74"/>
      <c r="F20" s="74"/>
      <c r="G20" s="74"/>
      <c r="H20" s="77"/>
      <c r="I20" s="74"/>
      <c r="K20" s="76"/>
      <c r="L20" s="68">
        <v>19</v>
      </c>
      <c r="M20" s="70" t="str">
        <f>IFERROR(IF(INDEX(#REF!,MATCH('Notice Individual'!L20,#REF!,0))="","NOTHING FOLLOWS",INDEX(#REF!,MATCH('Notice Individual'!L20,#REF!,0))),"")</f>
        <v/>
      </c>
      <c r="N20" s="68" t="s">
        <v>52</v>
      </c>
      <c r="O20" s="70" t="str">
        <f>IFERROR(IF(INDEX(#REF!,MATCH('Notice Individual'!L20,#REF!,0))="","NOTHING FOLLOWS",INDEX(#REF!,MATCH('Notice Individual'!L20,#REF!,0))),"")</f>
        <v/>
      </c>
      <c r="P20" s="68">
        <v>19</v>
      </c>
      <c r="Q20" s="70" t="str">
        <f>IFERROR(IF(INDEX(#REF!,MATCH('Notice Individual'!P20,#REF!,0))="","NOTHING FOLLOWS",INDEX(#REF!,MATCH('Notice Individual'!P20,#REF!,0))),"")</f>
        <v/>
      </c>
      <c r="R20" s="68" t="s">
        <v>52</v>
      </c>
      <c r="S20" s="70" t="str">
        <f>IFERROR(IF(INDEX(#REF!,MATCH('Notice Individual'!P20,#REF!,0))="","NOTHING FOLLOWS",INDEX(#REF!,MATCH('Notice Individual'!P20,#REF!,0))),"")</f>
        <v/>
      </c>
      <c r="T20" s="68">
        <v>19</v>
      </c>
      <c r="U20" s="70" t="str">
        <f>IFERROR(IF(INDEX(#REF!,MATCH('Notice Individual'!T20,#REF!,0))="","NOTHING FOLLOWS",INDEX(#REF!,MATCH('Notice Individual'!T20,#REF!,0))),"")</f>
        <v/>
      </c>
      <c r="V20" s="68" t="s">
        <v>52</v>
      </c>
      <c r="W20" s="70" t="str">
        <f>IFERROR(IF(INDEX(#REF!,MATCH('Notice Individual'!T20,#REF!,0))="","NOTHING FOLLOWS",INDEX(#REF!,MATCH('Notice Individual'!T20,#REF!,0))),"")</f>
        <v/>
      </c>
      <c r="X20" s="68">
        <v>69</v>
      </c>
      <c r="Y20" s="70" t="str">
        <f>IFERROR(IF(INDEX(#REF!,MATCH('Notice Individual'!X20,#REF!,0))="","NOTHING FOLLOWS",INDEX(#REF!,MATCH('Notice Individual'!X20,#REF!,0))),"")</f>
        <v/>
      </c>
      <c r="Z20" s="68" t="s">
        <v>52</v>
      </c>
      <c r="AA20" s="69" t="str">
        <f>IFERROR(IF(INDEX(#REF!,MATCH('Notice Individual'!X20,#REF!,0))="","NOTHING FOLLOWS",INDEX(#REF!,MATCH('Notice Individual'!X20,#REF!,0))),"")</f>
        <v/>
      </c>
    </row>
    <row r="21" spans="1:27" ht="16.5" customHeight="1">
      <c r="B21" s="74"/>
      <c r="C21" s="74"/>
      <c r="D21" s="74"/>
      <c r="E21" s="74"/>
      <c r="F21" s="74"/>
      <c r="G21" s="74"/>
      <c r="H21" s="77"/>
      <c r="I21" s="74"/>
      <c r="K21" s="76"/>
      <c r="L21" s="68">
        <v>20</v>
      </c>
      <c r="M21" s="70" t="str">
        <f>IFERROR(IF(INDEX(#REF!,MATCH('Notice Individual'!L21,#REF!,0))="","NOTHING FOLLOWS",INDEX(#REF!,MATCH('Notice Individual'!L21,#REF!,0))),"")</f>
        <v/>
      </c>
      <c r="N21" s="68" t="s">
        <v>52</v>
      </c>
      <c r="O21" s="70" t="str">
        <f>IFERROR(IF(INDEX(#REF!,MATCH('Notice Individual'!L21,#REF!,0))="","NOTHING FOLLOWS",INDEX(#REF!,MATCH('Notice Individual'!L21,#REF!,0))),"")</f>
        <v/>
      </c>
      <c r="P21" s="68">
        <v>20</v>
      </c>
      <c r="Q21" s="70" t="str">
        <f>IFERROR(IF(INDEX(#REF!,MATCH('Notice Individual'!P21,#REF!,0))="","NOTHING FOLLOWS",INDEX(#REF!,MATCH('Notice Individual'!P21,#REF!,0))),"")</f>
        <v/>
      </c>
      <c r="R21" s="68" t="s">
        <v>52</v>
      </c>
      <c r="S21" s="70" t="str">
        <f>IFERROR(IF(INDEX(#REF!,MATCH('Notice Individual'!P21,#REF!,0))="","NOTHING FOLLOWS",INDEX(#REF!,MATCH('Notice Individual'!P21,#REF!,0))),"")</f>
        <v/>
      </c>
      <c r="T21" s="68">
        <v>20</v>
      </c>
      <c r="U21" s="70" t="str">
        <f>IFERROR(IF(INDEX(#REF!,MATCH('Notice Individual'!T21,#REF!,0))="","NOTHING FOLLOWS",INDEX(#REF!,MATCH('Notice Individual'!T21,#REF!,0))),"")</f>
        <v/>
      </c>
      <c r="V21" s="68" t="s">
        <v>52</v>
      </c>
      <c r="W21" s="70" t="str">
        <f>IFERROR(IF(INDEX(#REF!,MATCH('Notice Individual'!T21,#REF!,0))="","NOTHING FOLLOWS",INDEX(#REF!,MATCH('Notice Individual'!T21,#REF!,0))),"")</f>
        <v/>
      </c>
      <c r="X21" s="68">
        <v>70</v>
      </c>
      <c r="Y21" s="70" t="str">
        <f>IFERROR(IF(INDEX(#REF!,MATCH('Notice Individual'!X21,#REF!,0))="","NOTHING FOLLOWS",INDEX(#REF!,MATCH('Notice Individual'!X21,#REF!,0))),"")</f>
        <v/>
      </c>
      <c r="Z21" s="68" t="s">
        <v>52</v>
      </c>
      <c r="AA21" s="69" t="str">
        <f>IFERROR(IF(INDEX(#REF!,MATCH('Notice Individual'!X21,#REF!,0))="","NOTHING FOLLOWS",INDEX(#REF!,MATCH('Notice Individual'!X21,#REF!,0))),"")</f>
        <v/>
      </c>
    </row>
    <row r="22" spans="1:27" ht="16.5" customHeight="1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68">
        <v>21</v>
      </c>
      <c r="M22" s="70" t="str">
        <f>IFERROR(IF(INDEX(#REF!,MATCH('Notice Individual'!L22,#REF!,0))="","NOTHING FOLLOWS",INDEX(#REF!,MATCH('Notice Individual'!L22,#REF!,0))),"")</f>
        <v/>
      </c>
      <c r="N22" s="68" t="s">
        <v>52</v>
      </c>
      <c r="O22" s="70" t="str">
        <f>IFERROR(IF(INDEX(#REF!,MATCH('Notice Individual'!L22,#REF!,0))="","NOTHING FOLLOWS",INDEX(#REF!,MATCH('Notice Individual'!L22,#REF!,0))),"")</f>
        <v/>
      </c>
      <c r="P22" s="68">
        <v>21</v>
      </c>
      <c r="Q22" s="70" t="str">
        <f>IFERROR(IF(INDEX(#REF!,MATCH('Notice Individual'!P22,#REF!,0))="","NOTHING FOLLOWS",INDEX(#REF!,MATCH('Notice Individual'!P22,#REF!,0))),"")</f>
        <v/>
      </c>
      <c r="R22" s="68" t="s">
        <v>52</v>
      </c>
      <c r="S22" s="70" t="str">
        <f>IFERROR(IF(INDEX(#REF!,MATCH('Notice Individual'!P22,#REF!,0))="","NOTHING FOLLOWS",INDEX(#REF!,MATCH('Notice Individual'!P22,#REF!,0))),"")</f>
        <v/>
      </c>
      <c r="T22" s="68">
        <v>21</v>
      </c>
      <c r="U22" s="70" t="str">
        <f>IFERROR(IF(INDEX(#REF!,MATCH('Notice Individual'!T22,#REF!,0))="","NOTHING FOLLOWS",INDEX(#REF!,MATCH('Notice Individual'!T22,#REF!,0))),"")</f>
        <v/>
      </c>
      <c r="V22" s="68" t="s">
        <v>52</v>
      </c>
      <c r="W22" s="70" t="str">
        <f>IFERROR(IF(INDEX(#REF!,MATCH('Notice Individual'!T22,#REF!,0))="","NOTHING FOLLOWS",INDEX(#REF!,MATCH('Notice Individual'!T22,#REF!,0))),"")</f>
        <v/>
      </c>
      <c r="X22" s="68">
        <v>71</v>
      </c>
      <c r="Y22" s="70" t="str">
        <f>IFERROR(IF(INDEX(#REF!,MATCH('Notice Individual'!X22,#REF!,0))="","NOTHING FOLLOWS",INDEX(#REF!,MATCH('Notice Individual'!X22,#REF!,0))),"")</f>
        <v/>
      </c>
      <c r="Z22" s="68" t="s">
        <v>52</v>
      </c>
      <c r="AA22" s="69" t="str">
        <f>IFERROR(IF(INDEX(#REF!,MATCH('Notice Individual'!X22,#REF!,0))="","NOTHING FOLLOWS",INDEX(#REF!,MATCH('Notice Individual'!X22,#REF!,0))),"")</f>
        <v/>
      </c>
    </row>
    <row r="23" spans="1:27" ht="16.5" customHeight="1">
      <c r="B23" s="74"/>
      <c r="C23" s="74"/>
      <c r="D23" s="74"/>
      <c r="E23" s="74"/>
      <c r="F23" s="74"/>
      <c r="G23" s="74"/>
      <c r="H23" s="73"/>
      <c r="I23" s="75" t="s">
        <v>45</v>
      </c>
      <c r="J23" s="75"/>
      <c r="K23" s="75"/>
      <c r="L23" s="68">
        <v>22</v>
      </c>
      <c r="M23" s="70" t="str">
        <f>IFERROR(IF(INDEX(#REF!,MATCH('Notice Individual'!L23,#REF!,0))="","NOTHING FOLLOWS",INDEX(#REF!,MATCH('Notice Individual'!L23,#REF!,0))),"")</f>
        <v/>
      </c>
      <c r="N23" s="68" t="s">
        <v>52</v>
      </c>
      <c r="O23" s="70" t="str">
        <f>IFERROR(IF(INDEX(#REF!,MATCH('Notice Individual'!L23,#REF!,0))="","NOTHING FOLLOWS",INDEX(#REF!,MATCH('Notice Individual'!L23,#REF!,0))),"")</f>
        <v/>
      </c>
      <c r="P23" s="68">
        <v>22</v>
      </c>
      <c r="Q23" s="70" t="str">
        <f>IFERROR(IF(INDEX(#REF!,MATCH('Notice Individual'!P23,#REF!,0))="","NOTHING FOLLOWS",INDEX(#REF!,MATCH('Notice Individual'!P23,#REF!,0))),"")</f>
        <v/>
      </c>
      <c r="R23" s="68" t="s">
        <v>52</v>
      </c>
      <c r="S23" s="70" t="str">
        <f>IFERROR(IF(INDEX(#REF!,MATCH('Notice Individual'!P23,#REF!,0))="","NOTHING FOLLOWS",INDEX(#REF!,MATCH('Notice Individual'!P23,#REF!,0))),"")</f>
        <v/>
      </c>
      <c r="T23" s="68">
        <v>22</v>
      </c>
      <c r="U23" s="70" t="str">
        <f>IFERROR(IF(INDEX(#REF!,MATCH('Notice Individual'!T23,#REF!,0))="","NOTHING FOLLOWS",INDEX(#REF!,MATCH('Notice Individual'!T23,#REF!,0))),"")</f>
        <v/>
      </c>
      <c r="V23" s="68" t="s">
        <v>52</v>
      </c>
      <c r="W23" s="70" t="str">
        <f>IFERROR(IF(INDEX(#REF!,MATCH('Notice Individual'!T23,#REF!,0))="","NOTHING FOLLOWS",INDEX(#REF!,MATCH('Notice Individual'!T23,#REF!,0))),"")</f>
        <v/>
      </c>
      <c r="X23" s="68">
        <v>72</v>
      </c>
      <c r="Y23" s="70" t="str">
        <f>IFERROR(IF(INDEX(#REF!,MATCH('Notice Individual'!X23,#REF!,0))="","NOTHING FOLLOWS",INDEX(#REF!,MATCH('Notice Individual'!X23,#REF!,0))),"")</f>
        <v/>
      </c>
      <c r="Z23" s="68" t="s">
        <v>52</v>
      </c>
      <c r="AA23" s="69" t="str">
        <f>IFERROR(IF(INDEX(#REF!,MATCH('Notice Individual'!X23,#REF!,0))="","NOTHING FOLLOWS",INDEX(#REF!,MATCH('Notice Individual'!X23,#REF!,0))),"")</f>
        <v/>
      </c>
    </row>
    <row r="24" spans="1:27" ht="16.5" customHeight="1">
      <c r="B24" s="74"/>
      <c r="C24" s="74"/>
      <c r="D24" s="74"/>
      <c r="E24" s="74"/>
      <c r="F24" s="74"/>
      <c r="G24" s="74"/>
      <c r="H24" s="73"/>
      <c r="I24" s="72" t="s">
        <v>49</v>
      </c>
      <c r="J24" s="72"/>
      <c r="K24" s="72"/>
      <c r="L24" s="68">
        <v>23</v>
      </c>
      <c r="M24" s="70" t="str">
        <f>IFERROR(IF(INDEX(#REF!,MATCH('Notice Individual'!L24,#REF!,0))="","NOTHING FOLLOWS",INDEX(#REF!,MATCH('Notice Individual'!L24,#REF!,0))),"")</f>
        <v/>
      </c>
      <c r="N24" s="68" t="s">
        <v>52</v>
      </c>
      <c r="O24" s="70" t="str">
        <f>IFERROR(IF(INDEX(#REF!,MATCH('Notice Individual'!L24,#REF!,0))="","NOTHING FOLLOWS",INDEX(#REF!,MATCH('Notice Individual'!L24,#REF!,0))),"")</f>
        <v/>
      </c>
      <c r="P24" s="68">
        <v>23</v>
      </c>
      <c r="Q24" s="70" t="str">
        <f>IFERROR(IF(INDEX(#REF!,MATCH('Notice Individual'!P24,#REF!,0))="","NOTHING FOLLOWS",INDEX(#REF!,MATCH('Notice Individual'!P24,#REF!,0))),"")</f>
        <v/>
      </c>
      <c r="R24" s="68" t="s">
        <v>52</v>
      </c>
      <c r="S24" s="70" t="str">
        <f>IFERROR(IF(INDEX(#REF!,MATCH('Notice Individual'!P24,#REF!,0))="","NOTHING FOLLOWS",INDEX(#REF!,MATCH('Notice Individual'!P24,#REF!,0))),"")</f>
        <v/>
      </c>
      <c r="T24" s="68">
        <v>23</v>
      </c>
      <c r="U24" s="70" t="str">
        <f>IFERROR(IF(INDEX(#REF!,MATCH('Notice Individual'!T24,#REF!,0))="","NOTHING FOLLOWS",INDEX(#REF!,MATCH('Notice Individual'!T24,#REF!,0))),"")</f>
        <v/>
      </c>
      <c r="V24" s="68" t="s">
        <v>52</v>
      </c>
      <c r="W24" s="70" t="str">
        <f>IFERROR(IF(INDEX(#REF!,MATCH('Notice Individual'!T24,#REF!,0))="","NOTHING FOLLOWS",INDEX(#REF!,MATCH('Notice Individual'!T24,#REF!,0))),"")</f>
        <v/>
      </c>
      <c r="X24" s="68">
        <v>73</v>
      </c>
      <c r="Y24" s="70" t="str">
        <f>IFERROR(IF(INDEX(#REF!,MATCH('Notice Individual'!X24,#REF!,0))="","NOTHING FOLLOWS",INDEX(#REF!,MATCH('Notice Individual'!X24,#REF!,0))),"")</f>
        <v/>
      </c>
      <c r="Z24" s="68" t="s">
        <v>52</v>
      </c>
      <c r="AA24" s="69" t="str">
        <f>IFERROR(IF(INDEX(#REF!,MATCH('Notice Individual'!X24,#REF!,0))="","NOTHING FOLLOWS",INDEX(#REF!,MATCH('Notice Individual'!X24,#REF!,0))),"")</f>
        <v/>
      </c>
    </row>
    <row r="25" spans="1:27" ht="16.5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>
        <v>24</v>
      </c>
      <c r="M25" s="70" t="str">
        <f>IFERROR(IF(INDEX(#REF!,MATCH('Notice Individual'!L25,#REF!,0))="","NOTHING FOLLOWS",INDEX(#REF!,MATCH('Notice Individual'!L25,#REF!,0))),"")</f>
        <v/>
      </c>
      <c r="N25" s="68" t="s">
        <v>52</v>
      </c>
      <c r="O25" s="70" t="str">
        <f>IFERROR(IF(INDEX(#REF!,MATCH('Notice Individual'!L25,#REF!,0))="","NOTHING FOLLOWS",INDEX(#REF!,MATCH('Notice Individual'!L25,#REF!,0))),"")</f>
        <v/>
      </c>
      <c r="P25" s="68">
        <v>24</v>
      </c>
      <c r="Q25" s="70" t="str">
        <f>IFERROR(IF(INDEX(#REF!,MATCH('Notice Individual'!P25,#REF!,0))="","NOTHING FOLLOWS",INDEX(#REF!,MATCH('Notice Individual'!P25,#REF!,0))),"")</f>
        <v/>
      </c>
      <c r="R25" s="68" t="s">
        <v>52</v>
      </c>
      <c r="S25" s="70" t="str">
        <f>IFERROR(IF(INDEX(#REF!,MATCH('Notice Individual'!P25,#REF!,0))="","NOTHING FOLLOWS",INDEX(#REF!,MATCH('Notice Individual'!P25,#REF!,0))),"")</f>
        <v/>
      </c>
      <c r="T25" s="68">
        <v>24</v>
      </c>
      <c r="U25" s="70" t="str">
        <f>IFERROR(IF(INDEX(#REF!,MATCH('Notice Individual'!T25,#REF!,0))="","NOTHING FOLLOWS",INDEX(#REF!,MATCH('Notice Individual'!T25,#REF!,0))),"")</f>
        <v/>
      </c>
      <c r="V25" s="68" t="s">
        <v>52</v>
      </c>
      <c r="W25" s="70" t="str">
        <f>IFERROR(IF(INDEX(#REF!,MATCH('Notice Individual'!T25,#REF!,0))="","NOTHING FOLLOWS",INDEX(#REF!,MATCH('Notice Individual'!T25,#REF!,0))),"")</f>
        <v/>
      </c>
      <c r="X25" s="68">
        <v>74</v>
      </c>
      <c r="Y25" s="70" t="str">
        <f>IFERROR(IF(INDEX(#REF!,MATCH('Notice Individual'!X25,#REF!,0))="","NOTHING FOLLOWS",INDEX(#REF!,MATCH('Notice Individual'!X25,#REF!,0))),"")</f>
        <v/>
      </c>
      <c r="Z25" s="68" t="s">
        <v>52</v>
      </c>
      <c r="AA25" s="69" t="str">
        <f>IFERROR(IF(INDEX(#REF!,MATCH('Notice Individual'!X25,#REF!,0))="","NOTHING FOLLOWS",INDEX(#REF!,MATCH('Notice Individual'!X25,#REF!,0))),"")</f>
        <v/>
      </c>
    </row>
    <row r="26" spans="1:27" ht="16.5" customHeight="1">
      <c r="A26" s="68"/>
      <c r="B26" s="71"/>
      <c r="C26" s="68"/>
      <c r="D26" s="68"/>
      <c r="E26" s="68"/>
      <c r="F26" s="68"/>
      <c r="G26" s="68"/>
      <c r="H26" s="68"/>
      <c r="I26" s="68"/>
      <c r="J26" s="68"/>
      <c r="K26" s="68"/>
      <c r="L26" s="68">
        <v>25</v>
      </c>
      <c r="M26" s="70" t="str">
        <f>IFERROR(IF(INDEX(#REF!,MATCH('Notice Individual'!L26,#REF!,0))="","NOTHING FOLLOWS",INDEX(#REF!,MATCH('Notice Individual'!L26,#REF!,0))),"")</f>
        <v/>
      </c>
      <c r="N26" s="68" t="s">
        <v>52</v>
      </c>
      <c r="O26" s="70" t="str">
        <f>IFERROR(IF(INDEX(#REF!,MATCH('Notice Individual'!L26,#REF!,0))="","NOTHING FOLLOWS",INDEX(#REF!,MATCH('Notice Individual'!L26,#REF!,0))),"")</f>
        <v/>
      </c>
      <c r="P26" s="68">
        <v>25</v>
      </c>
      <c r="Q26" s="70" t="str">
        <f>IFERROR(IF(INDEX(#REF!,MATCH('Notice Individual'!P26,#REF!,0))="","NOTHING FOLLOWS",INDEX(#REF!,MATCH('Notice Individual'!P26,#REF!,0))),"")</f>
        <v/>
      </c>
      <c r="R26" s="68" t="s">
        <v>52</v>
      </c>
      <c r="S26" s="70" t="str">
        <f>IFERROR(IF(INDEX(#REF!,MATCH('Notice Individual'!P26,#REF!,0))="","NOTHING FOLLOWS",INDEX(#REF!,MATCH('Notice Individual'!P26,#REF!,0))),"")</f>
        <v/>
      </c>
      <c r="T26" s="68">
        <v>25</v>
      </c>
      <c r="U26" s="70" t="str">
        <f>IFERROR(IF(INDEX(#REF!,MATCH('Notice Individual'!T26,#REF!,0))="","NOTHING FOLLOWS",INDEX(#REF!,MATCH('Notice Individual'!T26,#REF!,0))),"")</f>
        <v/>
      </c>
      <c r="V26" s="68" t="s">
        <v>52</v>
      </c>
      <c r="W26" s="70" t="str">
        <f>IFERROR(IF(INDEX(#REF!,MATCH('Notice Individual'!T26,#REF!,0))="","NOTHING FOLLOWS",INDEX(#REF!,MATCH('Notice Individual'!T26,#REF!,0))),"")</f>
        <v/>
      </c>
      <c r="X26" s="68">
        <v>75</v>
      </c>
      <c r="Y26" s="70" t="str">
        <f>IFERROR(IF(INDEX(#REF!,MATCH('Notice Individual'!X26,#REF!,0))="","NOTHING FOLLOWS",INDEX(#REF!,MATCH('Notice Individual'!X26,#REF!,0))),"")</f>
        <v/>
      </c>
      <c r="Z26" s="68" t="s">
        <v>52</v>
      </c>
      <c r="AA26" s="69" t="str">
        <f>IFERROR(IF(INDEX(#REF!,MATCH('Notice Individual'!X26,#REF!,0))="","NOTHING FOLLOWS",INDEX(#REF!,MATCH('Notice Individual'!X26,#REF!,0))),"")</f>
        <v/>
      </c>
    </row>
    <row r="27" spans="1:27" ht="16.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>
        <v>26</v>
      </c>
      <c r="M27" s="70" t="str">
        <f>IFERROR(IF(INDEX(#REF!,MATCH('Notice Individual'!L27,#REF!,0))="","NOTHING FOLLOWS",INDEX(#REF!,MATCH('Notice Individual'!L27,#REF!,0))),"")</f>
        <v/>
      </c>
      <c r="N27" s="68" t="s">
        <v>52</v>
      </c>
      <c r="O27" s="70" t="str">
        <f>IFERROR(IF(INDEX(#REF!,MATCH('Notice Individual'!L27,#REF!,0))="","NOTHING FOLLOWS",INDEX(#REF!,MATCH('Notice Individual'!L27,#REF!,0))),"")</f>
        <v/>
      </c>
      <c r="P27" s="68">
        <v>26</v>
      </c>
      <c r="Q27" s="70" t="str">
        <f>IFERROR(IF(INDEX(#REF!,MATCH('Notice Individual'!P27,#REF!,0))="","NOTHING FOLLOWS",INDEX(#REF!,MATCH('Notice Individual'!P27,#REF!,0))),"")</f>
        <v/>
      </c>
      <c r="R27" s="68" t="s">
        <v>52</v>
      </c>
      <c r="S27" s="70" t="str">
        <f>IFERROR(IF(INDEX(#REF!,MATCH('Notice Individual'!P27,#REF!,0))="","NOTHING FOLLOWS",INDEX(#REF!,MATCH('Notice Individual'!P27,#REF!,0))),"")</f>
        <v/>
      </c>
      <c r="T27" s="68">
        <v>26</v>
      </c>
      <c r="U27" s="70" t="str">
        <f>IFERROR(IF(INDEX(#REF!,MATCH('Notice Individual'!T27,#REF!,0))="","NOTHING FOLLOWS",INDEX(#REF!,MATCH('Notice Individual'!T27,#REF!,0))),"")</f>
        <v/>
      </c>
      <c r="V27" s="68" t="s">
        <v>52</v>
      </c>
      <c r="W27" s="70" t="str">
        <f>IFERROR(IF(INDEX(#REF!,MATCH('Notice Individual'!T27,#REF!,0))="","NOTHING FOLLOWS",INDEX(#REF!,MATCH('Notice Individual'!T27,#REF!,0))),"")</f>
        <v/>
      </c>
      <c r="X27" s="68">
        <v>76</v>
      </c>
      <c r="Y27" s="70" t="str">
        <f>IFERROR(IF(INDEX(#REF!,MATCH('Notice Individual'!X27,#REF!,0))="","NOTHING FOLLOWS",INDEX(#REF!,MATCH('Notice Individual'!X27,#REF!,0))),"")</f>
        <v/>
      </c>
      <c r="Z27" s="68" t="s">
        <v>52</v>
      </c>
      <c r="AA27" s="69" t="str">
        <f>IFERROR(IF(INDEX(#REF!,MATCH('Notice Individual'!X27,#REF!,0))="","NOTHING FOLLOWS",INDEX(#REF!,MATCH('Notice Individual'!X27,#REF!,0))),"")</f>
        <v/>
      </c>
    </row>
    <row r="28" spans="1:27" ht="16.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>
        <v>27</v>
      </c>
      <c r="M28" s="70" t="str">
        <f>IFERROR(IF(INDEX(#REF!,MATCH('Notice Individual'!L28,#REF!,0))="","NOTHING FOLLOWS",INDEX(#REF!,MATCH('Notice Individual'!L28,#REF!,0))),"")</f>
        <v/>
      </c>
      <c r="N28" s="68" t="s">
        <v>52</v>
      </c>
      <c r="O28" s="70" t="str">
        <f>IFERROR(IF(INDEX(#REF!,MATCH('Notice Individual'!L28,#REF!,0))="","NOTHING FOLLOWS",INDEX(#REF!,MATCH('Notice Individual'!L28,#REF!,0))),"")</f>
        <v/>
      </c>
      <c r="P28" s="68">
        <v>27</v>
      </c>
      <c r="Q28" s="70" t="str">
        <f>IFERROR(IF(INDEX(#REF!,MATCH('Notice Individual'!P28,#REF!,0))="","NOTHING FOLLOWS",INDEX(#REF!,MATCH('Notice Individual'!P28,#REF!,0))),"")</f>
        <v/>
      </c>
      <c r="R28" s="68" t="s">
        <v>52</v>
      </c>
      <c r="S28" s="70" t="str">
        <f>IFERROR(IF(INDEX(#REF!,MATCH('Notice Individual'!P28,#REF!,0))="","NOTHING FOLLOWS",INDEX(#REF!,MATCH('Notice Individual'!P28,#REF!,0))),"")</f>
        <v/>
      </c>
      <c r="T28" s="68">
        <v>27</v>
      </c>
      <c r="U28" s="70" t="str">
        <f>IFERROR(IF(INDEX(#REF!,MATCH('Notice Individual'!T28,#REF!,0))="","NOTHING FOLLOWS",INDEX(#REF!,MATCH('Notice Individual'!T28,#REF!,0))),"")</f>
        <v/>
      </c>
      <c r="V28" s="68" t="s">
        <v>52</v>
      </c>
      <c r="W28" s="70" t="str">
        <f>IFERROR(IF(INDEX(#REF!,MATCH('Notice Individual'!T28,#REF!,0))="","NOTHING FOLLOWS",INDEX(#REF!,MATCH('Notice Individual'!T28,#REF!,0))),"")</f>
        <v/>
      </c>
      <c r="X28" s="68">
        <v>77</v>
      </c>
      <c r="Y28" s="70" t="str">
        <f>IFERROR(IF(INDEX(#REF!,MATCH('Notice Individual'!X28,#REF!,0))="","NOTHING FOLLOWS",INDEX(#REF!,MATCH('Notice Individual'!X28,#REF!,0))),"")</f>
        <v/>
      </c>
      <c r="Z28" s="68" t="s">
        <v>52</v>
      </c>
      <c r="AA28" s="69" t="str">
        <f>IFERROR(IF(INDEX(#REF!,MATCH('Notice Individual'!X28,#REF!,0))="","NOTHING FOLLOWS",INDEX(#REF!,MATCH('Notice Individual'!X28,#REF!,0))),"")</f>
        <v/>
      </c>
    </row>
    <row r="29" spans="1:27" ht="16.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>
        <v>28</v>
      </c>
      <c r="M29" s="70" t="str">
        <f>IFERROR(IF(INDEX(#REF!,MATCH('Notice Individual'!L29,#REF!,0))="","NOTHING FOLLOWS",INDEX(#REF!,MATCH('Notice Individual'!L29,#REF!,0))),"")</f>
        <v/>
      </c>
      <c r="N29" s="68" t="s">
        <v>52</v>
      </c>
      <c r="O29" s="70" t="str">
        <f>IFERROR(IF(INDEX(#REF!,MATCH('Notice Individual'!L29,#REF!,0))="","NOTHING FOLLOWS",INDEX(#REF!,MATCH('Notice Individual'!L29,#REF!,0))),"")</f>
        <v/>
      </c>
      <c r="P29" s="68">
        <v>28</v>
      </c>
      <c r="Q29" s="70" t="str">
        <f>IFERROR(IF(INDEX(#REF!,MATCH('Notice Individual'!P29,#REF!,0))="","NOTHING FOLLOWS",INDEX(#REF!,MATCH('Notice Individual'!P29,#REF!,0))),"")</f>
        <v/>
      </c>
      <c r="R29" s="68" t="s">
        <v>52</v>
      </c>
      <c r="S29" s="70" t="str">
        <f>IFERROR(IF(INDEX(#REF!,MATCH('Notice Individual'!P29,#REF!,0))="","NOTHING FOLLOWS",INDEX(#REF!,MATCH('Notice Individual'!P29,#REF!,0))),"")</f>
        <v/>
      </c>
      <c r="T29" s="68">
        <v>28</v>
      </c>
      <c r="U29" s="70" t="str">
        <f>IFERROR(IF(INDEX(#REF!,MATCH('Notice Individual'!T29,#REF!,0))="","NOTHING FOLLOWS",INDEX(#REF!,MATCH('Notice Individual'!T29,#REF!,0))),"")</f>
        <v/>
      </c>
      <c r="V29" s="68" t="s">
        <v>52</v>
      </c>
      <c r="W29" s="70" t="str">
        <f>IFERROR(IF(INDEX(#REF!,MATCH('Notice Individual'!T29,#REF!,0))="","NOTHING FOLLOWS",INDEX(#REF!,MATCH('Notice Individual'!T29,#REF!,0))),"")</f>
        <v/>
      </c>
      <c r="X29" s="68">
        <v>78</v>
      </c>
      <c r="Y29" s="70" t="str">
        <f>IFERROR(IF(INDEX(#REF!,MATCH('Notice Individual'!X29,#REF!,0))="","NOTHING FOLLOWS",INDEX(#REF!,MATCH('Notice Individual'!X29,#REF!,0))),"")</f>
        <v/>
      </c>
      <c r="Z29" s="68" t="s">
        <v>52</v>
      </c>
      <c r="AA29" s="69" t="str">
        <f>IFERROR(IF(INDEX(#REF!,MATCH('Notice Individual'!X29,#REF!,0))="","NOTHING FOLLOWS",INDEX(#REF!,MATCH('Notice Individual'!X29,#REF!,0))),"")</f>
        <v/>
      </c>
    </row>
    <row r="30" spans="1:27" ht="16.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>
        <v>29</v>
      </c>
      <c r="M30" s="70" t="str">
        <f>IFERROR(IF(INDEX(#REF!,MATCH('Notice Individual'!L30,#REF!,0))="","NOTHING FOLLOWS",INDEX(#REF!,MATCH('Notice Individual'!L30,#REF!,0))),"")</f>
        <v/>
      </c>
      <c r="N30" s="68" t="s">
        <v>52</v>
      </c>
      <c r="O30" s="70" t="str">
        <f>IFERROR(IF(INDEX(#REF!,MATCH('Notice Individual'!L30,#REF!,0))="","NOTHING FOLLOWS",INDEX(#REF!,MATCH('Notice Individual'!L30,#REF!,0))),"")</f>
        <v/>
      </c>
      <c r="P30" s="68">
        <v>29</v>
      </c>
      <c r="Q30" s="70" t="str">
        <f>IFERROR(IF(INDEX(#REF!,MATCH('Notice Individual'!P30,#REF!,0))="","NOTHING FOLLOWS",INDEX(#REF!,MATCH('Notice Individual'!P30,#REF!,0))),"")</f>
        <v/>
      </c>
      <c r="R30" s="68" t="s">
        <v>52</v>
      </c>
      <c r="S30" s="70" t="str">
        <f>IFERROR(IF(INDEX(#REF!,MATCH('Notice Individual'!P30,#REF!,0))="","NOTHING FOLLOWS",INDEX(#REF!,MATCH('Notice Individual'!P30,#REF!,0))),"")</f>
        <v/>
      </c>
      <c r="T30" s="68">
        <v>29</v>
      </c>
      <c r="U30" s="70" t="str">
        <f>IFERROR(IF(INDEX(#REF!,MATCH('Notice Individual'!T30,#REF!,0))="","NOTHING FOLLOWS",INDEX(#REF!,MATCH('Notice Individual'!T30,#REF!,0))),"")</f>
        <v/>
      </c>
      <c r="V30" s="68" t="s">
        <v>52</v>
      </c>
      <c r="W30" s="70" t="str">
        <f>IFERROR(IF(INDEX(#REF!,MATCH('Notice Individual'!T30,#REF!,0))="","NOTHING FOLLOWS",INDEX(#REF!,MATCH('Notice Individual'!T30,#REF!,0))),"")</f>
        <v/>
      </c>
      <c r="X30" s="68">
        <v>79</v>
      </c>
      <c r="Y30" s="70" t="str">
        <f>IFERROR(IF(INDEX(#REF!,MATCH('Notice Individual'!X30,#REF!,0))="","NOTHING FOLLOWS",INDEX(#REF!,MATCH('Notice Individual'!X30,#REF!,0))),"")</f>
        <v/>
      </c>
      <c r="Z30" s="68" t="s">
        <v>52</v>
      </c>
      <c r="AA30" s="69" t="str">
        <f>IFERROR(IF(INDEX(#REF!,MATCH('Notice Individual'!X30,#REF!,0))="","NOTHING FOLLOWS",INDEX(#REF!,MATCH('Notice Individual'!X30,#REF!,0))),"")</f>
        <v/>
      </c>
    </row>
    <row r="31" spans="1:27" ht="16.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>
        <v>30</v>
      </c>
      <c r="M31" s="70" t="str">
        <f>IFERROR(IF(INDEX(#REF!,MATCH('Notice Individual'!L31,#REF!,0))="","NOTHING FOLLOWS",INDEX(#REF!,MATCH('Notice Individual'!L31,#REF!,0))),"")</f>
        <v/>
      </c>
      <c r="N31" s="68" t="s">
        <v>52</v>
      </c>
      <c r="O31" s="70" t="str">
        <f>IFERROR(IF(INDEX(#REF!,MATCH('Notice Individual'!L31,#REF!,0))="","NOTHING FOLLOWS",INDEX(#REF!,MATCH('Notice Individual'!L31,#REF!,0))),"")</f>
        <v/>
      </c>
      <c r="P31" s="68">
        <v>30</v>
      </c>
      <c r="Q31" s="70" t="str">
        <f>IFERROR(IF(INDEX(#REF!,MATCH('Notice Individual'!P31,#REF!,0))="","NOTHING FOLLOWS",INDEX(#REF!,MATCH('Notice Individual'!P31,#REF!,0))),"")</f>
        <v/>
      </c>
      <c r="R31" s="68" t="s">
        <v>52</v>
      </c>
      <c r="S31" s="70" t="str">
        <f>IFERROR(IF(INDEX(#REF!,MATCH('Notice Individual'!P31,#REF!,0))="","NOTHING FOLLOWS",INDEX(#REF!,MATCH('Notice Individual'!P31,#REF!,0))),"")</f>
        <v/>
      </c>
      <c r="T31" s="68">
        <v>30</v>
      </c>
      <c r="U31" s="70" t="str">
        <f>IFERROR(IF(INDEX(#REF!,MATCH('Notice Individual'!T31,#REF!,0))="","NOTHING FOLLOWS",INDEX(#REF!,MATCH('Notice Individual'!T31,#REF!,0))),"")</f>
        <v/>
      </c>
      <c r="V31" s="68" t="s">
        <v>52</v>
      </c>
      <c r="W31" s="70" t="str">
        <f>IFERROR(IF(INDEX(#REF!,MATCH('Notice Individual'!T31,#REF!,0))="","NOTHING FOLLOWS",INDEX(#REF!,MATCH('Notice Individual'!T31,#REF!,0))),"")</f>
        <v/>
      </c>
      <c r="X31" s="68">
        <v>80</v>
      </c>
      <c r="Y31" s="70" t="str">
        <f>IFERROR(IF(INDEX(#REF!,MATCH('Notice Individual'!X31,#REF!,0))="","NOTHING FOLLOWS",INDEX(#REF!,MATCH('Notice Individual'!X31,#REF!,0))),"")</f>
        <v/>
      </c>
      <c r="Z31" s="68" t="s">
        <v>52</v>
      </c>
      <c r="AA31" s="69" t="str">
        <f>IFERROR(IF(INDEX(#REF!,MATCH('Notice Individual'!X31,#REF!,0))="","NOTHING FOLLOWS",INDEX(#REF!,MATCH('Notice Individual'!X31,#REF!,0))),"")</f>
        <v/>
      </c>
    </row>
    <row r="32" spans="1:27" ht="16.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>
        <v>31</v>
      </c>
      <c r="M32" s="70" t="str">
        <f>IFERROR(IF(INDEX(#REF!,MATCH('Notice Individual'!L32,#REF!,0))="","NOTHING FOLLOWS",INDEX(#REF!,MATCH('Notice Individual'!L32,#REF!,0))),"")</f>
        <v/>
      </c>
      <c r="N32" s="68" t="s">
        <v>52</v>
      </c>
      <c r="O32" s="70" t="str">
        <f>IFERROR(IF(INDEX(#REF!,MATCH('Notice Individual'!L32,#REF!,0))="","NOTHING FOLLOWS",INDEX(#REF!,MATCH('Notice Individual'!L32,#REF!,0))),"")</f>
        <v/>
      </c>
      <c r="P32" s="68">
        <v>31</v>
      </c>
      <c r="Q32" s="70" t="str">
        <f>IFERROR(IF(INDEX(#REF!,MATCH('Notice Individual'!P32,#REF!,0))="","NOTHING FOLLOWS",INDEX(#REF!,MATCH('Notice Individual'!P32,#REF!,0))),"")</f>
        <v/>
      </c>
      <c r="R32" s="68" t="s">
        <v>52</v>
      </c>
      <c r="S32" s="70" t="str">
        <f>IFERROR(IF(INDEX(#REF!,MATCH('Notice Individual'!P32,#REF!,0))="","NOTHING FOLLOWS",INDEX(#REF!,MATCH('Notice Individual'!P32,#REF!,0))),"")</f>
        <v/>
      </c>
      <c r="T32" s="68">
        <v>31</v>
      </c>
      <c r="U32" s="70" t="str">
        <f>IFERROR(IF(INDEX(#REF!,MATCH('Notice Individual'!T32,#REF!,0))="","NOTHING FOLLOWS",INDEX(#REF!,MATCH('Notice Individual'!T32,#REF!,0))),"")</f>
        <v/>
      </c>
      <c r="V32" s="68" t="s">
        <v>52</v>
      </c>
      <c r="W32" s="70" t="str">
        <f>IFERROR(IF(INDEX(#REF!,MATCH('Notice Individual'!T32,#REF!,0))="","NOTHING FOLLOWS",INDEX(#REF!,MATCH('Notice Individual'!T32,#REF!,0))),"")</f>
        <v/>
      </c>
      <c r="X32" s="68">
        <v>81</v>
      </c>
      <c r="Y32" s="70" t="str">
        <f>IFERROR(IF(INDEX(#REF!,MATCH('Notice Individual'!X32,#REF!,0))="","NOTHING FOLLOWS",INDEX(#REF!,MATCH('Notice Individual'!X32,#REF!,0))),"")</f>
        <v/>
      </c>
      <c r="Z32" s="68" t="s">
        <v>52</v>
      </c>
      <c r="AA32" s="69" t="str">
        <f>IFERROR(IF(INDEX(#REF!,MATCH('Notice Individual'!X32,#REF!,0))="","NOTHING FOLLOWS",INDEX(#REF!,MATCH('Notice Individual'!X32,#REF!,0))),"")</f>
        <v/>
      </c>
    </row>
    <row r="33" spans="1:27" ht="16.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>
        <v>32</v>
      </c>
      <c r="M33" s="70" t="str">
        <f>IFERROR(IF(INDEX(#REF!,MATCH('Notice Individual'!L33,#REF!,0))="","NOTHING FOLLOWS",INDEX(#REF!,MATCH('Notice Individual'!L33,#REF!,0))),"")</f>
        <v/>
      </c>
      <c r="N33" s="68" t="s">
        <v>52</v>
      </c>
      <c r="O33" s="70" t="str">
        <f>IFERROR(IF(INDEX(#REF!,MATCH('Notice Individual'!L33,#REF!,0))="","NOTHING FOLLOWS",INDEX(#REF!,MATCH('Notice Individual'!L33,#REF!,0))),"")</f>
        <v/>
      </c>
      <c r="P33" s="68">
        <v>32</v>
      </c>
      <c r="Q33" s="70" t="str">
        <f>IFERROR(IF(INDEX(#REF!,MATCH('Notice Individual'!P33,#REF!,0))="","NOTHING FOLLOWS",INDEX(#REF!,MATCH('Notice Individual'!P33,#REF!,0))),"")</f>
        <v/>
      </c>
      <c r="R33" s="68" t="s">
        <v>52</v>
      </c>
      <c r="S33" s="70" t="str">
        <f>IFERROR(IF(INDEX(#REF!,MATCH('Notice Individual'!P33,#REF!,0))="","NOTHING FOLLOWS",INDEX(#REF!,MATCH('Notice Individual'!P33,#REF!,0))),"")</f>
        <v/>
      </c>
      <c r="T33" s="68">
        <v>32</v>
      </c>
      <c r="U33" s="70" t="str">
        <f>IFERROR(IF(INDEX(#REF!,MATCH('Notice Individual'!T33,#REF!,0))="","NOTHING FOLLOWS",INDEX(#REF!,MATCH('Notice Individual'!T33,#REF!,0))),"")</f>
        <v/>
      </c>
      <c r="V33" s="68" t="s">
        <v>52</v>
      </c>
      <c r="W33" s="70" t="str">
        <f>IFERROR(IF(INDEX(#REF!,MATCH('Notice Individual'!T33,#REF!,0))="","NOTHING FOLLOWS",INDEX(#REF!,MATCH('Notice Individual'!T33,#REF!,0))),"")</f>
        <v/>
      </c>
      <c r="X33" s="68">
        <v>82</v>
      </c>
      <c r="Y33" s="70" t="str">
        <f>IFERROR(IF(INDEX(#REF!,MATCH('Notice Individual'!X33,#REF!,0))="","NOTHING FOLLOWS",INDEX(#REF!,MATCH('Notice Individual'!X33,#REF!,0))),"")</f>
        <v/>
      </c>
      <c r="Z33" s="68" t="s">
        <v>52</v>
      </c>
      <c r="AA33" s="69" t="str">
        <f>IFERROR(IF(INDEX(#REF!,MATCH('Notice Individual'!X33,#REF!,0))="","NOTHING FOLLOWS",INDEX(#REF!,MATCH('Notice Individual'!X33,#REF!,0))),"")</f>
        <v/>
      </c>
    </row>
    <row r="34" spans="1:27" ht="16.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>
        <v>33</v>
      </c>
      <c r="M34" s="70" t="str">
        <f>IFERROR(IF(INDEX(#REF!,MATCH('Notice Individual'!L34,#REF!,0))="","NOTHING FOLLOWS",INDEX(#REF!,MATCH('Notice Individual'!L34,#REF!,0))),"")</f>
        <v/>
      </c>
      <c r="N34" s="68" t="s">
        <v>52</v>
      </c>
      <c r="O34" s="70" t="str">
        <f>IFERROR(IF(INDEX(#REF!,MATCH('Notice Individual'!L34,#REF!,0))="","NOTHING FOLLOWS",INDEX(#REF!,MATCH('Notice Individual'!L34,#REF!,0))),"")</f>
        <v/>
      </c>
      <c r="P34" s="68">
        <v>33</v>
      </c>
      <c r="Q34" s="70" t="str">
        <f>IFERROR(IF(INDEX(#REF!,MATCH('Notice Individual'!P34,#REF!,0))="","NOTHING FOLLOWS",INDEX(#REF!,MATCH('Notice Individual'!P34,#REF!,0))),"")</f>
        <v/>
      </c>
      <c r="R34" s="68" t="s">
        <v>52</v>
      </c>
      <c r="S34" s="70" t="str">
        <f>IFERROR(IF(INDEX(#REF!,MATCH('Notice Individual'!P34,#REF!,0))="","NOTHING FOLLOWS",INDEX(#REF!,MATCH('Notice Individual'!P34,#REF!,0))),"")</f>
        <v/>
      </c>
      <c r="T34" s="68">
        <v>33</v>
      </c>
      <c r="U34" s="70" t="str">
        <f>IFERROR(IF(INDEX(#REF!,MATCH('Notice Individual'!T34,#REF!,0))="","NOTHING FOLLOWS",INDEX(#REF!,MATCH('Notice Individual'!T34,#REF!,0))),"")</f>
        <v/>
      </c>
      <c r="V34" s="68" t="s">
        <v>52</v>
      </c>
      <c r="W34" s="70" t="str">
        <f>IFERROR(IF(INDEX(#REF!,MATCH('Notice Individual'!T34,#REF!,0))="","NOTHING FOLLOWS",INDEX(#REF!,MATCH('Notice Individual'!T34,#REF!,0))),"")</f>
        <v/>
      </c>
      <c r="X34" s="68">
        <v>83</v>
      </c>
      <c r="Y34" s="70" t="str">
        <f>IFERROR(IF(INDEX(#REF!,MATCH('Notice Individual'!X34,#REF!,0))="","NOTHING FOLLOWS",INDEX(#REF!,MATCH('Notice Individual'!X34,#REF!,0))),"")</f>
        <v/>
      </c>
      <c r="Z34" s="68" t="s">
        <v>52</v>
      </c>
      <c r="AA34" s="69" t="str">
        <f>IFERROR(IF(INDEX(#REF!,MATCH('Notice Individual'!X34,#REF!,0))="","NOTHING FOLLOWS",INDEX(#REF!,MATCH('Notice Individual'!X34,#REF!,0))),"")</f>
        <v/>
      </c>
    </row>
    <row r="35" spans="1:27" ht="16.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>
        <v>34</v>
      </c>
      <c r="M35" s="70" t="str">
        <f>IFERROR(IF(INDEX(#REF!,MATCH('Notice Individual'!L35,#REF!,0))="","NOTHING FOLLOWS",INDEX(#REF!,MATCH('Notice Individual'!L35,#REF!,0))),"")</f>
        <v/>
      </c>
      <c r="N35" s="68" t="s">
        <v>52</v>
      </c>
      <c r="O35" s="70" t="str">
        <f>IFERROR(IF(INDEX(#REF!,MATCH('Notice Individual'!L35,#REF!,0))="","NOTHING FOLLOWS",INDEX(#REF!,MATCH('Notice Individual'!L35,#REF!,0))),"")</f>
        <v/>
      </c>
      <c r="P35" s="68">
        <v>34</v>
      </c>
      <c r="Q35" s="70" t="str">
        <f>IFERROR(IF(INDEX(#REF!,MATCH('Notice Individual'!P35,#REF!,0))="","NOTHING FOLLOWS",INDEX(#REF!,MATCH('Notice Individual'!P35,#REF!,0))),"")</f>
        <v/>
      </c>
      <c r="R35" s="68" t="s">
        <v>52</v>
      </c>
      <c r="S35" s="70" t="str">
        <f>IFERROR(IF(INDEX(#REF!,MATCH('Notice Individual'!P35,#REF!,0))="","NOTHING FOLLOWS",INDEX(#REF!,MATCH('Notice Individual'!P35,#REF!,0))),"")</f>
        <v/>
      </c>
      <c r="T35" s="68">
        <v>34</v>
      </c>
      <c r="U35" s="70" t="str">
        <f>IFERROR(IF(INDEX(#REF!,MATCH('Notice Individual'!T35,#REF!,0))="","NOTHING FOLLOWS",INDEX(#REF!,MATCH('Notice Individual'!T35,#REF!,0))),"")</f>
        <v/>
      </c>
      <c r="V35" s="68" t="s">
        <v>52</v>
      </c>
      <c r="W35" s="70" t="str">
        <f>IFERROR(IF(INDEX(#REF!,MATCH('Notice Individual'!T35,#REF!,0))="","NOTHING FOLLOWS",INDEX(#REF!,MATCH('Notice Individual'!T35,#REF!,0))),"")</f>
        <v/>
      </c>
      <c r="X35" s="68">
        <v>84</v>
      </c>
      <c r="Y35" s="70" t="str">
        <f>IFERROR(IF(INDEX(#REF!,MATCH('Notice Individual'!X35,#REF!,0))="","NOTHING FOLLOWS",INDEX(#REF!,MATCH('Notice Individual'!X35,#REF!,0))),"")</f>
        <v/>
      </c>
      <c r="Z35" s="68" t="s">
        <v>52</v>
      </c>
      <c r="AA35" s="69" t="str">
        <f>IFERROR(IF(INDEX(#REF!,MATCH('Notice Individual'!X35,#REF!,0))="","NOTHING FOLLOWS",INDEX(#REF!,MATCH('Notice Individual'!X35,#REF!,0))),"")</f>
        <v/>
      </c>
    </row>
    <row r="36" spans="1:27" ht="16.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>
        <v>35</v>
      </c>
      <c r="M36" s="70" t="str">
        <f>IFERROR(IF(INDEX(#REF!,MATCH('Notice Individual'!L36,#REF!,0))="","NOTHING FOLLOWS",INDEX(#REF!,MATCH('Notice Individual'!L36,#REF!,0))),"")</f>
        <v/>
      </c>
      <c r="N36" s="68" t="s">
        <v>52</v>
      </c>
      <c r="O36" s="70" t="str">
        <f>IFERROR(IF(INDEX(#REF!,MATCH('Notice Individual'!L36,#REF!,0))="","NOTHING FOLLOWS",INDEX(#REF!,MATCH('Notice Individual'!L36,#REF!,0))),"")</f>
        <v/>
      </c>
      <c r="P36" s="68">
        <v>35</v>
      </c>
      <c r="Q36" s="70" t="str">
        <f>IFERROR(IF(INDEX(#REF!,MATCH('Notice Individual'!P36,#REF!,0))="","NOTHING FOLLOWS",INDEX(#REF!,MATCH('Notice Individual'!P36,#REF!,0))),"")</f>
        <v/>
      </c>
      <c r="R36" s="68" t="s">
        <v>52</v>
      </c>
      <c r="S36" s="70" t="str">
        <f>IFERROR(IF(INDEX(#REF!,MATCH('Notice Individual'!P36,#REF!,0))="","NOTHING FOLLOWS",INDEX(#REF!,MATCH('Notice Individual'!P36,#REF!,0))),"")</f>
        <v/>
      </c>
      <c r="T36" s="68">
        <v>35</v>
      </c>
      <c r="U36" s="70" t="str">
        <f>IFERROR(IF(INDEX(#REF!,MATCH('Notice Individual'!T36,#REF!,0))="","NOTHING FOLLOWS",INDEX(#REF!,MATCH('Notice Individual'!T36,#REF!,0))),"")</f>
        <v/>
      </c>
      <c r="V36" s="68" t="s">
        <v>52</v>
      </c>
      <c r="W36" s="70" t="str">
        <f>IFERROR(IF(INDEX(#REF!,MATCH('Notice Individual'!T36,#REF!,0))="","NOTHING FOLLOWS",INDEX(#REF!,MATCH('Notice Individual'!T36,#REF!,0))),"")</f>
        <v/>
      </c>
      <c r="X36" s="68">
        <v>85</v>
      </c>
      <c r="Y36" s="70" t="str">
        <f>IFERROR(IF(INDEX(#REF!,MATCH('Notice Individual'!X36,#REF!,0))="","NOTHING FOLLOWS",INDEX(#REF!,MATCH('Notice Individual'!X36,#REF!,0))),"")</f>
        <v/>
      </c>
      <c r="Z36" s="68" t="s">
        <v>52</v>
      </c>
      <c r="AA36" s="69" t="str">
        <f>IFERROR(IF(INDEX(#REF!,MATCH('Notice Individual'!X36,#REF!,0))="","NOTHING FOLLOWS",INDEX(#REF!,MATCH('Notice Individual'!X36,#REF!,0))),"")</f>
        <v/>
      </c>
    </row>
    <row r="37" spans="1:27" ht="16.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>
        <v>36</v>
      </c>
      <c r="M37" s="70" t="str">
        <f>IFERROR(IF(INDEX(#REF!,MATCH('Notice Individual'!L37,#REF!,0))="","NOTHING FOLLOWS",INDEX(#REF!,MATCH('Notice Individual'!L37,#REF!,0))),"")</f>
        <v/>
      </c>
      <c r="N37" s="68" t="s">
        <v>52</v>
      </c>
      <c r="O37" s="70" t="str">
        <f>IFERROR(IF(INDEX(#REF!,MATCH('Notice Individual'!L37,#REF!,0))="","NOTHING FOLLOWS",INDEX(#REF!,MATCH('Notice Individual'!L37,#REF!,0))),"")</f>
        <v/>
      </c>
      <c r="P37" s="68">
        <v>36</v>
      </c>
      <c r="Q37" s="70" t="str">
        <f>IFERROR(IF(INDEX(#REF!,MATCH('Notice Individual'!P37,#REF!,0))="","NOTHING FOLLOWS",INDEX(#REF!,MATCH('Notice Individual'!P37,#REF!,0))),"")</f>
        <v/>
      </c>
      <c r="R37" s="68" t="s">
        <v>52</v>
      </c>
      <c r="S37" s="70" t="str">
        <f>IFERROR(IF(INDEX(#REF!,MATCH('Notice Individual'!P37,#REF!,0))="","NOTHING FOLLOWS",INDEX(#REF!,MATCH('Notice Individual'!P37,#REF!,0))),"")</f>
        <v/>
      </c>
      <c r="T37" s="68">
        <v>36</v>
      </c>
      <c r="U37" s="70" t="str">
        <f>IFERROR(IF(INDEX(#REF!,MATCH('Notice Individual'!T37,#REF!,0))="","NOTHING FOLLOWS",INDEX(#REF!,MATCH('Notice Individual'!T37,#REF!,0))),"")</f>
        <v/>
      </c>
      <c r="V37" s="68" t="s">
        <v>52</v>
      </c>
      <c r="W37" s="70" t="str">
        <f>IFERROR(IF(INDEX(#REF!,MATCH('Notice Individual'!T37,#REF!,0))="","NOTHING FOLLOWS",INDEX(#REF!,MATCH('Notice Individual'!T37,#REF!,0))),"")</f>
        <v/>
      </c>
      <c r="X37" s="68">
        <v>86</v>
      </c>
      <c r="Y37" s="70" t="str">
        <f>IFERROR(IF(INDEX(#REF!,MATCH('Notice Individual'!X37,#REF!,0))="","NOTHING FOLLOWS",INDEX(#REF!,MATCH('Notice Individual'!X37,#REF!,0))),"")</f>
        <v/>
      </c>
      <c r="Z37" s="68" t="s">
        <v>52</v>
      </c>
      <c r="AA37" s="69" t="str">
        <f>IFERROR(IF(INDEX(#REF!,MATCH('Notice Individual'!X37,#REF!,0))="","NOTHING FOLLOWS",INDEX(#REF!,MATCH('Notice Individual'!X37,#REF!,0))),"")</f>
        <v/>
      </c>
    </row>
    <row r="38" spans="1:27" ht="16.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>
        <v>37</v>
      </c>
      <c r="M38" s="70" t="str">
        <f>IFERROR(IF(INDEX(#REF!,MATCH('Notice Individual'!L38,#REF!,0))="","NOTHING FOLLOWS",INDEX(#REF!,MATCH('Notice Individual'!L38,#REF!,0))),"")</f>
        <v/>
      </c>
      <c r="N38" s="68" t="s">
        <v>52</v>
      </c>
      <c r="O38" s="70" t="str">
        <f>IFERROR(IF(INDEX(#REF!,MATCH('Notice Individual'!L38,#REF!,0))="","NOTHING FOLLOWS",INDEX(#REF!,MATCH('Notice Individual'!L38,#REF!,0))),"")</f>
        <v/>
      </c>
      <c r="P38" s="68">
        <v>37</v>
      </c>
      <c r="Q38" s="70" t="str">
        <f>IFERROR(IF(INDEX(#REF!,MATCH('Notice Individual'!P38,#REF!,0))="","NOTHING FOLLOWS",INDEX(#REF!,MATCH('Notice Individual'!P38,#REF!,0))),"")</f>
        <v/>
      </c>
      <c r="R38" s="68" t="s">
        <v>52</v>
      </c>
      <c r="S38" s="70" t="str">
        <f>IFERROR(IF(INDEX(#REF!,MATCH('Notice Individual'!P38,#REF!,0))="","NOTHING FOLLOWS",INDEX(#REF!,MATCH('Notice Individual'!P38,#REF!,0))),"")</f>
        <v/>
      </c>
      <c r="T38" s="68">
        <v>37</v>
      </c>
      <c r="U38" s="70" t="str">
        <f>IFERROR(IF(INDEX(#REF!,MATCH('Notice Individual'!T38,#REF!,0))="","NOTHING FOLLOWS",INDEX(#REF!,MATCH('Notice Individual'!T38,#REF!,0))),"")</f>
        <v/>
      </c>
      <c r="V38" s="68" t="s">
        <v>52</v>
      </c>
      <c r="W38" s="70" t="str">
        <f>IFERROR(IF(INDEX(#REF!,MATCH('Notice Individual'!T38,#REF!,0))="","NOTHING FOLLOWS",INDEX(#REF!,MATCH('Notice Individual'!T38,#REF!,0))),"")</f>
        <v/>
      </c>
      <c r="X38" s="68">
        <v>87</v>
      </c>
      <c r="Y38" s="70" t="str">
        <f>IFERROR(IF(INDEX(#REF!,MATCH('Notice Individual'!X38,#REF!,0))="","NOTHING FOLLOWS",INDEX(#REF!,MATCH('Notice Individual'!X38,#REF!,0))),"")</f>
        <v/>
      </c>
      <c r="Z38" s="68" t="s">
        <v>52</v>
      </c>
      <c r="AA38" s="69" t="str">
        <f>IFERROR(IF(INDEX(#REF!,MATCH('Notice Individual'!X38,#REF!,0))="","NOTHING FOLLOWS",INDEX(#REF!,MATCH('Notice Individual'!X38,#REF!,0))),"")</f>
        <v/>
      </c>
    </row>
    <row r="39" spans="1:27" ht="16.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>
        <v>38</v>
      </c>
      <c r="M39" s="70" t="str">
        <f>IFERROR(IF(INDEX(#REF!,MATCH('Notice Individual'!L39,#REF!,0))="","NOTHING FOLLOWS",INDEX(#REF!,MATCH('Notice Individual'!L39,#REF!,0))),"")</f>
        <v/>
      </c>
      <c r="N39" s="68" t="s">
        <v>52</v>
      </c>
      <c r="O39" s="70" t="str">
        <f>IFERROR(IF(INDEX(#REF!,MATCH('Notice Individual'!L39,#REF!,0))="","NOTHING FOLLOWS",INDEX(#REF!,MATCH('Notice Individual'!L39,#REF!,0))),"")</f>
        <v/>
      </c>
      <c r="P39" s="68">
        <v>38</v>
      </c>
      <c r="Q39" s="70" t="str">
        <f>IFERROR(IF(INDEX(#REF!,MATCH('Notice Individual'!P39,#REF!,0))="","NOTHING FOLLOWS",INDEX(#REF!,MATCH('Notice Individual'!P39,#REF!,0))),"")</f>
        <v/>
      </c>
      <c r="R39" s="68" t="s">
        <v>52</v>
      </c>
      <c r="S39" s="70" t="str">
        <f>IFERROR(IF(INDEX(#REF!,MATCH('Notice Individual'!P39,#REF!,0))="","NOTHING FOLLOWS",INDEX(#REF!,MATCH('Notice Individual'!P39,#REF!,0))),"")</f>
        <v/>
      </c>
      <c r="T39" s="68">
        <v>38</v>
      </c>
      <c r="U39" s="70" t="str">
        <f>IFERROR(IF(INDEX(#REF!,MATCH('Notice Individual'!T39,#REF!,0))="","NOTHING FOLLOWS",INDEX(#REF!,MATCH('Notice Individual'!T39,#REF!,0))),"")</f>
        <v/>
      </c>
      <c r="V39" s="68" t="s">
        <v>52</v>
      </c>
      <c r="W39" s="70" t="str">
        <f>IFERROR(IF(INDEX(#REF!,MATCH('Notice Individual'!T39,#REF!,0))="","NOTHING FOLLOWS",INDEX(#REF!,MATCH('Notice Individual'!T39,#REF!,0))),"")</f>
        <v/>
      </c>
      <c r="X39" s="68">
        <v>88</v>
      </c>
      <c r="Y39" s="70" t="str">
        <f>IFERROR(IF(INDEX(#REF!,MATCH('Notice Individual'!X39,#REF!,0))="","NOTHING FOLLOWS",INDEX(#REF!,MATCH('Notice Individual'!X39,#REF!,0))),"")</f>
        <v/>
      </c>
      <c r="Z39" s="68" t="s">
        <v>52</v>
      </c>
      <c r="AA39" s="69" t="str">
        <f>IFERROR(IF(INDEX(#REF!,MATCH('Notice Individual'!X39,#REF!,0))="","NOTHING FOLLOWS",INDEX(#REF!,MATCH('Notice Individual'!X39,#REF!,0))),"")</f>
        <v/>
      </c>
    </row>
    <row r="40" spans="1:27" ht="16.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>
        <v>39</v>
      </c>
      <c r="M40" s="70" t="str">
        <f>IFERROR(IF(INDEX(#REF!,MATCH('Notice Individual'!L40,#REF!,0))="","NOTHING FOLLOWS",INDEX(#REF!,MATCH('Notice Individual'!L40,#REF!,0))),"")</f>
        <v/>
      </c>
      <c r="N40" s="68" t="s">
        <v>52</v>
      </c>
      <c r="O40" s="70" t="str">
        <f>IFERROR(IF(INDEX(#REF!,MATCH('Notice Individual'!L40,#REF!,0))="","NOTHING FOLLOWS",INDEX(#REF!,MATCH('Notice Individual'!L40,#REF!,0))),"")</f>
        <v/>
      </c>
      <c r="P40" s="68">
        <v>39</v>
      </c>
      <c r="Q40" s="70" t="str">
        <f>IFERROR(IF(INDEX(#REF!,MATCH('Notice Individual'!P40,#REF!,0))="","NOTHING FOLLOWS",INDEX(#REF!,MATCH('Notice Individual'!P40,#REF!,0))),"")</f>
        <v/>
      </c>
      <c r="R40" s="68" t="s">
        <v>52</v>
      </c>
      <c r="S40" s="70" t="str">
        <f>IFERROR(IF(INDEX(#REF!,MATCH('Notice Individual'!P40,#REF!,0))="","NOTHING FOLLOWS",INDEX(#REF!,MATCH('Notice Individual'!P40,#REF!,0))),"")</f>
        <v/>
      </c>
      <c r="T40" s="68">
        <v>39</v>
      </c>
      <c r="U40" s="70" t="str">
        <f>IFERROR(IF(INDEX(#REF!,MATCH('Notice Individual'!T40,#REF!,0))="","NOTHING FOLLOWS",INDEX(#REF!,MATCH('Notice Individual'!T40,#REF!,0))),"")</f>
        <v/>
      </c>
      <c r="V40" s="68" t="s">
        <v>52</v>
      </c>
      <c r="W40" s="70" t="str">
        <f>IFERROR(IF(INDEX(#REF!,MATCH('Notice Individual'!T40,#REF!,0))="","NOTHING FOLLOWS",INDEX(#REF!,MATCH('Notice Individual'!T40,#REF!,0))),"")</f>
        <v/>
      </c>
      <c r="X40" s="68">
        <v>89</v>
      </c>
      <c r="Y40" s="70" t="str">
        <f>IFERROR(IF(INDEX(#REF!,MATCH('Notice Individual'!X40,#REF!,0))="","NOTHING FOLLOWS",INDEX(#REF!,MATCH('Notice Individual'!X40,#REF!,0))),"")</f>
        <v/>
      </c>
      <c r="Z40" s="68" t="s">
        <v>52</v>
      </c>
      <c r="AA40" s="69" t="str">
        <f>IFERROR(IF(INDEX(#REF!,MATCH('Notice Individual'!X40,#REF!,0))="","NOTHING FOLLOWS",INDEX(#REF!,MATCH('Notice Individual'!X40,#REF!,0))),"")</f>
        <v/>
      </c>
    </row>
    <row r="41" spans="1:27" ht="16.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>
        <v>40</v>
      </c>
      <c r="M41" s="70" t="str">
        <f>IFERROR(IF(INDEX(#REF!,MATCH('Notice Individual'!L41,#REF!,0))="","NOTHING FOLLOWS",INDEX(#REF!,MATCH('Notice Individual'!L41,#REF!,0))),"")</f>
        <v/>
      </c>
      <c r="N41" s="68" t="s">
        <v>52</v>
      </c>
      <c r="O41" s="70" t="str">
        <f>IFERROR(IF(INDEX(#REF!,MATCH('Notice Individual'!L41,#REF!,0))="","NOTHING FOLLOWS",INDEX(#REF!,MATCH('Notice Individual'!L41,#REF!,0))),"")</f>
        <v/>
      </c>
      <c r="P41" s="68">
        <v>40</v>
      </c>
      <c r="Q41" s="70" t="str">
        <f>IFERROR(IF(INDEX(#REF!,MATCH('Notice Individual'!P41,#REF!,0))="","NOTHING FOLLOWS",INDEX(#REF!,MATCH('Notice Individual'!P41,#REF!,0))),"")</f>
        <v/>
      </c>
      <c r="R41" s="68" t="s">
        <v>52</v>
      </c>
      <c r="S41" s="70" t="str">
        <f>IFERROR(IF(INDEX(#REF!,MATCH('Notice Individual'!P41,#REF!,0))="","NOTHING FOLLOWS",INDEX(#REF!,MATCH('Notice Individual'!P41,#REF!,0))),"")</f>
        <v/>
      </c>
      <c r="T41" s="68">
        <v>40</v>
      </c>
      <c r="U41" s="70" t="str">
        <f>IFERROR(IF(INDEX(#REF!,MATCH('Notice Individual'!T41,#REF!,0))="","NOTHING FOLLOWS",INDEX(#REF!,MATCH('Notice Individual'!T41,#REF!,0))),"")</f>
        <v/>
      </c>
      <c r="V41" s="68" t="s">
        <v>52</v>
      </c>
      <c r="W41" s="70" t="str">
        <f>IFERROR(IF(INDEX(#REF!,MATCH('Notice Individual'!T41,#REF!,0))="","NOTHING FOLLOWS",INDEX(#REF!,MATCH('Notice Individual'!T41,#REF!,0))),"")</f>
        <v/>
      </c>
      <c r="X41" s="68">
        <v>90</v>
      </c>
      <c r="Y41" s="70" t="str">
        <f>IFERROR(IF(INDEX(#REF!,MATCH('Notice Individual'!X41,#REF!,0))="","NOTHING FOLLOWS",INDEX(#REF!,MATCH('Notice Individual'!X41,#REF!,0))),"")</f>
        <v/>
      </c>
      <c r="Z41" s="68" t="s">
        <v>52</v>
      </c>
      <c r="AA41" s="69" t="str">
        <f>IFERROR(IF(INDEX(#REF!,MATCH('Notice Individual'!X41,#REF!,0))="","NOTHING FOLLOWS",INDEX(#REF!,MATCH('Notice Individual'!X41,#REF!,0))),"")</f>
        <v/>
      </c>
    </row>
    <row r="42" spans="1:27" ht="1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>
        <v>41</v>
      </c>
      <c r="M42" s="70" t="str">
        <f>IFERROR(IF(INDEX(#REF!,MATCH('Notice Individual'!L42,#REF!,0))="","NOTHING FOLLOWS",INDEX(#REF!,MATCH('Notice Individual'!L42,#REF!,0))),"")</f>
        <v/>
      </c>
      <c r="N42" s="68" t="s">
        <v>52</v>
      </c>
      <c r="O42" s="70" t="str">
        <f>IFERROR(IF(INDEX(#REF!,MATCH('Notice Individual'!L42,#REF!,0))="","NOTHING FOLLOWS",INDEX(#REF!,MATCH('Notice Individual'!L42,#REF!,0))),"")</f>
        <v/>
      </c>
      <c r="P42" s="68">
        <v>41</v>
      </c>
      <c r="Q42" s="70" t="str">
        <f>IFERROR(IF(INDEX(#REF!,MATCH('Notice Individual'!P42,#REF!,0))="","NOTHING FOLLOWS",INDEX(#REF!,MATCH('Notice Individual'!P42,#REF!,0))),"")</f>
        <v/>
      </c>
      <c r="R42" s="68" t="s">
        <v>52</v>
      </c>
      <c r="S42" s="70" t="str">
        <f>IFERROR(IF(INDEX(#REF!,MATCH('Notice Individual'!P42,#REF!,0))="","NOTHING FOLLOWS",INDEX(#REF!,MATCH('Notice Individual'!P42,#REF!,0))),"")</f>
        <v/>
      </c>
      <c r="T42" s="68">
        <v>41</v>
      </c>
      <c r="U42" s="70" t="str">
        <f>IFERROR(IF(INDEX(#REF!,MATCH('Notice Individual'!T42,#REF!,0))="","NOTHING FOLLOWS",INDEX(#REF!,MATCH('Notice Individual'!T42,#REF!,0))),"")</f>
        <v/>
      </c>
      <c r="V42" s="68" t="s">
        <v>52</v>
      </c>
      <c r="W42" s="70" t="str">
        <f>IFERROR(IF(INDEX(#REF!,MATCH('Notice Individual'!T42,#REF!,0))="","NOTHING FOLLOWS",INDEX(#REF!,MATCH('Notice Individual'!T42,#REF!,0))),"")</f>
        <v/>
      </c>
      <c r="X42" s="68">
        <v>91</v>
      </c>
      <c r="Y42" s="70" t="str">
        <f>IFERROR(IF(INDEX(#REF!,MATCH('Notice Individual'!X42,#REF!,0))="","NOTHING FOLLOWS",INDEX(#REF!,MATCH('Notice Individual'!X42,#REF!,0))),"")</f>
        <v/>
      </c>
      <c r="Z42" s="68" t="s">
        <v>52</v>
      </c>
      <c r="AA42" s="69" t="str">
        <f>IFERROR(IF(INDEX(#REF!,MATCH('Notice Individual'!X42,#REF!,0))="","NOTHING FOLLOWS",INDEX(#REF!,MATCH('Notice Individual'!X42,#REF!,0))),"")</f>
        <v/>
      </c>
    </row>
    <row r="43" spans="1:27" ht="1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>
        <v>42</v>
      </c>
      <c r="M43" s="70" t="str">
        <f>IFERROR(IF(INDEX(#REF!,MATCH('Notice Individual'!L43,#REF!,0))="","NOTHING FOLLOWS",INDEX(#REF!,MATCH('Notice Individual'!L43,#REF!,0))),"")</f>
        <v/>
      </c>
      <c r="N43" s="68" t="s">
        <v>52</v>
      </c>
      <c r="O43" s="70" t="str">
        <f>IFERROR(IF(INDEX(#REF!,MATCH('Notice Individual'!L43,#REF!,0))="","NOTHING FOLLOWS",INDEX(#REF!,MATCH('Notice Individual'!L43,#REF!,0))),"")</f>
        <v/>
      </c>
      <c r="P43" s="68">
        <v>42</v>
      </c>
      <c r="Q43" s="70" t="str">
        <f>IFERROR(IF(INDEX(#REF!,MATCH('Notice Individual'!P43,#REF!,0))="","NOTHING FOLLOWS",INDEX(#REF!,MATCH('Notice Individual'!P43,#REF!,0))),"")</f>
        <v/>
      </c>
      <c r="R43" s="68" t="s">
        <v>52</v>
      </c>
      <c r="S43" s="70" t="str">
        <f>IFERROR(IF(INDEX(#REF!,MATCH('Notice Individual'!P43,#REF!,0))="","NOTHING FOLLOWS",INDEX(#REF!,MATCH('Notice Individual'!P43,#REF!,0))),"")</f>
        <v/>
      </c>
      <c r="T43" s="68">
        <v>42</v>
      </c>
      <c r="U43" s="70" t="str">
        <f>IFERROR(IF(INDEX(#REF!,MATCH('Notice Individual'!T43,#REF!,0))="","NOTHING FOLLOWS",INDEX(#REF!,MATCH('Notice Individual'!T43,#REF!,0))),"")</f>
        <v/>
      </c>
      <c r="V43" s="68" t="s">
        <v>52</v>
      </c>
      <c r="W43" s="70" t="str">
        <f>IFERROR(IF(INDEX(#REF!,MATCH('Notice Individual'!T43,#REF!,0))="","NOTHING FOLLOWS",INDEX(#REF!,MATCH('Notice Individual'!T43,#REF!,0))),"")</f>
        <v/>
      </c>
      <c r="X43" s="68">
        <v>92</v>
      </c>
      <c r="Y43" s="70" t="str">
        <f>IFERROR(IF(INDEX(#REF!,MATCH('Notice Individual'!X43,#REF!,0))="","NOTHING FOLLOWS",INDEX(#REF!,MATCH('Notice Individual'!X43,#REF!,0))),"")</f>
        <v/>
      </c>
      <c r="Z43" s="68" t="s">
        <v>52</v>
      </c>
      <c r="AA43" s="69" t="str">
        <f>IFERROR(IF(INDEX(#REF!,MATCH('Notice Individual'!X43,#REF!,0))="","NOTHING FOLLOWS",INDEX(#REF!,MATCH('Notice Individual'!X43,#REF!,0))),"")</f>
        <v/>
      </c>
    </row>
    <row r="44" spans="1:27" ht="1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>
        <v>43</v>
      </c>
      <c r="M44" s="70" t="str">
        <f>IFERROR(IF(INDEX(#REF!,MATCH('Notice Individual'!L44,#REF!,0))="","NOTHING FOLLOWS",INDEX(#REF!,MATCH('Notice Individual'!L44,#REF!,0))),"")</f>
        <v/>
      </c>
      <c r="N44" s="68" t="s">
        <v>52</v>
      </c>
      <c r="O44" s="70" t="str">
        <f>IFERROR(IF(INDEX(#REF!,MATCH('Notice Individual'!L44,#REF!,0))="","NOTHING FOLLOWS",INDEX(#REF!,MATCH('Notice Individual'!L44,#REF!,0))),"")</f>
        <v/>
      </c>
      <c r="P44" s="68">
        <v>43</v>
      </c>
      <c r="Q44" s="70" t="str">
        <f>IFERROR(IF(INDEX(#REF!,MATCH('Notice Individual'!P44,#REF!,0))="","NOTHING FOLLOWS",INDEX(#REF!,MATCH('Notice Individual'!P44,#REF!,0))),"")</f>
        <v/>
      </c>
      <c r="R44" s="68" t="s">
        <v>52</v>
      </c>
      <c r="S44" s="70" t="str">
        <f>IFERROR(IF(INDEX(#REF!,MATCH('Notice Individual'!P44,#REF!,0))="","NOTHING FOLLOWS",INDEX(#REF!,MATCH('Notice Individual'!P44,#REF!,0))),"")</f>
        <v/>
      </c>
      <c r="T44" s="68">
        <v>43</v>
      </c>
      <c r="U44" s="70" t="str">
        <f>IFERROR(IF(INDEX(#REF!,MATCH('Notice Individual'!T44,#REF!,0))="","NOTHING FOLLOWS",INDEX(#REF!,MATCH('Notice Individual'!T44,#REF!,0))),"")</f>
        <v/>
      </c>
      <c r="V44" s="68" t="s">
        <v>52</v>
      </c>
      <c r="W44" s="70" t="str">
        <f>IFERROR(IF(INDEX(#REF!,MATCH('Notice Individual'!T44,#REF!,0))="","NOTHING FOLLOWS",INDEX(#REF!,MATCH('Notice Individual'!T44,#REF!,0))),"")</f>
        <v/>
      </c>
      <c r="X44" s="68">
        <v>93</v>
      </c>
      <c r="Y44" s="70" t="str">
        <f>IFERROR(IF(INDEX(#REF!,MATCH('Notice Individual'!X44,#REF!,0))="","NOTHING FOLLOWS",INDEX(#REF!,MATCH('Notice Individual'!X44,#REF!,0))),"")</f>
        <v/>
      </c>
      <c r="Z44" s="68" t="s">
        <v>52</v>
      </c>
      <c r="AA44" s="69" t="str">
        <f>IFERROR(IF(INDEX(#REF!,MATCH('Notice Individual'!X44,#REF!,0))="","NOTHING FOLLOWS",INDEX(#REF!,MATCH('Notice Individual'!X44,#REF!,0))),"")</f>
        <v/>
      </c>
    </row>
    <row r="45" spans="1:27" ht="1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>
        <v>44</v>
      </c>
      <c r="M45" s="70" t="str">
        <f>IFERROR(IF(INDEX(#REF!,MATCH('Notice Individual'!L45,#REF!,0))="","NOTHING FOLLOWS",INDEX(#REF!,MATCH('Notice Individual'!L45,#REF!,0))),"")</f>
        <v/>
      </c>
      <c r="N45" s="68" t="s">
        <v>52</v>
      </c>
      <c r="O45" s="70" t="str">
        <f>IFERROR(IF(INDEX(#REF!,MATCH('Notice Individual'!L45,#REF!,0))="","NOTHING FOLLOWS",INDEX(#REF!,MATCH('Notice Individual'!L45,#REF!,0))),"")</f>
        <v/>
      </c>
      <c r="P45" s="68">
        <v>44</v>
      </c>
      <c r="Q45" s="70" t="str">
        <f>IFERROR(IF(INDEX(#REF!,MATCH('Notice Individual'!P45,#REF!,0))="","NOTHING FOLLOWS",INDEX(#REF!,MATCH('Notice Individual'!P45,#REF!,0))),"")</f>
        <v/>
      </c>
      <c r="R45" s="68" t="s">
        <v>52</v>
      </c>
      <c r="S45" s="70" t="str">
        <f>IFERROR(IF(INDEX(#REF!,MATCH('Notice Individual'!P45,#REF!,0))="","NOTHING FOLLOWS",INDEX(#REF!,MATCH('Notice Individual'!P45,#REF!,0))),"")</f>
        <v/>
      </c>
      <c r="T45" s="68">
        <v>44</v>
      </c>
      <c r="U45" s="70" t="str">
        <f>IFERROR(IF(INDEX(#REF!,MATCH('Notice Individual'!T45,#REF!,0))="","NOTHING FOLLOWS",INDEX(#REF!,MATCH('Notice Individual'!T45,#REF!,0))),"")</f>
        <v/>
      </c>
      <c r="V45" s="68" t="s">
        <v>52</v>
      </c>
      <c r="W45" s="70" t="str">
        <f>IFERROR(IF(INDEX(#REF!,MATCH('Notice Individual'!T45,#REF!,0))="","NOTHING FOLLOWS",INDEX(#REF!,MATCH('Notice Individual'!T45,#REF!,0))),"")</f>
        <v/>
      </c>
      <c r="X45" s="68">
        <v>94</v>
      </c>
      <c r="Y45" s="70" t="str">
        <f>IFERROR(IF(INDEX(#REF!,MATCH('Notice Individual'!X45,#REF!,0))="","NOTHING FOLLOWS",INDEX(#REF!,MATCH('Notice Individual'!X45,#REF!,0))),"")</f>
        <v/>
      </c>
      <c r="Z45" s="68" t="s">
        <v>52</v>
      </c>
      <c r="AA45" s="69" t="str">
        <f>IFERROR(IF(INDEX(#REF!,MATCH('Notice Individual'!X45,#REF!,0))="","NOTHING FOLLOWS",INDEX(#REF!,MATCH('Notice Individual'!X45,#REF!,0))),"")</f>
        <v/>
      </c>
    </row>
    <row r="46" spans="1:27" ht="1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>
        <v>45</v>
      </c>
      <c r="M46" s="70" t="str">
        <f>IFERROR(IF(INDEX(#REF!,MATCH('Notice Individual'!L46,#REF!,0))="","NOTHING FOLLOWS",INDEX(#REF!,MATCH('Notice Individual'!L46,#REF!,0))),"")</f>
        <v/>
      </c>
      <c r="N46" s="68" t="s">
        <v>52</v>
      </c>
      <c r="O46" s="70" t="str">
        <f>IFERROR(IF(INDEX(#REF!,MATCH('Notice Individual'!L46,#REF!,0))="","NOTHING FOLLOWS",INDEX(#REF!,MATCH('Notice Individual'!L46,#REF!,0))),"")</f>
        <v/>
      </c>
      <c r="P46" s="68">
        <v>45</v>
      </c>
      <c r="Q46" s="70" t="str">
        <f>IFERROR(IF(INDEX(#REF!,MATCH('Notice Individual'!P46,#REF!,0))="","NOTHING FOLLOWS",INDEX(#REF!,MATCH('Notice Individual'!P46,#REF!,0))),"")</f>
        <v/>
      </c>
      <c r="R46" s="68" t="s">
        <v>52</v>
      </c>
      <c r="S46" s="70" t="str">
        <f>IFERROR(IF(INDEX(#REF!,MATCH('Notice Individual'!P46,#REF!,0))="","NOTHING FOLLOWS",INDEX(#REF!,MATCH('Notice Individual'!P46,#REF!,0))),"")</f>
        <v/>
      </c>
      <c r="T46" s="68">
        <v>45</v>
      </c>
      <c r="U46" s="70" t="str">
        <f>IFERROR(IF(INDEX(#REF!,MATCH('Notice Individual'!T46,#REF!,0))="","NOTHING FOLLOWS",INDEX(#REF!,MATCH('Notice Individual'!T46,#REF!,0))),"")</f>
        <v/>
      </c>
      <c r="V46" s="68" t="s">
        <v>52</v>
      </c>
      <c r="W46" s="70" t="str">
        <f>IFERROR(IF(INDEX(#REF!,MATCH('Notice Individual'!T46,#REF!,0))="","NOTHING FOLLOWS",INDEX(#REF!,MATCH('Notice Individual'!T46,#REF!,0))),"")</f>
        <v/>
      </c>
      <c r="X46" s="68">
        <v>95</v>
      </c>
      <c r="Y46" s="70" t="str">
        <f>IFERROR(IF(INDEX(#REF!,MATCH('Notice Individual'!X46,#REF!,0))="","NOTHING FOLLOWS",INDEX(#REF!,MATCH('Notice Individual'!X46,#REF!,0))),"")</f>
        <v/>
      </c>
      <c r="Z46" s="68" t="s">
        <v>52</v>
      </c>
      <c r="AA46" s="69" t="str">
        <f>IFERROR(IF(INDEX(#REF!,MATCH('Notice Individual'!X46,#REF!,0))="","NOTHING FOLLOWS",INDEX(#REF!,MATCH('Notice Individual'!X46,#REF!,0))),"")</f>
        <v/>
      </c>
    </row>
    <row r="47" spans="1:27" ht="1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>
        <v>46</v>
      </c>
      <c r="M47" s="70" t="str">
        <f>IFERROR(IF(INDEX(#REF!,MATCH('Notice Individual'!L47,#REF!,0))="","NOTHING FOLLOWS",INDEX(#REF!,MATCH('Notice Individual'!L47,#REF!,0))),"")</f>
        <v/>
      </c>
      <c r="N47" s="68" t="s">
        <v>52</v>
      </c>
      <c r="O47" s="70" t="str">
        <f>IFERROR(IF(INDEX(#REF!,MATCH('Notice Individual'!L47,#REF!,0))="","NOTHING FOLLOWS",INDEX(#REF!,MATCH('Notice Individual'!L47,#REF!,0))),"")</f>
        <v/>
      </c>
      <c r="P47" s="68">
        <v>46</v>
      </c>
      <c r="Q47" s="70" t="str">
        <f>IFERROR(IF(INDEX(#REF!,MATCH('Notice Individual'!P47,#REF!,0))="","NOTHING FOLLOWS",INDEX(#REF!,MATCH('Notice Individual'!P47,#REF!,0))),"")</f>
        <v/>
      </c>
      <c r="R47" s="68" t="s">
        <v>52</v>
      </c>
      <c r="S47" s="70" t="str">
        <f>IFERROR(IF(INDEX(#REF!,MATCH('Notice Individual'!P47,#REF!,0))="","NOTHING FOLLOWS",INDEX(#REF!,MATCH('Notice Individual'!P47,#REF!,0))),"")</f>
        <v/>
      </c>
      <c r="T47" s="68">
        <v>46</v>
      </c>
      <c r="U47" s="70" t="str">
        <f>IFERROR(IF(INDEX(#REF!,MATCH('Notice Individual'!T47,#REF!,0))="","NOTHING FOLLOWS",INDEX(#REF!,MATCH('Notice Individual'!T47,#REF!,0))),"")</f>
        <v/>
      </c>
      <c r="V47" s="68" t="s">
        <v>52</v>
      </c>
      <c r="W47" s="70" t="str">
        <f>IFERROR(IF(INDEX(#REF!,MATCH('Notice Individual'!T47,#REF!,0))="","NOTHING FOLLOWS",INDEX(#REF!,MATCH('Notice Individual'!T47,#REF!,0))),"")</f>
        <v/>
      </c>
      <c r="X47" s="68">
        <v>96</v>
      </c>
      <c r="Y47" s="70" t="str">
        <f>IFERROR(IF(INDEX(#REF!,MATCH('Notice Individual'!X47,#REF!,0))="","NOTHING FOLLOWS",INDEX(#REF!,MATCH('Notice Individual'!X47,#REF!,0))),"")</f>
        <v/>
      </c>
      <c r="Z47" s="68" t="s">
        <v>52</v>
      </c>
      <c r="AA47" s="69" t="str">
        <f>IFERROR(IF(INDEX(#REF!,MATCH('Notice Individual'!X47,#REF!,0))="","NOTHING FOLLOWS",INDEX(#REF!,MATCH('Notice Individual'!X47,#REF!,0))),"")</f>
        <v/>
      </c>
    </row>
    <row r="48" spans="1:27" ht="1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>
        <v>47</v>
      </c>
      <c r="M48" s="70" t="str">
        <f>IFERROR(IF(INDEX(#REF!,MATCH('Notice Individual'!L48,#REF!,0))="","NOTHING FOLLOWS",INDEX(#REF!,MATCH('Notice Individual'!L48,#REF!,0))),"")</f>
        <v/>
      </c>
      <c r="N48" s="68" t="s">
        <v>52</v>
      </c>
      <c r="O48" s="70" t="str">
        <f>IFERROR(IF(INDEX(#REF!,MATCH('Notice Individual'!L48,#REF!,0))="","NOTHING FOLLOWS",INDEX(#REF!,MATCH('Notice Individual'!L48,#REF!,0))),"")</f>
        <v/>
      </c>
      <c r="P48" s="68">
        <v>47</v>
      </c>
      <c r="Q48" s="70" t="str">
        <f>IFERROR(IF(INDEX(#REF!,MATCH('Notice Individual'!P48,#REF!,0))="","NOTHING FOLLOWS",INDEX(#REF!,MATCH('Notice Individual'!P48,#REF!,0))),"")</f>
        <v/>
      </c>
      <c r="R48" s="68" t="s">
        <v>52</v>
      </c>
      <c r="S48" s="70" t="str">
        <f>IFERROR(IF(INDEX(#REF!,MATCH('Notice Individual'!P48,#REF!,0))="","NOTHING FOLLOWS",INDEX(#REF!,MATCH('Notice Individual'!P48,#REF!,0))),"")</f>
        <v/>
      </c>
      <c r="T48" s="68">
        <v>47</v>
      </c>
      <c r="U48" s="70" t="str">
        <f>IFERROR(IF(INDEX(#REF!,MATCH('Notice Individual'!T48,#REF!,0))="","NOTHING FOLLOWS",INDEX(#REF!,MATCH('Notice Individual'!T48,#REF!,0))),"")</f>
        <v/>
      </c>
      <c r="V48" s="68" t="s">
        <v>52</v>
      </c>
      <c r="W48" s="70" t="str">
        <f>IFERROR(IF(INDEX(#REF!,MATCH('Notice Individual'!T48,#REF!,0))="","NOTHING FOLLOWS",INDEX(#REF!,MATCH('Notice Individual'!T48,#REF!,0))),"")</f>
        <v/>
      </c>
      <c r="X48" s="68">
        <v>97</v>
      </c>
      <c r="Y48" s="70" t="str">
        <f>IFERROR(IF(INDEX(#REF!,MATCH('Notice Individual'!X48,#REF!,0))="","NOTHING FOLLOWS",INDEX(#REF!,MATCH('Notice Individual'!X48,#REF!,0))),"")</f>
        <v/>
      </c>
      <c r="Z48" s="68" t="s">
        <v>52</v>
      </c>
      <c r="AA48" s="69" t="str">
        <f>IFERROR(IF(INDEX(#REF!,MATCH('Notice Individual'!X48,#REF!,0))="","NOTHING FOLLOWS",INDEX(#REF!,MATCH('Notice Individual'!X48,#REF!,0))),"")</f>
        <v/>
      </c>
    </row>
    <row r="49" spans="1:27" ht="1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>
        <v>48</v>
      </c>
      <c r="M49" s="70" t="str">
        <f>IFERROR(IF(INDEX(#REF!,MATCH('Notice Individual'!L49,#REF!,0))="","NOTHING FOLLOWS",INDEX(#REF!,MATCH('Notice Individual'!L49,#REF!,0))),"")</f>
        <v/>
      </c>
      <c r="N49" s="68" t="s">
        <v>52</v>
      </c>
      <c r="O49" s="70" t="str">
        <f>IFERROR(IF(INDEX(#REF!,MATCH('Notice Individual'!L49,#REF!,0))="","NOTHING FOLLOWS",INDEX(#REF!,MATCH('Notice Individual'!L49,#REF!,0))),"")</f>
        <v/>
      </c>
      <c r="P49" s="68">
        <v>48</v>
      </c>
      <c r="Q49" s="70" t="str">
        <f>IFERROR(IF(INDEX(#REF!,MATCH('Notice Individual'!P49,#REF!,0))="","NOTHING FOLLOWS",INDEX(#REF!,MATCH('Notice Individual'!P49,#REF!,0))),"")</f>
        <v/>
      </c>
      <c r="R49" s="68" t="s">
        <v>52</v>
      </c>
      <c r="S49" s="70" t="str">
        <f>IFERROR(IF(INDEX(#REF!,MATCH('Notice Individual'!P49,#REF!,0))="","NOTHING FOLLOWS",INDEX(#REF!,MATCH('Notice Individual'!P49,#REF!,0))),"")</f>
        <v/>
      </c>
      <c r="T49" s="68">
        <v>48</v>
      </c>
      <c r="U49" s="70" t="str">
        <f>IFERROR(IF(INDEX(#REF!,MATCH('Notice Individual'!T49,#REF!,0))="","NOTHING FOLLOWS",INDEX(#REF!,MATCH('Notice Individual'!T49,#REF!,0))),"")</f>
        <v/>
      </c>
      <c r="V49" s="68" t="s">
        <v>52</v>
      </c>
      <c r="W49" s="70" t="str">
        <f>IFERROR(IF(INDEX(#REF!,MATCH('Notice Individual'!T49,#REF!,0))="","NOTHING FOLLOWS",INDEX(#REF!,MATCH('Notice Individual'!T49,#REF!,0))),"")</f>
        <v/>
      </c>
      <c r="X49" s="68">
        <v>98</v>
      </c>
      <c r="Y49" s="70" t="str">
        <f>IFERROR(IF(INDEX(#REF!,MATCH('Notice Individual'!X49,#REF!,0))="","NOTHING FOLLOWS",INDEX(#REF!,MATCH('Notice Individual'!X49,#REF!,0))),"")</f>
        <v/>
      </c>
      <c r="Z49" s="68" t="s">
        <v>52</v>
      </c>
      <c r="AA49" s="69" t="str">
        <f>IFERROR(IF(INDEX(#REF!,MATCH('Notice Individual'!X49,#REF!,0))="","NOTHING FOLLOWS",INDEX(#REF!,MATCH('Notice Individual'!X49,#REF!,0))),"")</f>
        <v/>
      </c>
    </row>
    <row r="50" spans="1:27" ht="15" customHeight="1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>
        <v>49</v>
      </c>
      <c r="M50" s="70" t="str">
        <f>IFERROR(IF(INDEX(#REF!,MATCH('Notice Individual'!L50,#REF!,0))="","NOTHING FOLLOWS",INDEX(#REF!,MATCH('Notice Individual'!L50,#REF!,0))),"")</f>
        <v/>
      </c>
      <c r="N50" s="68" t="s">
        <v>52</v>
      </c>
      <c r="O50" s="70" t="str">
        <f>IFERROR(IF(INDEX(#REF!,MATCH('Notice Individual'!L50,#REF!,0))="","NOTHING FOLLOWS",INDEX(#REF!,MATCH('Notice Individual'!L50,#REF!,0))),"")</f>
        <v/>
      </c>
      <c r="P50" s="68">
        <v>49</v>
      </c>
      <c r="Q50" s="70" t="str">
        <f>IFERROR(IF(INDEX(#REF!,MATCH('Notice Individual'!P50,#REF!,0))="","NOTHING FOLLOWS",INDEX(#REF!,MATCH('Notice Individual'!P50,#REF!,0))),"")</f>
        <v/>
      </c>
      <c r="R50" s="68" t="s">
        <v>52</v>
      </c>
      <c r="S50" s="70" t="str">
        <f>IFERROR(IF(INDEX(#REF!,MATCH('Notice Individual'!P50,#REF!,0))="","NOTHING FOLLOWS",INDEX(#REF!,MATCH('Notice Individual'!P50,#REF!,0))),"")</f>
        <v/>
      </c>
      <c r="T50" s="68">
        <v>49</v>
      </c>
      <c r="U50" s="70" t="str">
        <f>IFERROR(IF(INDEX(#REF!,MATCH('Notice Individual'!T50,#REF!,0))="","NOTHING FOLLOWS",INDEX(#REF!,MATCH('Notice Individual'!T50,#REF!,0))),"")</f>
        <v/>
      </c>
      <c r="V50" s="68" t="s">
        <v>52</v>
      </c>
      <c r="W50" s="70" t="str">
        <f>IFERROR(IF(INDEX(#REF!,MATCH('Notice Individual'!T50,#REF!,0))="","NOTHING FOLLOWS",INDEX(#REF!,MATCH('Notice Individual'!T50,#REF!,0))),"")</f>
        <v/>
      </c>
      <c r="X50" s="68">
        <v>99</v>
      </c>
      <c r="Y50" s="70" t="str">
        <f>IFERROR(IF(INDEX(#REF!,MATCH('Notice Individual'!X50,#REF!,0))="","NOTHING FOLLOWS",INDEX(#REF!,MATCH('Notice Individual'!X50,#REF!,0))),"")</f>
        <v/>
      </c>
      <c r="Z50" s="68" t="s">
        <v>52</v>
      </c>
      <c r="AA50" s="69" t="str">
        <f>IFERROR(IF(INDEX(#REF!,MATCH('Notice Individual'!X50,#REF!,0))="","NOTHING FOLLOWS",INDEX(#REF!,MATCH('Notice Individual'!X50,#REF!,0))),"")</f>
        <v/>
      </c>
    </row>
    <row r="51" spans="1:27" ht="13.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7">
        <v>50</v>
      </c>
      <c r="M51" s="70" t="str">
        <f>IFERROR(IF(INDEX(#REF!,MATCH('Notice Individual'!L51,#REF!,0))="","NOTHING FOLLOWS",INDEX(#REF!,MATCH('Notice Individual'!L51,#REF!,0))),"")</f>
        <v/>
      </c>
      <c r="O51" s="70" t="str">
        <f>IFERROR(IF(INDEX(#REF!,MATCH('Notice Individual'!L51,#REF!,0))="","NOTHING FOLLOWS",INDEX(#REF!,MATCH('Notice Individual'!L51,#REF!,0))),"")</f>
        <v/>
      </c>
      <c r="P51" s="67">
        <v>50</v>
      </c>
      <c r="Q51" s="70" t="str">
        <f>IFERROR(IF(INDEX(#REF!,MATCH('Notice Individual'!P51,#REF!,0))="","NOTHING FOLLOWS",INDEX(#REF!,MATCH('Notice Individual'!P51,#REF!,0))),"")</f>
        <v/>
      </c>
      <c r="S51" s="70" t="str">
        <f>IFERROR(IF(INDEX(#REF!,MATCH('Notice Individual'!P51,#REF!,0))="","NOTHING FOLLOWS",INDEX(#REF!,MATCH('Notice Individual'!P51,#REF!,0))),"")</f>
        <v/>
      </c>
      <c r="T51" s="67">
        <v>50</v>
      </c>
      <c r="U51" s="70" t="str">
        <f>IFERROR(IF(INDEX(#REF!,MATCH('Notice Individual'!T51,#REF!,0))="","NOTHING FOLLOWS",INDEX(#REF!,MATCH('Notice Individual'!T51,#REF!,0))),"")</f>
        <v/>
      </c>
      <c r="W51" s="70" t="str">
        <f>IFERROR(IF(INDEX(#REF!,MATCH('Notice Individual'!T51,#REF!,0))="","NOTHING FOLLOWS",INDEX(#REF!,MATCH('Notice Individual'!T51,#REF!,0))),"")</f>
        <v/>
      </c>
      <c r="X51" s="67">
        <v>100</v>
      </c>
      <c r="Y51" s="70" t="str">
        <f>IFERROR(IF(INDEX(#REF!,MATCH('Notice Individual'!X51,#REF!,0))="","NOTHING FOLLOWS",INDEX(#REF!,MATCH('Notice Individual'!X51,#REF!,0))),"")</f>
        <v/>
      </c>
      <c r="AA51" s="69" t="str">
        <f>IFERROR(IF(INDEX(#REF!,MATCH('Notice Individual'!X51,#REF!,0))="","NOTHING FOLLOWS",INDEX(#REF!,MATCH('Notice Individual'!X51,#REF!,0))),"")</f>
        <v/>
      </c>
    </row>
    <row r="52" spans="1:27" ht="16.5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</row>
    <row r="53" spans="1:27" ht="16.5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</row>
    <row r="54" spans="1:27" ht="16.5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</row>
    <row r="55" spans="1:27" ht="16.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</row>
    <row r="56" spans="1:27" ht="16.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</row>
    <row r="57" spans="1:27" ht="16.5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</row>
    <row r="58" spans="1:27" ht="16.5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</row>
    <row r="59" spans="1:27" ht="16.5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</row>
    <row r="60" spans="1:27" ht="16.5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</row>
    <row r="61" spans="1:27" ht="16.5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</row>
    <row r="62" spans="1:27" ht="16.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</row>
    <row r="63" spans="1:27" ht="16.5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</row>
    <row r="64" spans="1:27" ht="16.5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</row>
    <row r="65" spans="1:11" ht="12.7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</row>
    <row r="66" spans="1:11" ht="12.75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</row>
    <row r="67" spans="1:11" ht="12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</row>
    <row r="68" spans="1:11" ht="12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</row>
    <row r="69" spans="1:11" ht="12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</row>
    <row r="70" spans="1:11" ht="12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</row>
    <row r="71" spans="1:11" ht="12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ht="12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</row>
    <row r="73" spans="1:11" ht="12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</row>
    <row r="74" spans="1:11" ht="12.75" customHeight="1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</row>
    <row r="75" spans="1:11" ht="12.75" customHeight="1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</row>
    <row r="76" spans="1:11" ht="16.5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ht="16.5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</row>
    <row r="78" spans="1:11" ht="16.5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</row>
    <row r="79" spans="1:11" ht="16.5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</row>
    <row r="80" spans="1:11" ht="16.5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</row>
    <row r="81" spans="1:11" ht="16.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</row>
    <row r="82" spans="1:11" ht="16.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</row>
    <row r="83" spans="1:11" ht="16.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</row>
    <row r="84" spans="1:11" ht="16.5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</row>
    <row r="85" spans="1:11" ht="16.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</row>
    <row r="86" spans="1:11" ht="16.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</row>
    <row r="87" spans="1:11" ht="16.5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</row>
    <row r="88" spans="1:11" ht="16.5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</row>
    <row r="89" spans="1:11" ht="16.5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</row>
    <row r="90" spans="1:11" ht="16.5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</row>
    <row r="91" spans="1:11" ht="16.5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</row>
    <row r="92" spans="1:11" ht="16.5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</row>
    <row r="93" spans="1:11" ht="16.5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</row>
    <row r="94" spans="1:11" ht="16.5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</row>
    <row r="95" spans="1:11" ht="16.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</row>
    <row r="96" spans="1:11" ht="16.5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</row>
    <row r="97" spans="1:11" ht="16.5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</row>
    <row r="98" spans="1:11" ht="16.5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</row>
    <row r="99" spans="1:11" ht="16.5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</row>
    <row r="100" spans="1:11" ht="16.5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</row>
    <row r="101" spans="1:11" ht="16.5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</row>
    <row r="102" spans="1:11" ht="16.5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</row>
    <row r="103" spans="1:11" ht="12.75" customHeight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</row>
    <row r="104" spans="1:11" ht="12.75" customHeight="1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</row>
    <row r="105" spans="1:11" ht="12.7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</row>
    <row r="106" spans="1:11" ht="12.75" customHeight="1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</row>
    <row r="107" spans="1:11" ht="12.75" customHeight="1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1" ht="12.75" customHeight="1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</row>
    <row r="109" spans="1:11" ht="12.75" customHeight="1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1" ht="12.75" customHeight="1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</row>
    <row r="111" spans="1:11" ht="12.75" customHeight="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</row>
    <row r="112" spans="1:11" ht="12.75" customHeight="1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</row>
    <row r="113" spans="1:11" ht="12.75" customHeight="1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</row>
    <row r="114" spans="1:11" ht="16.5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</row>
    <row r="115" spans="1:11" ht="16.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</row>
  </sheetData>
  <sheetProtection algorithmName="SHA-512" hashValue="Nk/L/4RcMy8yX6Oc3u1kmZHr47xYIruNvOjNH0TNXI1gnQ/TlmVBPwzPws9vqJeC8bmL647kAW3ilxnBjmiRmQ==" saltValue="Q+FQTzVDdMZlEWWbTjwR/A==" spinCount="100000" sheet="1" formatCells="0" formatColumns="0" formatRows="0" insertRows="0" deleteRows="0" autoFilter="0"/>
  <mergeCells count="2">
    <mergeCell ref="H3:I3"/>
    <mergeCell ref="C13:J18"/>
  </mergeCells>
  <pageMargins left="0.7" right="0.7" top="1.75" bottom="1" header="0.5" footer="0.5"/>
  <pageSetup orientation="portrait" horizontalDpi="0" verticalDpi="0" r:id="rId1"/>
  <headerFooter>
    <oddHeader>&amp;L&amp;G&amp;C&amp;"+,Regular"&amp;12Republic of the Philippines
&amp;14PROVINCE OF BENGUET
&amp;"+,Bold"OFFICE OF THE GOVERNOR&amp;"+,Regular"&amp;12
&amp;10Poblacion, La Trinidad, Benguet, 2601
Main/Telefax: 074 422-2004|Admin: 074 422-2609|Records: 074 422-2132&amp;R&amp;G</oddHeader>
    <oddFooter xml:space="preserve">&amp;L&amp;"Arial Narrow,Italic"MMD/BAC/mlcs&amp;"Arial,Regular"
&amp;"Gill Sans MT Condensed,Regular"PHRMDO: (074) 422-6475 | WEBSITE: &amp;K0000FFhttp://www.benguet.gov.ph&amp;K000000
EMAIL ADDRESS: &amp;K0000FFphrmdo@benguet.gov.ph / benguethrmdo@yahoo.com&amp;C&amp;G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417B-7C5B-4884-8E1F-5F6057F8F133}">
  <sheetPr>
    <tabColor rgb="FF0070C0"/>
  </sheetPr>
  <dimension ref="A1:AA113"/>
  <sheetViews>
    <sheetView view="pageLayout" topLeftCell="A22" zoomScaleNormal="100" workbookViewId="0">
      <selection activeCell="G26" sqref="G26"/>
    </sheetView>
  </sheetViews>
  <sheetFormatPr defaultColWidth="9.140625" defaultRowHeight="12.75"/>
  <cols>
    <col min="1" max="1" width="3.85546875" style="67" customWidth="1"/>
    <col min="2" max="2" width="2.7109375" style="67" customWidth="1"/>
    <col min="3" max="3" width="22" style="67" customWidth="1"/>
    <col min="4" max="4" width="0.85546875" style="67" customWidth="1"/>
    <col min="5" max="5" width="11.5703125" style="67" customWidth="1"/>
    <col min="6" max="6" width="9.140625" style="67" customWidth="1"/>
    <col min="7" max="7" width="2.7109375" style="67" customWidth="1"/>
    <col min="8" max="8" width="22" style="67" customWidth="1"/>
    <col min="9" max="9" width="0.85546875" style="67" customWidth="1"/>
    <col min="10" max="10" width="11.5703125" style="67" customWidth="1"/>
    <col min="11" max="11" width="3.85546875" style="67" customWidth="1"/>
    <col min="12" max="12" width="3.140625" style="67" customWidth="1"/>
    <col min="13" max="13" width="17.140625" style="67" customWidth="1"/>
    <col min="14" max="14" width="0.42578125" style="67" customWidth="1"/>
    <col min="15" max="15" width="5.28515625" style="67" customWidth="1"/>
    <col min="16" max="16" width="3" style="67" customWidth="1"/>
    <col min="17" max="17" width="18" style="67" customWidth="1"/>
    <col min="18" max="18" width="0.28515625" style="67" customWidth="1"/>
    <col min="19" max="19" width="4.7109375" style="67" customWidth="1"/>
    <col min="20" max="20" width="3" style="67" customWidth="1"/>
    <col min="21" max="21" width="17.5703125" style="67" customWidth="1"/>
    <col min="22" max="22" width="0.28515625" style="67" customWidth="1"/>
    <col min="23" max="23" width="5.85546875" style="67" customWidth="1"/>
    <col min="24" max="24" width="3.7109375" style="67" customWidth="1"/>
    <col min="25" max="25" width="14" style="67" customWidth="1"/>
    <col min="26" max="26" width="0.28515625" style="67" customWidth="1"/>
    <col min="27" max="27" width="5.7109375" style="67" customWidth="1"/>
    <col min="28" max="16384" width="9.140625" style="67"/>
  </cols>
  <sheetData>
    <row r="1" spans="1:27" ht="15" customHeight="1">
      <c r="B1" s="79"/>
      <c r="C1" s="79"/>
      <c r="D1" s="79"/>
      <c r="E1" s="74"/>
      <c r="F1" s="74"/>
      <c r="G1" s="79"/>
      <c r="H1" s="74"/>
      <c r="I1" s="74"/>
      <c r="J1" s="74"/>
      <c r="K1" s="74"/>
      <c r="L1" s="87" t="s">
        <v>58</v>
      </c>
      <c r="M1" s="87"/>
      <c r="N1" s="87"/>
      <c r="O1" s="87"/>
      <c r="P1" s="87" t="s">
        <v>57</v>
      </c>
      <c r="Q1" s="86"/>
      <c r="R1" s="86"/>
      <c r="S1" s="86"/>
      <c r="T1" s="87" t="s">
        <v>56</v>
      </c>
      <c r="U1" s="86"/>
      <c r="V1" s="86"/>
      <c r="W1" s="73"/>
      <c r="X1" s="73"/>
      <c r="Y1" s="73"/>
      <c r="Z1" s="86"/>
      <c r="AA1" s="73"/>
    </row>
    <row r="2" spans="1:27" ht="15" customHeight="1">
      <c r="B2" s="79"/>
      <c r="C2" s="79"/>
      <c r="D2" s="79"/>
      <c r="E2" s="74"/>
      <c r="F2" s="74"/>
      <c r="G2" s="79"/>
      <c r="H2" s="225">
        <f ca="1">TODAY()</f>
        <v>45523</v>
      </c>
      <c r="I2" s="225"/>
      <c r="J2" s="83"/>
      <c r="K2" s="83"/>
      <c r="L2" s="68">
        <v>1</v>
      </c>
      <c r="M2" s="70" t="str">
        <f>IFERROR(IF(INDEX(#REF!,MATCH(Notice!L2,#REF!,0))="","NOTHING FOLLOWS",INDEX(#REF!,MATCH(Notice!L2,#REF!,0))),"")</f>
        <v/>
      </c>
      <c r="N2" s="68" t="s">
        <v>52</v>
      </c>
      <c r="O2" s="70" t="str">
        <f>IFERROR(IF(INDEX(#REF!,MATCH(Notice!L2,#REF!,0))="","NOTHING FOLLOWS",INDEX(#REF!,MATCH(Notice!L2,#REF!,0))),"")</f>
        <v/>
      </c>
      <c r="P2" s="68">
        <v>1</v>
      </c>
      <c r="Q2" s="70" t="str">
        <f>IFERROR(IF(INDEX(#REF!,MATCH(Notice!P2,#REF!,0))="","NOTHING FOLLOWS",INDEX(#REF!,MATCH(Notice!P2,#REF!,0))),"")</f>
        <v/>
      </c>
      <c r="R2" s="68" t="s">
        <v>52</v>
      </c>
      <c r="S2" s="70" t="str">
        <f>IFERROR(IF(INDEX(#REF!,MATCH(Notice!P2,#REF!,0))="","NOTHING FOLLOWS",INDEX(#REF!,MATCH(Notice!P2,#REF!,0))),"")</f>
        <v/>
      </c>
      <c r="T2" s="68">
        <v>1</v>
      </c>
      <c r="U2" s="70" t="str">
        <f>IFERROR(IF(INDEX(#REF!,MATCH(Notice!T2,#REF!,0))="","NOTHING FOLLOWS",INDEX(#REF!,MATCH(Notice!T2,#REF!,0))),"")</f>
        <v/>
      </c>
      <c r="V2" s="68" t="s">
        <v>52</v>
      </c>
      <c r="W2" s="70" t="str">
        <f>IFERROR(IF(INDEX(#REF!,MATCH(Notice!T2,#REF!,0))="","NOTHING FOLLOWS",INDEX(#REF!,MATCH(Notice!T2,#REF!,0))),"")</f>
        <v/>
      </c>
      <c r="X2" s="68">
        <v>78</v>
      </c>
      <c r="Y2" s="70" t="str">
        <f>IFERROR(IF(INDEX(#REF!,MATCH(Notice!X2,#REF!,0))="","NOTHING FOLLOWS",INDEX(#REF!,MATCH(Notice!X2,#REF!,0))),"")</f>
        <v/>
      </c>
      <c r="Z2" s="68" t="s">
        <v>52</v>
      </c>
      <c r="AA2" s="69" t="str">
        <f>IFERROR(IF(INDEX(#REF!,MATCH(Notice!X2,#REF!,0))="","NOTHING FOLLOWS",INDEX(#REF!,MATCH(Notice!X2,#REF!,0))),"")</f>
        <v/>
      </c>
    </row>
    <row r="3" spans="1:27" ht="15" customHeight="1">
      <c r="B3" s="79"/>
      <c r="C3" s="79"/>
      <c r="D3" s="79"/>
      <c r="E3" s="74"/>
      <c r="F3" s="74"/>
      <c r="G3" s="79"/>
      <c r="H3" s="74"/>
      <c r="I3" s="83"/>
      <c r="J3" s="83"/>
      <c r="K3" s="83"/>
      <c r="L3" s="68">
        <v>2</v>
      </c>
      <c r="M3" s="70" t="str">
        <f>IFERROR(IF(INDEX(#REF!,MATCH(Notice!L3,#REF!,0))="","NOTHING FOLLOWS",INDEX(#REF!,MATCH(Notice!L3,#REF!,0))),"")</f>
        <v/>
      </c>
      <c r="N3" s="68" t="s">
        <v>52</v>
      </c>
      <c r="O3" s="70" t="str">
        <f>IFERROR(IF(INDEX(#REF!,MATCH(Notice!L3,#REF!,0))="","NOTHING FOLLOWS",INDEX(#REF!,MATCH(Notice!L3,#REF!,0))),"")</f>
        <v/>
      </c>
      <c r="P3" s="68">
        <v>2</v>
      </c>
      <c r="Q3" s="70" t="str">
        <f>IFERROR(IF(INDEX(#REF!,MATCH(Notice!P3,#REF!,0))="","NOTHING FOLLOWS",INDEX(#REF!,MATCH(Notice!P3,#REF!,0))),"")</f>
        <v/>
      </c>
      <c r="R3" s="68" t="s">
        <v>52</v>
      </c>
      <c r="S3" s="70" t="str">
        <f>IFERROR(IF(INDEX(#REF!,MATCH(Notice!P3,#REF!,0))="","NOTHING FOLLOWS",INDEX(#REF!,MATCH(Notice!P3,#REF!,0))),"")</f>
        <v/>
      </c>
      <c r="T3" s="68">
        <v>2</v>
      </c>
      <c r="U3" s="70" t="str">
        <f>IFERROR(IF(INDEX(#REF!,MATCH(Notice!T3,#REF!,0))="","NOTHING FOLLOWS",INDEX(#REF!,MATCH(Notice!T3,#REF!,0))),"")</f>
        <v/>
      </c>
      <c r="V3" s="68" t="s">
        <v>52</v>
      </c>
      <c r="W3" s="70" t="str">
        <f>IFERROR(IF(INDEX(#REF!,MATCH(Notice!T3,#REF!,0))="","NOTHING FOLLOWS",INDEX(#REF!,MATCH(Notice!T3,#REF!,0))),"")</f>
        <v/>
      </c>
      <c r="X3" s="68">
        <v>79</v>
      </c>
      <c r="Y3" s="70" t="str">
        <f>IFERROR(IF(INDEX(#REF!,MATCH(Notice!X3,#REF!,0))="","NOTHING FOLLOWS",INDEX(#REF!,MATCH(Notice!X3,#REF!,0))),"")</f>
        <v/>
      </c>
      <c r="Z3" s="68" t="s">
        <v>52</v>
      </c>
      <c r="AA3" s="69" t="str">
        <f>IFERROR(IF(INDEX(#REF!,MATCH(Notice!X3,#REF!,0))="","NOTHING FOLLOWS",INDEX(#REF!,MATCH(Notice!X3,#REF!,0))),"")</f>
        <v/>
      </c>
    </row>
    <row r="4" spans="1:27" ht="15" customHeight="1">
      <c r="B4" s="80" t="s">
        <v>55</v>
      </c>
      <c r="D4" s="79"/>
      <c r="E4" s="74"/>
      <c r="F4" s="74"/>
      <c r="G4" s="79"/>
      <c r="H4" s="74"/>
      <c r="I4" s="74"/>
      <c r="J4" s="74"/>
      <c r="K4" s="74"/>
      <c r="L4" s="68">
        <v>3</v>
      </c>
      <c r="M4" s="70" t="str">
        <f>IFERROR(IF(INDEX(#REF!,MATCH(Notice!L4,#REF!,0))="","NOTHING FOLLOWS",INDEX(#REF!,MATCH(Notice!L4,#REF!,0))),"")</f>
        <v/>
      </c>
      <c r="N4" s="68" t="s">
        <v>52</v>
      </c>
      <c r="O4" s="70" t="str">
        <f>IFERROR(IF(INDEX(#REF!,MATCH(Notice!L4,#REF!,0))="","NOTHING FOLLOWS",INDEX(#REF!,MATCH(Notice!L4,#REF!,0))),"")</f>
        <v/>
      </c>
      <c r="P4" s="68">
        <v>3</v>
      </c>
      <c r="Q4" s="70" t="str">
        <f>IFERROR(IF(INDEX(#REF!,MATCH(Notice!P4,#REF!,0))="","NOTHING FOLLOWS",INDEX(#REF!,MATCH(Notice!P4,#REF!,0))),"")</f>
        <v/>
      </c>
      <c r="R4" s="68" t="s">
        <v>52</v>
      </c>
      <c r="S4" s="70" t="str">
        <f>IFERROR(IF(INDEX(#REF!,MATCH(Notice!P4,#REF!,0))="","NOTHING FOLLOWS",INDEX(#REF!,MATCH(Notice!P4,#REF!,0))),"")</f>
        <v/>
      </c>
      <c r="T4" s="68">
        <v>3</v>
      </c>
      <c r="U4" s="70" t="str">
        <f>IFERROR(IF(INDEX(#REF!,MATCH(Notice!T4,#REF!,0))="","NOTHING FOLLOWS",INDEX(#REF!,MATCH(Notice!T4,#REF!,0))),"")</f>
        <v/>
      </c>
      <c r="V4" s="68" t="s">
        <v>52</v>
      </c>
      <c r="W4" s="70" t="str">
        <f>IFERROR(IF(INDEX(#REF!,MATCH(Notice!T4,#REF!,0))="","NOTHING FOLLOWS",INDEX(#REF!,MATCH(Notice!T4,#REF!,0))),"")</f>
        <v/>
      </c>
      <c r="X4" s="68">
        <v>80</v>
      </c>
      <c r="Y4" s="70" t="str">
        <f>IFERROR(IF(INDEX(#REF!,MATCH(Notice!X4,#REF!,0))="","NOTHING FOLLOWS",INDEX(#REF!,MATCH(Notice!X4,#REF!,0))),"")</f>
        <v/>
      </c>
      <c r="Z4" s="68" t="s">
        <v>52</v>
      </c>
      <c r="AA4" s="69" t="str">
        <f>IFERROR(IF(INDEX(#REF!,MATCH(Notice!X4,#REF!,0))="","NOTHING FOLLOWS",INDEX(#REF!,MATCH(Notice!X4,#REF!,0))),"")</f>
        <v/>
      </c>
    </row>
    <row r="5" spans="1:27" ht="15" customHeight="1">
      <c r="B5" s="81" t="s">
        <v>79</v>
      </c>
      <c r="C5" s="89" t="s">
        <v>78</v>
      </c>
      <c r="D5" s="80" t="s">
        <v>77</v>
      </c>
      <c r="E5" s="74"/>
      <c r="F5" s="74"/>
      <c r="G5" s="79"/>
      <c r="H5" s="79"/>
      <c r="I5" s="79"/>
      <c r="J5" s="79"/>
      <c r="K5" s="79"/>
      <c r="L5" s="68">
        <v>4</v>
      </c>
      <c r="M5" s="70" t="str">
        <f>IFERROR(IF(INDEX(#REF!,MATCH(Notice!L5,#REF!,0))="","NOTHING FOLLOWS",INDEX(#REF!,MATCH(Notice!L5,#REF!,0))),"")</f>
        <v/>
      </c>
      <c r="N5" s="68" t="s">
        <v>52</v>
      </c>
      <c r="O5" s="70" t="str">
        <f>IFERROR(IF(INDEX(#REF!,MATCH(Notice!L5,#REF!,0))="","NOTHING FOLLOWS",INDEX(#REF!,MATCH(Notice!L5,#REF!,0))),"")</f>
        <v/>
      </c>
      <c r="P5" s="68">
        <v>4</v>
      </c>
      <c r="Q5" s="70" t="str">
        <f>IFERROR(IF(INDEX(#REF!,MATCH(Notice!P5,#REF!,0))="","NOTHING FOLLOWS",INDEX(#REF!,MATCH(Notice!P5,#REF!,0))),"")</f>
        <v/>
      </c>
      <c r="R5" s="68" t="s">
        <v>52</v>
      </c>
      <c r="S5" s="70" t="str">
        <f>IFERROR(IF(INDEX(#REF!,MATCH(Notice!P5,#REF!,0))="","NOTHING FOLLOWS",INDEX(#REF!,MATCH(Notice!P5,#REF!,0))),"")</f>
        <v/>
      </c>
      <c r="T5" s="68">
        <v>4</v>
      </c>
      <c r="U5" s="70" t="str">
        <f>IFERROR(IF(INDEX(#REF!,MATCH(Notice!T5,#REF!,0))="","NOTHING FOLLOWS",INDEX(#REF!,MATCH(Notice!T5,#REF!,0))),"")</f>
        <v/>
      </c>
      <c r="V5" s="68" t="s">
        <v>52</v>
      </c>
      <c r="W5" s="70" t="str">
        <f>IFERROR(IF(INDEX(#REF!,MATCH(Notice!T5,#REF!,0))="","NOTHING FOLLOWS",INDEX(#REF!,MATCH(Notice!T5,#REF!,0))),"")</f>
        <v/>
      </c>
      <c r="X5" s="68">
        <v>81</v>
      </c>
      <c r="Y5" s="70" t="str">
        <f>IFERROR(IF(INDEX(#REF!,MATCH(Notice!X5,#REF!,0))="","NOTHING FOLLOWS",INDEX(#REF!,MATCH(Notice!X5,#REF!,0))),"")</f>
        <v/>
      </c>
      <c r="Z5" s="68" t="s">
        <v>52</v>
      </c>
      <c r="AA5" s="69" t="str">
        <f>IFERROR(IF(INDEX(#REF!,MATCH(Notice!X5,#REF!,0))="","NOTHING FOLLOWS",INDEX(#REF!,MATCH(Notice!X5,#REF!,0))),"")</f>
        <v/>
      </c>
    </row>
    <row r="6" spans="1:27" ht="16.5" customHeight="1">
      <c r="C6" s="81"/>
      <c r="D6" s="80"/>
      <c r="E6" s="74"/>
      <c r="F6" s="74"/>
      <c r="G6" s="79"/>
      <c r="H6" s="79"/>
      <c r="I6" s="79"/>
      <c r="J6" s="79"/>
      <c r="K6" s="79"/>
      <c r="L6" s="68">
        <v>5</v>
      </c>
      <c r="M6" s="70" t="str">
        <f>IFERROR(IF(INDEX(#REF!,MATCH(Notice!L6,#REF!,0))="","NOTHING FOLLOWS",INDEX(#REF!,MATCH(Notice!L6,#REF!,0))),"")</f>
        <v/>
      </c>
      <c r="N6" s="68" t="s">
        <v>52</v>
      </c>
      <c r="O6" s="70" t="str">
        <f>IFERROR(IF(INDEX(#REF!,MATCH(Notice!L6,#REF!,0))="","NOTHING FOLLOWS",INDEX(#REF!,MATCH(Notice!L6,#REF!,0))),"")</f>
        <v/>
      </c>
      <c r="P6" s="68">
        <v>5</v>
      </c>
      <c r="Q6" s="70" t="str">
        <f>IFERROR(IF(INDEX(#REF!,MATCH(Notice!P6,#REF!,0))="","NOTHING FOLLOWS",INDEX(#REF!,MATCH(Notice!P6,#REF!,0))),"")</f>
        <v/>
      </c>
      <c r="R6" s="68" t="s">
        <v>52</v>
      </c>
      <c r="S6" s="70" t="str">
        <f>IFERROR(IF(INDEX(#REF!,MATCH(Notice!P6,#REF!,0))="","NOTHING FOLLOWS",INDEX(#REF!,MATCH(Notice!P6,#REF!,0))),"")</f>
        <v/>
      </c>
      <c r="T6" s="68">
        <v>5</v>
      </c>
      <c r="U6" s="70" t="str">
        <f>IFERROR(IF(INDEX(#REF!,MATCH(Notice!T6,#REF!,0))="","NOTHING FOLLOWS",INDEX(#REF!,MATCH(Notice!T6,#REF!,0))),"")</f>
        <v/>
      </c>
      <c r="V6" s="68" t="s">
        <v>52</v>
      </c>
      <c r="W6" s="70" t="str">
        <f>IFERROR(IF(INDEX(#REF!,MATCH(Notice!T6,#REF!,0))="","NOTHING FOLLOWS",INDEX(#REF!,MATCH(Notice!T6,#REF!,0))),"")</f>
        <v/>
      </c>
      <c r="X6" s="68">
        <v>82</v>
      </c>
      <c r="Y6" s="70" t="str">
        <f>IFERROR(IF(INDEX(#REF!,MATCH(Notice!X6,#REF!,0))="","NOTHING FOLLOWS",INDEX(#REF!,MATCH(Notice!X6,#REF!,0))),"")</f>
        <v/>
      </c>
      <c r="Z6" s="68" t="s">
        <v>52</v>
      </c>
      <c r="AA6" s="69" t="str">
        <f>IFERROR(IF(INDEX(#REF!,MATCH(Notice!X6,#REF!,0))="","NOTHING FOLLOWS",INDEX(#REF!,MATCH(Notice!X6,#REF!,0))),"")</f>
        <v/>
      </c>
    </row>
    <row r="7" spans="1:27" ht="16.5" customHeight="1">
      <c r="B7" s="79"/>
      <c r="C7" s="79"/>
      <c r="D7" s="79"/>
      <c r="E7" s="74"/>
      <c r="F7" s="74"/>
      <c r="G7" s="79"/>
      <c r="H7" s="79"/>
      <c r="I7" s="79"/>
      <c r="J7" s="79"/>
      <c r="K7" s="79"/>
      <c r="L7" s="68">
        <v>6</v>
      </c>
      <c r="M7" s="70" t="str">
        <f>IFERROR(IF(INDEX(#REF!,MATCH(Notice!L7,#REF!,0))="","NOTHING FOLLOWS",INDEX(#REF!,MATCH(Notice!L7,#REF!,0))),"")</f>
        <v/>
      </c>
      <c r="N7" s="68" t="s">
        <v>52</v>
      </c>
      <c r="O7" s="70" t="str">
        <f>IFERROR(IF(INDEX(#REF!,MATCH(Notice!L7,#REF!,0))="","NOTHING FOLLOWS",INDEX(#REF!,MATCH(Notice!L7,#REF!,0))),"")</f>
        <v/>
      </c>
      <c r="P7" s="68">
        <v>6</v>
      </c>
      <c r="Q7" s="70" t="str">
        <f>IFERROR(IF(INDEX(#REF!,MATCH(Notice!P7,#REF!,0))="","NOTHING FOLLOWS",INDEX(#REF!,MATCH(Notice!P7,#REF!,0))),"")</f>
        <v/>
      </c>
      <c r="R7" s="68" t="s">
        <v>52</v>
      </c>
      <c r="S7" s="70" t="str">
        <f>IFERROR(IF(INDEX(#REF!,MATCH(Notice!P7,#REF!,0))="","NOTHING FOLLOWS",INDEX(#REF!,MATCH(Notice!P7,#REF!,0))),"")</f>
        <v/>
      </c>
      <c r="T7" s="68">
        <v>6</v>
      </c>
      <c r="U7" s="70" t="str">
        <f>IFERROR(IF(INDEX(#REF!,MATCH(Notice!T7,#REF!,0))="","NOTHING FOLLOWS",INDEX(#REF!,MATCH(Notice!T7,#REF!,0))),"")</f>
        <v/>
      </c>
      <c r="V7" s="68" t="s">
        <v>52</v>
      </c>
      <c r="W7" s="70" t="str">
        <f>IFERROR(IF(INDEX(#REF!,MATCH(Notice!T7,#REF!,0))="","NOTHING FOLLOWS",INDEX(#REF!,MATCH(Notice!T7,#REF!,0))),"")</f>
        <v/>
      </c>
      <c r="X7" s="68">
        <v>83</v>
      </c>
      <c r="Y7" s="70" t="str">
        <f>IFERROR(IF(INDEX(#REF!,MATCH(Notice!X7,#REF!,0))="","NOTHING FOLLOWS",INDEX(#REF!,MATCH(Notice!X7,#REF!,0))),"")</f>
        <v/>
      </c>
      <c r="Z7" s="68" t="s">
        <v>52</v>
      </c>
      <c r="AA7" s="69" t="str">
        <f>IFERROR(IF(INDEX(#REF!,MATCH(Notice!X7,#REF!,0))="","NOTHING FOLLOWS",INDEX(#REF!,MATCH(Notice!X7,#REF!,0))),"")</f>
        <v/>
      </c>
    </row>
    <row r="8" spans="1:27" ht="16.5" customHeight="1">
      <c r="B8" s="223" t="s">
        <v>76</v>
      </c>
      <c r="C8" s="223"/>
      <c r="D8" s="223"/>
      <c r="E8" s="223"/>
      <c r="F8" s="223"/>
      <c r="G8" s="223"/>
      <c r="H8" s="223"/>
      <c r="I8" s="223"/>
      <c r="J8" s="223"/>
      <c r="K8" s="78"/>
      <c r="L8" s="68">
        <v>7</v>
      </c>
      <c r="M8" s="70" t="str">
        <f>IFERROR(IF(INDEX(#REF!,MATCH(Notice!L8,#REF!,0))="","NOTHING FOLLOWS",INDEX(#REF!,MATCH(Notice!L8,#REF!,0))),"")</f>
        <v/>
      </c>
      <c r="N8" s="68" t="s">
        <v>52</v>
      </c>
      <c r="O8" s="70" t="str">
        <f>IFERROR(IF(INDEX(#REF!,MATCH(Notice!L8,#REF!,0))="","NOTHING FOLLOWS",INDEX(#REF!,MATCH(Notice!L8,#REF!,0))),"")</f>
        <v/>
      </c>
      <c r="P8" s="68">
        <v>7</v>
      </c>
      <c r="Q8" s="70" t="str">
        <f>IFERROR(IF(INDEX(#REF!,MATCH(Notice!P8,#REF!,0))="","NOTHING FOLLOWS",INDEX(#REF!,MATCH(Notice!P8,#REF!,0))),"")</f>
        <v/>
      </c>
      <c r="R8" s="68" t="s">
        <v>52</v>
      </c>
      <c r="S8" s="70" t="str">
        <f>IFERROR(IF(INDEX(#REF!,MATCH(Notice!P8,#REF!,0))="","NOTHING FOLLOWS",INDEX(#REF!,MATCH(Notice!P8,#REF!,0))),"")</f>
        <v/>
      </c>
      <c r="T8" s="68">
        <v>7</v>
      </c>
      <c r="U8" s="70" t="str">
        <f>IFERROR(IF(INDEX(#REF!,MATCH(Notice!T8,#REF!,0))="","NOTHING FOLLOWS",INDEX(#REF!,MATCH(Notice!T8,#REF!,0))),"")</f>
        <v/>
      </c>
      <c r="V8" s="68" t="s">
        <v>52</v>
      </c>
      <c r="W8" s="70" t="str">
        <f>IFERROR(IF(INDEX(#REF!,MATCH(Notice!T8,#REF!,0))="","NOTHING FOLLOWS",INDEX(#REF!,MATCH(Notice!T8,#REF!,0))),"")</f>
        <v/>
      </c>
      <c r="X8" s="68">
        <v>84</v>
      </c>
      <c r="Y8" s="70" t="str">
        <f>IFERROR(IF(INDEX(#REF!,MATCH(Notice!X8,#REF!,0))="","NOTHING FOLLOWS",INDEX(#REF!,MATCH(Notice!X8,#REF!,0))),"")</f>
        <v/>
      </c>
      <c r="Z8" s="68" t="s">
        <v>52</v>
      </c>
      <c r="AA8" s="69" t="str">
        <f>IFERROR(IF(INDEX(#REF!,MATCH(Notice!X8,#REF!,0))="","NOTHING FOLLOWS",INDEX(#REF!,MATCH(Notice!X8,#REF!,0))),"")</f>
        <v/>
      </c>
    </row>
    <row r="9" spans="1:27" ht="16.5" customHeight="1">
      <c r="A9" s="78"/>
      <c r="B9" s="223"/>
      <c r="C9" s="223"/>
      <c r="D9" s="223"/>
      <c r="E9" s="223"/>
      <c r="F9" s="223"/>
      <c r="G9" s="223"/>
      <c r="H9" s="223"/>
      <c r="I9" s="223"/>
      <c r="J9" s="223"/>
      <c r="K9" s="78"/>
      <c r="L9" s="68">
        <v>8</v>
      </c>
      <c r="M9" s="70" t="str">
        <f>IFERROR(IF(INDEX(#REF!,MATCH(Notice!L9,#REF!,0))="","NOTHING FOLLOWS",INDEX(#REF!,MATCH(Notice!L9,#REF!,0))),"")</f>
        <v/>
      </c>
      <c r="N9" s="68" t="s">
        <v>52</v>
      </c>
      <c r="O9" s="70" t="str">
        <f>IFERROR(IF(INDEX(#REF!,MATCH(Notice!L9,#REF!,0))="","NOTHING FOLLOWS",INDEX(#REF!,MATCH(Notice!L9,#REF!,0))),"")</f>
        <v/>
      </c>
      <c r="P9" s="68">
        <v>8</v>
      </c>
      <c r="Q9" s="70" t="str">
        <f>IFERROR(IF(INDEX(#REF!,MATCH(Notice!P9,#REF!,0))="","NOTHING FOLLOWS",INDEX(#REF!,MATCH(Notice!P9,#REF!,0))),"")</f>
        <v/>
      </c>
      <c r="R9" s="68" t="s">
        <v>52</v>
      </c>
      <c r="S9" s="70" t="str">
        <f>IFERROR(IF(INDEX(#REF!,MATCH(Notice!P9,#REF!,0))="","NOTHING FOLLOWS",INDEX(#REF!,MATCH(Notice!P9,#REF!,0))),"")</f>
        <v/>
      </c>
      <c r="T9" s="68">
        <v>8</v>
      </c>
      <c r="U9" s="70" t="str">
        <f>IFERROR(IF(INDEX(#REF!,MATCH(Notice!T9,#REF!,0))="","NOTHING FOLLOWS",INDEX(#REF!,MATCH(Notice!T9,#REF!,0))),"")</f>
        <v/>
      </c>
      <c r="V9" s="68" t="s">
        <v>52</v>
      </c>
      <c r="W9" s="70" t="str">
        <f>IFERROR(IF(INDEX(#REF!,MATCH(Notice!T9,#REF!,0))="","NOTHING FOLLOWS",INDEX(#REF!,MATCH(Notice!T9,#REF!,0))),"")</f>
        <v/>
      </c>
      <c r="X9" s="68">
        <v>85</v>
      </c>
      <c r="Y9" s="70" t="str">
        <f>IFERROR(IF(INDEX(#REF!,MATCH(Notice!X9,#REF!,0))="","NOTHING FOLLOWS",INDEX(#REF!,MATCH(Notice!X9,#REF!,0))),"")</f>
        <v/>
      </c>
      <c r="Z9" s="68" t="s">
        <v>52</v>
      </c>
      <c r="AA9" s="69" t="str">
        <f>IFERROR(IF(INDEX(#REF!,MATCH(Notice!X9,#REF!,0))="","NOTHING FOLLOWS",INDEX(#REF!,MATCH(Notice!X9,#REF!,0))),"")</f>
        <v/>
      </c>
    </row>
    <row r="10" spans="1:27" ht="16.5" customHeight="1">
      <c r="A10" s="78"/>
      <c r="B10" s="223"/>
      <c r="C10" s="223"/>
      <c r="D10" s="223"/>
      <c r="E10" s="223"/>
      <c r="F10" s="223"/>
      <c r="G10" s="223"/>
      <c r="H10" s="223"/>
      <c r="I10" s="223"/>
      <c r="J10" s="223"/>
      <c r="K10" s="78"/>
      <c r="L10" s="68">
        <v>9</v>
      </c>
      <c r="M10" s="70" t="str">
        <f>IFERROR(IF(INDEX(#REF!,MATCH(Notice!L10,#REF!,0))="","NOTHING FOLLOWS",INDEX(#REF!,MATCH(Notice!L10,#REF!,0))),"")</f>
        <v/>
      </c>
      <c r="N10" s="68" t="s">
        <v>52</v>
      </c>
      <c r="O10" s="70" t="str">
        <f>IFERROR(IF(INDEX(#REF!,MATCH(Notice!L10,#REF!,0))="","NOTHING FOLLOWS",INDEX(#REF!,MATCH(Notice!L10,#REF!,0))),"")</f>
        <v/>
      </c>
      <c r="P10" s="68">
        <v>9</v>
      </c>
      <c r="Q10" s="70" t="str">
        <f>IFERROR(IF(INDEX(#REF!,MATCH(Notice!P10,#REF!,0))="","NOTHING FOLLOWS",INDEX(#REF!,MATCH(Notice!P10,#REF!,0))),"")</f>
        <v/>
      </c>
      <c r="R10" s="68" t="s">
        <v>52</v>
      </c>
      <c r="S10" s="70" t="str">
        <f>IFERROR(IF(INDEX(#REF!,MATCH(Notice!P10,#REF!,0))="","NOTHING FOLLOWS",INDEX(#REF!,MATCH(Notice!P10,#REF!,0))),"")</f>
        <v/>
      </c>
      <c r="T10" s="68">
        <v>9</v>
      </c>
      <c r="U10" s="70" t="str">
        <f>IFERROR(IF(INDEX(#REF!,MATCH(Notice!T10,#REF!,0))="","NOTHING FOLLOWS",INDEX(#REF!,MATCH(Notice!T10,#REF!,0))),"")</f>
        <v/>
      </c>
      <c r="V10" s="68" t="s">
        <v>52</v>
      </c>
      <c r="W10" s="70" t="str">
        <f>IFERROR(IF(INDEX(#REF!,MATCH(Notice!T10,#REF!,0))="","NOTHING FOLLOWS",INDEX(#REF!,MATCH(Notice!T10,#REF!,0))),"")</f>
        <v/>
      </c>
      <c r="X10" s="68">
        <v>86</v>
      </c>
      <c r="Y10" s="70" t="str">
        <f>IFERROR(IF(INDEX(#REF!,MATCH(Notice!X10,#REF!,0))="","NOTHING FOLLOWS",INDEX(#REF!,MATCH(Notice!X10,#REF!,0))),"")</f>
        <v/>
      </c>
      <c r="Z10" s="68" t="s">
        <v>52</v>
      </c>
      <c r="AA10" s="69" t="str">
        <f>IFERROR(IF(INDEX(#REF!,MATCH(Notice!X10,#REF!,0))="","NOTHING FOLLOWS",INDEX(#REF!,MATCH(Notice!X10,#REF!,0))),"")</f>
        <v/>
      </c>
    </row>
    <row r="11" spans="1:27" ht="15" customHeight="1">
      <c r="A11" s="78"/>
      <c r="B11" s="223"/>
      <c r="C11" s="223"/>
      <c r="D11" s="223"/>
      <c r="E11" s="223"/>
      <c r="F11" s="223"/>
      <c r="G11" s="223"/>
      <c r="H11" s="223"/>
      <c r="I11" s="223"/>
      <c r="J11" s="223"/>
      <c r="K11" s="78"/>
      <c r="L11" s="68">
        <v>10</v>
      </c>
      <c r="M11" s="70" t="str">
        <f>IFERROR(IF(INDEX(#REF!,MATCH(Notice!L11,#REF!,0))="","NOTHING FOLLOWS",INDEX(#REF!,MATCH(Notice!L11,#REF!,0))),"")</f>
        <v/>
      </c>
      <c r="N11" s="68" t="s">
        <v>52</v>
      </c>
      <c r="O11" s="70" t="str">
        <f>IFERROR(IF(INDEX(#REF!,MATCH(Notice!L11,#REF!,0))="","NOTHING FOLLOWS",INDEX(#REF!,MATCH(Notice!L11,#REF!,0))),"")</f>
        <v/>
      </c>
      <c r="P11" s="68">
        <v>10</v>
      </c>
      <c r="Q11" s="70" t="str">
        <f>IFERROR(IF(INDEX(#REF!,MATCH(Notice!P11,#REF!,0))="","NOTHING FOLLOWS",INDEX(#REF!,MATCH(Notice!P11,#REF!,0))),"")</f>
        <v/>
      </c>
      <c r="R11" s="68" t="s">
        <v>52</v>
      </c>
      <c r="S11" s="70" t="str">
        <f>IFERROR(IF(INDEX(#REF!,MATCH(Notice!P11,#REF!,0))="","NOTHING FOLLOWS",INDEX(#REF!,MATCH(Notice!P11,#REF!,0))),"")</f>
        <v/>
      </c>
      <c r="T11" s="68">
        <v>10</v>
      </c>
      <c r="U11" s="70" t="str">
        <f>IFERROR(IF(INDEX(#REF!,MATCH(Notice!T11,#REF!,0))="","NOTHING FOLLOWS",INDEX(#REF!,MATCH(Notice!T11,#REF!,0))),"")</f>
        <v/>
      </c>
      <c r="V11" s="68" t="s">
        <v>52</v>
      </c>
      <c r="W11" s="70" t="str">
        <f>IFERROR(IF(INDEX(#REF!,MATCH(Notice!T11,#REF!,0))="","NOTHING FOLLOWS",INDEX(#REF!,MATCH(Notice!T11,#REF!,0))),"")</f>
        <v/>
      </c>
      <c r="X11" s="68">
        <v>87</v>
      </c>
      <c r="Y11" s="70" t="str">
        <f>IFERROR(IF(INDEX(#REF!,MATCH(Notice!X11,#REF!,0))="","NOTHING FOLLOWS",INDEX(#REF!,MATCH(Notice!X11,#REF!,0))),"")</f>
        <v/>
      </c>
      <c r="Z11" s="68" t="s">
        <v>52</v>
      </c>
      <c r="AA11" s="69" t="str">
        <f>IFERROR(IF(INDEX(#REF!,MATCH(Notice!X11,#REF!,0))="","NOTHING FOLLOWS",INDEX(#REF!,MATCH(Notice!X11,#REF!,0))),"")</f>
        <v/>
      </c>
    </row>
    <row r="12" spans="1:27" ht="15" customHeight="1">
      <c r="A12" s="78"/>
      <c r="B12" s="223"/>
      <c r="C12" s="223"/>
      <c r="D12" s="223"/>
      <c r="E12" s="223"/>
      <c r="F12" s="223"/>
      <c r="G12" s="223"/>
      <c r="H12" s="223"/>
      <c r="I12" s="223"/>
      <c r="J12" s="223"/>
      <c r="K12" s="78"/>
      <c r="L12" s="68">
        <v>11</v>
      </c>
      <c r="M12" s="70" t="str">
        <f>IFERROR(IF(INDEX(#REF!,MATCH(Notice!L12,#REF!,0))="","NOTHING FOLLOWS",INDEX(#REF!,MATCH(Notice!L12,#REF!,0))),"")</f>
        <v/>
      </c>
      <c r="N12" s="68" t="s">
        <v>52</v>
      </c>
      <c r="O12" s="70" t="str">
        <f>IFERROR(IF(INDEX(#REF!,MATCH(Notice!L12,#REF!,0))="","NOTHING FOLLOWS",INDEX(#REF!,MATCH(Notice!L12,#REF!,0))),"")</f>
        <v/>
      </c>
      <c r="P12" s="68">
        <v>11</v>
      </c>
      <c r="Q12" s="70" t="str">
        <f>IFERROR(IF(INDEX(#REF!,MATCH(Notice!P12,#REF!,0))="","NOTHING FOLLOWS",INDEX(#REF!,MATCH(Notice!P12,#REF!,0))),"")</f>
        <v/>
      </c>
      <c r="R12" s="68" t="s">
        <v>52</v>
      </c>
      <c r="S12" s="70" t="str">
        <f>IFERROR(IF(INDEX(#REF!,MATCH(Notice!P12,#REF!,0))="","NOTHING FOLLOWS",INDEX(#REF!,MATCH(Notice!P12,#REF!,0))),"")</f>
        <v/>
      </c>
      <c r="T12" s="68">
        <v>11</v>
      </c>
      <c r="U12" s="70" t="str">
        <f>IFERROR(IF(INDEX(#REF!,MATCH(Notice!T12,#REF!,0))="","NOTHING FOLLOWS",INDEX(#REF!,MATCH(Notice!T12,#REF!,0))),"")</f>
        <v/>
      </c>
      <c r="V12" s="68" t="s">
        <v>52</v>
      </c>
      <c r="W12" s="70" t="str">
        <f>IFERROR(IF(INDEX(#REF!,MATCH(Notice!T12,#REF!,0))="","NOTHING FOLLOWS",INDEX(#REF!,MATCH(Notice!T12,#REF!,0))),"")</f>
        <v/>
      </c>
      <c r="X12" s="68">
        <v>88</v>
      </c>
      <c r="Y12" s="70" t="str">
        <f>IFERROR(IF(INDEX(#REF!,MATCH(Notice!X12,#REF!,0))="","NOTHING FOLLOWS",INDEX(#REF!,MATCH(Notice!X12,#REF!,0))),"")</f>
        <v/>
      </c>
      <c r="Z12" s="68" t="s">
        <v>52</v>
      </c>
      <c r="AA12" s="69" t="str">
        <f>IFERROR(IF(INDEX(#REF!,MATCH(Notice!X12,#REF!,0))="","NOTHING FOLLOWS",INDEX(#REF!,MATCH(Notice!X12,#REF!,0))),"")</f>
        <v/>
      </c>
    </row>
    <row r="13" spans="1:27" ht="15" customHeight="1">
      <c r="A13" s="78"/>
      <c r="B13" s="223"/>
      <c r="C13" s="223"/>
      <c r="D13" s="223"/>
      <c r="E13" s="223"/>
      <c r="F13" s="223"/>
      <c r="G13" s="223"/>
      <c r="H13" s="223"/>
      <c r="I13" s="223"/>
      <c r="J13" s="223"/>
      <c r="K13" s="78"/>
      <c r="L13" s="68">
        <v>12</v>
      </c>
      <c r="M13" s="70" t="str">
        <f>IFERROR(IF(INDEX(#REF!,MATCH(Notice!L13,#REF!,0))="","NOTHING FOLLOWS",INDEX(#REF!,MATCH(Notice!L13,#REF!,0))),"")</f>
        <v/>
      </c>
      <c r="N13" s="68" t="s">
        <v>52</v>
      </c>
      <c r="O13" s="70" t="str">
        <f>IFERROR(IF(INDEX(#REF!,MATCH(Notice!L13,#REF!,0))="","NOTHING FOLLOWS",INDEX(#REF!,MATCH(Notice!L13,#REF!,0))),"")</f>
        <v/>
      </c>
      <c r="P13" s="68">
        <v>12</v>
      </c>
      <c r="Q13" s="70" t="str">
        <f>IFERROR(IF(INDEX(#REF!,MATCH(Notice!P13,#REF!,0))="","NOTHING FOLLOWS",INDEX(#REF!,MATCH(Notice!P13,#REF!,0))),"")</f>
        <v/>
      </c>
      <c r="R13" s="68" t="s">
        <v>52</v>
      </c>
      <c r="S13" s="70" t="str">
        <f>IFERROR(IF(INDEX(#REF!,MATCH(Notice!P13,#REF!,0))="","NOTHING FOLLOWS",INDEX(#REF!,MATCH(Notice!P13,#REF!,0))),"")</f>
        <v/>
      </c>
      <c r="T13" s="68">
        <v>12</v>
      </c>
      <c r="U13" s="70" t="str">
        <f>IFERROR(IF(INDEX(#REF!,MATCH(Notice!T13,#REF!,0))="","NOTHING FOLLOWS",INDEX(#REF!,MATCH(Notice!T13,#REF!,0))),"")</f>
        <v/>
      </c>
      <c r="V13" s="68" t="s">
        <v>52</v>
      </c>
      <c r="W13" s="70" t="str">
        <f>IFERROR(IF(INDEX(#REF!,MATCH(Notice!T13,#REF!,0))="","NOTHING FOLLOWS",INDEX(#REF!,MATCH(Notice!T13,#REF!,0))),"")</f>
        <v/>
      </c>
      <c r="X13" s="68">
        <v>89</v>
      </c>
      <c r="Y13" s="70" t="str">
        <f>IFERROR(IF(INDEX(#REF!,MATCH(Notice!X13,#REF!,0))="","NOTHING FOLLOWS",INDEX(#REF!,MATCH(Notice!X13,#REF!,0))),"")</f>
        <v/>
      </c>
      <c r="Z13" s="68" t="s">
        <v>52</v>
      </c>
      <c r="AA13" s="69" t="str">
        <f>IFERROR(IF(INDEX(#REF!,MATCH(Notice!X13,#REF!,0))="","NOTHING FOLLOWS",INDEX(#REF!,MATCH(Notice!X13,#REF!,0))),"")</f>
        <v/>
      </c>
    </row>
    <row r="14" spans="1:27" ht="15" customHeight="1">
      <c r="B14" s="74"/>
      <c r="C14" s="74"/>
      <c r="D14" s="74"/>
      <c r="E14" s="74"/>
      <c r="F14" s="74"/>
      <c r="G14" s="74"/>
      <c r="H14" s="77"/>
      <c r="I14" s="74"/>
      <c r="K14" s="76"/>
      <c r="L14" s="68">
        <v>13</v>
      </c>
      <c r="M14" s="70" t="str">
        <f>IFERROR(IF(INDEX(#REF!,MATCH(Notice!L14,#REF!,0))="","NOTHING FOLLOWS",INDEX(#REF!,MATCH(Notice!L14,#REF!,0))),"")</f>
        <v/>
      </c>
      <c r="N14" s="68" t="s">
        <v>52</v>
      </c>
      <c r="O14" s="70" t="str">
        <f>IFERROR(IF(INDEX(#REF!,MATCH(Notice!L14,#REF!,0))="","NOTHING FOLLOWS",INDEX(#REF!,MATCH(Notice!L14,#REF!,0))),"")</f>
        <v/>
      </c>
      <c r="P14" s="68">
        <v>13</v>
      </c>
      <c r="Q14" s="70" t="str">
        <f>IFERROR(IF(INDEX(#REF!,MATCH(Notice!P14,#REF!,0))="","NOTHING FOLLOWS",INDEX(#REF!,MATCH(Notice!P14,#REF!,0))),"")</f>
        <v/>
      </c>
      <c r="R14" s="68" t="s">
        <v>52</v>
      </c>
      <c r="S14" s="70" t="str">
        <f>IFERROR(IF(INDEX(#REF!,MATCH(Notice!P14,#REF!,0))="","NOTHING FOLLOWS",INDEX(#REF!,MATCH(Notice!P14,#REF!,0))),"")</f>
        <v/>
      </c>
      <c r="T14" s="68">
        <v>13</v>
      </c>
      <c r="U14" s="70" t="str">
        <f>IFERROR(IF(INDEX(#REF!,MATCH(Notice!T14,#REF!,0))="","NOTHING FOLLOWS",INDEX(#REF!,MATCH(Notice!T14,#REF!,0))),"")</f>
        <v/>
      </c>
      <c r="V14" s="68" t="s">
        <v>52</v>
      </c>
      <c r="W14" s="70" t="str">
        <f>IFERROR(IF(INDEX(#REF!,MATCH(Notice!T14,#REF!,0))="","NOTHING FOLLOWS",INDEX(#REF!,MATCH(Notice!T14,#REF!,0))),"")</f>
        <v/>
      </c>
      <c r="X14" s="68">
        <v>90</v>
      </c>
      <c r="Y14" s="70" t="str">
        <f>IFERROR(IF(INDEX(#REF!,MATCH(Notice!X14,#REF!,0))="","NOTHING FOLLOWS",INDEX(#REF!,MATCH(Notice!X14,#REF!,0))),"")</f>
        <v/>
      </c>
      <c r="Z14" s="68" t="s">
        <v>52</v>
      </c>
      <c r="AA14" s="69" t="str">
        <f>IFERROR(IF(INDEX(#REF!,MATCH(Notice!X14,#REF!,0))="","NOTHING FOLLOWS",INDEX(#REF!,MATCH(Notice!X14,#REF!,0))),"")</f>
        <v/>
      </c>
    </row>
    <row r="15" spans="1:27" ht="15" customHeight="1"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68">
        <v>14</v>
      </c>
      <c r="M15" s="70" t="str">
        <f>IFERROR(IF(INDEX(#REF!,MATCH(Notice!L15,#REF!,0))="","NOTHING FOLLOWS",INDEX(#REF!,MATCH(Notice!L15,#REF!,0))),"")</f>
        <v/>
      </c>
      <c r="N15" s="68" t="s">
        <v>52</v>
      </c>
      <c r="O15" s="70" t="str">
        <f>IFERROR(IF(INDEX(#REF!,MATCH(Notice!L15,#REF!,0))="","NOTHING FOLLOWS",INDEX(#REF!,MATCH(Notice!L15,#REF!,0))),"")</f>
        <v/>
      </c>
      <c r="P15" s="68">
        <v>14</v>
      </c>
      <c r="Q15" s="70" t="str">
        <f>IFERROR(IF(INDEX(#REF!,MATCH(Notice!P15,#REF!,0))="","NOTHING FOLLOWS",INDEX(#REF!,MATCH(Notice!P15,#REF!,0))),"")</f>
        <v/>
      </c>
      <c r="R15" s="68" t="s">
        <v>52</v>
      </c>
      <c r="S15" s="70" t="str">
        <f>IFERROR(IF(INDEX(#REF!,MATCH(Notice!P15,#REF!,0))="","NOTHING FOLLOWS",INDEX(#REF!,MATCH(Notice!P15,#REF!,0))),"")</f>
        <v/>
      </c>
      <c r="T15" s="68">
        <v>14</v>
      </c>
      <c r="U15" s="70" t="str">
        <f>IFERROR(IF(INDEX(#REF!,MATCH(Notice!T15,#REF!,0))="","NOTHING FOLLOWS",INDEX(#REF!,MATCH(Notice!T15,#REF!,0))),"")</f>
        <v/>
      </c>
      <c r="V15" s="68" t="s">
        <v>52</v>
      </c>
      <c r="W15" s="70" t="str">
        <f>IFERROR(IF(INDEX(#REF!,MATCH(Notice!T15,#REF!,0))="","NOTHING FOLLOWS",INDEX(#REF!,MATCH(Notice!T15,#REF!,0))),"")</f>
        <v/>
      </c>
      <c r="X15" s="68">
        <v>91</v>
      </c>
      <c r="Y15" s="70" t="str">
        <f>IFERROR(IF(INDEX(#REF!,MATCH(Notice!X15,#REF!,0))="","NOTHING FOLLOWS",INDEX(#REF!,MATCH(Notice!X15,#REF!,0))),"")</f>
        <v/>
      </c>
      <c r="Z15" s="68" t="s">
        <v>52</v>
      </c>
      <c r="AA15" s="69" t="str">
        <f>IFERROR(IF(INDEX(#REF!,MATCH(Notice!X15,#REF!,0))="","NOTHING FOLLOWS",INDEX(#REF!,MATCH(Notice!X15,#REF!,0))),"")</f>
        <v/>
      </c>
    </row>
    <row r="16" spans="1:27" ht="15" customHeight="1">
      <c r="B16" s="74"/>
      <c r="C16" s="74"/>
      <c r="D16" s="74"/>
      <c r="E16" s="74"/>
      <c r="F16" s="74"/>
      <c r="G16" s="74"/>
      <c r="H16" s="73"/>
      <c r="I16" s="75" t="s">
        <v>45</v>
      </c>
      <c r="J16" s="75"/>
      <c r="K16" s="75"/>
      <c r="L16" s="68">
        <v>15</v>
      </c>
      <c r="M16" s="70" t="str">
        <f>IFERROR(IF(INDEX(#REF!,MATCH(Notice!L16,#REF!,0))="","NOTHING FOLLOWS",INDEX(#REF!,MATCH(Notice!L16,#REF!,0))),"")</f>
        <v/>
      </c>
      <c r="N16" s="68" t="s">
        <v>52</v>
      </c>
      <c r="O16" s="70" t="str">
        <f>IFERROR(IF(INDEX(#REF!,MATCH(Notice!L16,#REF!,0))="","NOTHING FOLLOWS",INDEX(#REF!,MATCH(Notice!L16,#REF!,0))),"")</f>
        <v/>
      </c>
      <c r="P16" s="68">
        <v>15</v>
      </c>
      <c r="Q16" s="70" t="str">
        <f>IFERROR(IF(INDEX(#REF!,MATCH(Notice!P16,#REF!,0))="","NOTHING FOLLOWS",INDEX(#REF!,MATCH(Notice!P16,#REF!,0))),"")</f>
        <v/>
      </c>
      <c r="R16" s="68" t="s">
        <v>52</v>
      </c>
      <c r="S16" s="70" t="str">
        <f>IFERROR(IF(INDEX(#REF!,MATCH(Notice!P16,#REF!,0))="","NOTHING FOLLOWS",INDEX(#REF!,MATCH(Notice!P16,#REF!,0))),"")</f>
        <v/>
      </c>
      <c r="T16" s="68">
        <v>15</v>
      </c>
      <c r="U16" s="70" t="str">
        <f>IFERROR(IF(INDEX(#REF!,MATCH(Notice!T16,#REF!,0))="","NOTHING FOLLOWS",INDEX(#REF!,MATCH(Notice!T16,#REF!,0))),"")</f>
        <v/>
      </c>
      <c r="V16" s="68" t="s">
        <v>52</v>
      </c>
      <c r="W16" s="70" t="str">
        <f>IFERROR(IF(INDEX(#REF!,MATCH(Notice!T16,#REF!,0))="","NOTHING FOLLOWS",INDEX(#REF!,MATCH(Notice!T16,#REF!,0))),"")</f>
        <v/>
      </c>
      <c r="X16" s="68">
        <v>92</v>
      </c>
      <c r="Y16" s="70" t="str">
        <f>IFERROR(IF(INDEX(#REF!,MATCH(Notice!X16,#REF!,0))="","NOTHING FOLLOWS",INDEX(#REF!,MATCH(Notice!X16,#REF!,0))),"")</f>
        <v/>
      </c>
      <c r="Z16" s="68" t="s">
        <v>52</v>
      </c>
      <c r="AA16" s="69" t="str">
        <f>IFERROR(IF(INDEX(#REF!,MATCH(Notice!X16,#REF!,0))="","NOTHING FOLLOWS",INDEX(#REF!,MATCH(Notice!X16,#REF!,0))),"")</f>
        <v/>
      </c>
    </row>
    <row r="17" spans="1:27" ht="15" customHeight="1">
      <c r="B17" s="74"/>
      <c r="C17" s="74"/>
      <c r="D17" s="74"/>
      <c r="E17" s="74"/>
      <c r="F17" s="74"/>
      <c r="G17" s="74"/>
      <c r="H17" s="73"/>
      <c r="I17" s="72" t="s">
        <v>49</v>
      </c>
      <c r="J17" s="72"/>
      <c r="K17" s="72"/>
      <c r="L17" s="68">
        <v>16</v>
      </c>
      <c r="M17" s="70" t="str">
        <f>IFERROR(IF(INDEX(#REF!,MATCH(Notice!L17,#REF!,0))="","NOTHING FOLLOWS",INDEX(#REF!,MATCH(Notice!L17,#REF!,0))),"")</f>
        <v/>
      </c>
      <c r="N17" s="68" t="s">
        <v>52</v>
      </c>
      <c r="O17" s="70" t="str">
        <f>IFERROR(IF(INDEX(#REF!,MATCH(Notice!L17,#REF!,0))="","NOTHING FOLLOWS",INDEX(#REF!,MATCH(Notice!L17,#REF!,0))),"")</f>
        <v/>
      </c>
      <c r="P17" s="68">
        <v>16</v>
      </c>
      <c r="Q17" s="70" t="str">
        <f>IFERROR(IF(INDEX(#REF!,MATCH(Notice!P17,#REF!,0))="","NOTHING FOLLOWS",INDEX(#REF!,MATCH(Notice!P17,#REF!,0))),"")</f>
        <v/>
      </c>
      <c r="R17" s="68" t="s">
        <v>52</v>
      </c>
      <c r="S17" s="70" t="str">
        <f>IFERROR(IF(INDEX(#REF!,MATCH(Notice!P17,#REF!,0))="","NOTHING FOLLOWS",INDEX(#REF!,MATCH(Notice!P17,#REF!,0))),"")</f>
        <v/>
      </c>
      <c r="T17" s="68">
        <v>16</v>
      </c>
      <c r="U17" s="70" t="str">
        <f>IFERROR(IF(INDEX(#REF!,MATCH(Notice!T17,#REF!,0))="","NOTHING FOLLOWS",INDEX(#REF!,MATCH(Notice!T17,#REF!,0))),"")</f>
        <v/>
      </c>
      <c r="V17" s="68" t="s">
        <v>52</v>
      </c>
      <c r="W17" s="70" t="str">
        <f>IFERROR(IF(INDEX(#REF!,MATCH(Notice!T17,#REF!,0))="","NOTHING FOLLOWS",INDEX(#REF!,MATCH(Notice!T17,#REF!,0))),"")</f>
        <v/>
      </c>
      <c r="X17" s="68">
        <v>93</v>
      </c>
      <c r="Y17" s="70" t="str">
        <f>IFERROR(IF(INDEX(#REF!,MATCH(Notice!X17,#REF!,0))="","NOTHING FOLLOWS",INDEX(#REF!,MATCH(Notice!X17,#REF!,0))),"")</f>
        <v/>
      </c>
      <c r="Z17" s="68" t="s">
        <v>52</v>
      </c>
      <c r="AA17" s="69" t="str">
        <f>IFERROR(IF(INDEX(#REF!,MATCH(Notice!X17,#REF!,0))="","NOTHING FOLLOWS",INDEX(#REF!,MATCH(Notice!X17,#REF!,0))),"")</f>
        <v/>
      </c>
    </row>
    <row r="18" spans="1:27" ht="15" customHeight="1">
      <c r="A18" s="68"/>
      <c r="B18" s="68" t="s">
        <v>75</v>
      </c>
      <c r="C18" s="68"/>
      <c r="D18" s="68"/>
      <c r="E18" s="74"/>
      <c r="F18" s="68"/>
      <c r="G18" s="68"/>
      <c r="H18" s="68"/>
      <c r="I18" s="68"/>
      <c r="J18" s="68"/>
      <c r="K18" s="68"/>
      <c r="L18" s="68">
        <v>17</v>
      </c>
      <c r="M18" s="70" t="str">
        <f>IFERROR(IF(INDEX(#REF!,MATCH(Notice!L18,#REF!,0))="","NOTHING FOLLOWS",INDEX(#REF!,MATCH(Notice!L18,#REF!,0))),"")</f>
        <v/>
      </c>
      <c r="N18" s="68" t="s">
        <v>52</v>
      </c>
      <c r="O18" s="70" t="str">
        <f>IFERROR(IF(INDEX(#REF!,MATCH(Notice!L18,#REF!,0))="","NOTHING FOLLOWS",INDEX(#REF!,MATCH(Notice!L18,#REF!,0))),"")</f>
        <v/>
      </c>
      <c r="P18" s="68">
        <v>17</v>
      </c>
      <c r="Q18" s="70" t="str">
        <f>IFERROR(IF(INDEX(#REF!,MATCH(Notice!P18,#REF!,0))="","NOTHING FOLLOWS",INDEX(#REF!,MATCH(Notice!P18,#REF!,0))),"")</f>
        <v/>
      </c>
      <c r="R18" s="68" t="s">
        <v>52</v>
      </c>
      <c r="S18" s="70" t="str">
        <f>IFERROR(IF(INDEX(#REF!,MATCH(Notice!P18,#REF!,0))="","NOTHING FOLLOWS",INDEX(#REF!,MATCH(Notice!P18,#REF!,0))),"")</f>
        <v/>
      </c>
      <c r="T18" s="68">
        <v>17</v>
      </c>
      <c r="U18" s="70" t="str">
        <f>IFERROR(IF(INDEX(#REF!,MATCH(Notice!T18,#REF!,0))="","NOTHING FOLLOWS",INDEX(#REF!,MATCH(Notice!T18,#REF!,0))),"")</f>
        <v/>
      </c>
      <c r="V18" s="68" t="s">
        <v>52</v>
      </c>
      <c r="W18" s="70" t="str">
        <f>IFERROR(IF(INDEX(#REF!,MATCH(Notice!T18,#REF!,0))="","NOTHING FOLLOWS",INDEX(#REF!,MATCH(Notice!T18,#REF!,0))),"")</f>
        <v/>
      </c>
      <c r="X18" s="68">
        <v>94</v>
      </c>
      <c r="Y18" s="70" t="str">
        <f>IFERROR(IF(INDEX(#REF!,MATCH(Notice!X18,#REF!,0))="","NOTHING FOLLOWS",INDEX(#REF!,MATCH(Notice!X18,#REF!,0))),"")</f>
        <v/>
      </c>
      <c r="Z18" s="68" t="s">
        <v>52</v>
      </c>
      <c r="AA18" s="69" t="str">
        <f>IFERROR(IF(INDEX(#REF!,MATCH(Notice!X18,#REF!,0))="","NOTHING FOLLOWS",INDEX(#REF!,MATCH(Notice!X18,#REF!,0))),"")</f>
        <v/>
      </c>
    </row>
    <row r="19" spans="1:27" ht="16.5" customHeight="1">
      <c r="A19" s="68"/>
      <c r="B19" s="71">
        <v>1</v>
      </c>
      <c r="C19" s="68" t="s">
        <v>74</v>
      </c>
      <c r="D19" s="68" t="s">
        <v>52</v>
      </c>
      <c r="E19" s="68" t="s">
        <v>73</v>
      </c>
      <c r="F19" s="68"/>
      <c r="G19" s="68"/>
      <c r="H19" s="68"/>
      <c r="I19" s="68"/>
      <c r="J19" s="68"/>
      <c r="K19" s="68"/>
      <c r="L19" s="68">
        <v>18</v>
      </c>
      <c r="M19" s="70" t="str">
        <f>IFERROR(IF(INDEX(#REF!,MATCH(Notice!L19,#REF!,0))="","NOTHING FOLLOWS",INDEX(#REF!,MATCH(Notice!L19,#REF!,0))),"")</f>
        <v/>
      </c>
      <c r="N19" s="68" t="s">
        <v>52</v>
      </c>
      <c r="O19" s="70" t="str">
        <f>IFERROR(IF(INDEX(#REF!,MATCH(Notice!L19,#REF!,0))="","NOTHING FOLLOWS",INDEX(#REF!,MATCH(Notice!L19,#REF!,0))),"")</f>
        <v/>
      </c>
      <c r="P19" s="68">
        <v>18</v>
      </c>
      <c r="Q19" s="70" t="str">
        <f>IFERROR(IF(INDEX(#REF!,MATCH(Notice!P19,#REF!,0))="","NOTHING FOLLOWS",INDEX(#REF!,MATCH(Notice!P19,#REF!,0))),"")</f>
        <v/>
      </c>
      <c r="R19" s="68" t="s">
        <v>52</v>
      </c>
      <c r="S19" s="70" t="str">
        <f>IFERROR(IF(INDEX(#REF!,MATCH(Notice!P19,#REF!,0))="","NOTHING FOLLOWS",INDEX(#REF!,MATCH(Notice!P19,#REF!,0))),"")</f>
        <v/>
      </c>
      <c r="T19" s="68">
        <v>18</v>
      </c>
      <c r="U19" s="70" t="str">
        <f>IFERROR(IF(INDEX(#REF!,MATCH(Notice!T19,#REF!,0))="","NOTHING FOLLOWS",INDEX(#REF!,MATCH(Notice!T19,#REF!,0))),"")</f>
        <v/>
      </c>
      <c r="V19" s="68" t="s">
        <v>52</v>
      </c>
      <c r="W19" s="70" t="str">
        <f>IFERROR(IF(INDEX(#REF!,MATCH(Notice!T19,#REF!,0))="","NOTHING FOLLOWS",INDEX(#REF!,MATCH(Notice!T19,#REF!,0))),"")</f>
        <v/>
      </c>
      <c r="X19" s="68">
        <v>95</v>
      </c>
      <c r="Y19" s="70" t="str">
        <f>IFERROR(IF(INDEX(#REF!,MATCH(Notice!X19,#REF!,0))="","NOTHING FOLLOWS",INDEX(#REF!,MATCH(Notice!X19,#REF!,0))),"")</f>
        <v/>
      </c>
      <c r="Z19" s="68" t="s">
        <v>52</v>
      </c>
      <c r="AA19" s="69" t="str">
        <f>IFERROR(IF(INDEX(#REF!,MATCH(Notice!X19,#REF!,0))="","NOTHING FOLLOWS",INDEX(#REF!,MATCH(Notice!X19,#REF!,0))),"")</f>
        <v/>
      </c>
    </row>
    <row r="20" spans="1:27" ht="16.5" customHeight="1">
      <c r="A20" s="68"/>
      <c r="B20" s="68">
        <v>2</v>
      </c>
      <c r="C20" s="68" t="s">
        <v>72</v>
      </c>
      <c r="D20" s="68" t="s">
        <v>52</v>
      </c>
      <c r="E20" s="68" t="s">
        <v>71</v>
      </c>
      <c r="F20" s="68"/>
      <c r="G20" s="68"/>
      <c r="H20" s="68"/>
      <c r="I20" s="68"/>
      <c r="J20" s="68"/>
      <c r="K20" s="68"/>
      <c r="L20" s="68">
        <v>19</v>
      </c>
      <c r="M20" s="70" t="str">
        <f>IFERROR(IF(INDEX(#REF!,MATCH(Notice!L20,#REF!,0))="","NOTHING FOLLOWS",INDEX(#REF!,MATCH(Notice!L20,#REF!,0))),"")</f>
        <v/>
      </c>
      <c r="N20" s="68" t="s">
        <v>52</v>
      </c>
      <c r="O20" s="70" t="str">
        <f>IFERROR(IF(INDEX(#REF!,MATCH(Notice!L20,#REF!,0))="","NOTHING FOLLOWS",INDEX(#REF!,MATCH(Notice!L20,#REF!,0))),"")</f>
        <v/>
      </c>
      <c r="P20" s="68">
        <v>19</v>
      </c>
      <c r="Q20" s="70" t="str">
        <f>IFERROR(IF(INDEX(#REF!,MATCH(Notice!P20,#REF!,0))="","NOTHING FOLLOWS",INDEX(#REF!,MATCH(Notice!P20,#REF!,0))),"")</f>
        <v/>
      </c>
      <c r="R20" s="68" t="s">
        <v>52</v>
      </c>
      <c r="S20" s="70" t="str">
        <f>IFERROR(IF(INDEX(#REF!,MATCH(Notice!P20,#REF!,0))="","NOTHING FOLLOWS",INDEX(#REF!,MATCH(Notice!P20,#REF!,0))),"")</f>
        <v/>
      </c>
      <c r="T20" s="68">
        <v>19</v>
      </c>
      <c r="U20" s="70" t="str">
        <f>IFERROR(IF(INDEX(#REF!,MATCH(Notice!T20,#REF!,0))="","NOTHING FOLLOWS",INDEX(#REF!,MATCH(Notice!T20,#REF!,0))),"")</f>
        <v/>
      </c>
      <c r="V20" s="68" t="s">
        <v>52</v>
      </c>
      <c r="W20" s="70" t="str">
        <f>IFERROR(IF(INDEX(#REF!,MATCH(Notice!T20,#REF!,0))="","NOTHING FOLLOWS",INDEX(#REF!,MATCH(Notice!T20,#REF!,0))),"")</f>
        <v/>
      </c>
      <c r="X20" s="68">
        <v>96</v>
      </c>
      <c r="Y20" s="70" t="str">
        <f>IFERROR(IF(INDEX(#REF!,MATCH(Notice!X20,#REF!,0))="","NOTHING FOLLOWS",INDEX(#REF!,MATCH(Notice!X20,#REF!,0))),"")</f>
        <v/>
      </c>
      <c r="Z20" s="68" t="s">
        <v>52</v>
      </c>
      <c r="AA20" s="69" t="str">
        <f>IFERROR(IF(INDEX(#REF!,MATCH(Notice!X20,#REF!,0))="","NOTHING FOLLOWS",INDEX(#REF!,MATCH(Notice!X20,#REF!,0))),"")</f>
        <v/>
      </c>
    </row>
    <row r="21" spans="1:27" ht="16.5" customHeight="1">
      <c r="A21" s="68"/>
      <c r="B21" s="68">
        <v>3</v>
      </c>
      <c r="C21" s="68" t="s">
        <v>70</v>
      </c>
      <c r="D21" s="68" t="s">
        <v>52</v>
      </c>
      <c r="E21" s="68" t="s">
        <v>69</v>
      </c>
      <c r="F21" s="68"/>
      <c r="G21" s="68"/>
      <c r="H21" s="68"/>
      <c r="I21" s="68"/>
      <c r="J21" s="68"/>
      <c r="K21" s="68"/>
      <c r="L21" s="68">
        <v>20</v>
      </c>
      <c r="M21" s="70" t="str">
        <f>IFERROR(IF(INDEX(#REF!,MATCH(Notice!L21,#REF!,0))="","NOTHING FOLLOWS",INDEX(#REF!,MATCH(Notice!L21,#REF!,0))),"")</f>
        <v/>
      </c>
      <c r="N21" s="68" t="s">
        <v>52</v>
      </c>
      <c r="O21" s="70" t="str">
        <f>IFERROR(IF(INDEX(#REF!,MATCH(Notice!L21,#REF!,0))="","NOTHING FOLLOWS",INDEX(#REF!,MATCH(Notice!L21,#REF!,0))),"")</f>
        <v/>
      </c>
      <c r="P21" s="68">
        <v>20</v>
      </c>
      <c r="Q21" s="70" t="str">
        <f>IFERROR(IF(INDEX(#REF!,MATCH(Notice!P21,#REF!,0))="","NOTHING FOLLOWS",INDEX(#REF!,MATCH(Notice!P21,#REF!,0))),"")</f>
        <v/>
      </c>
      <c r="R21" s="68" t="s">
        <v>52</v>
      </c>
      <c r="S21" s="70" t="str">
        <f>IFERROR(IF(INDEX(#REF!,MATCH(Notice!P21,#REF!,0))="","NOTHING FOLLOWS",INDEX(#REF!,MATCH(Notice!P21,#REF!,0))),"")</f>
        <v/>
      </c>
      <c r="T21" s="68">
        <v>20</v>
      </c>
      <c r="U21" s="70" t="str">
        <f>IFERROR(IF(INDEX(#REF!,MATCH(Notice!T21,#REF!,0))="","NOTHING FOLLOWS",INDEX(#REF!,MATCH(Notice!T21,#REF!,0))),"")</f>
        <v/>
      </c>
      <c r="V21" s="68" t="s">
        <v>52</v>
      </c>
      <c r="W21" s="70" t="str">
        <f>IFERROR(IF(INDEX(#REF!,MATCH(Notice!T21,#REF!,0))="","NOTHING FOLLOWS",INDEX(#REF!,MATCH(Notice!T21,#REF!,0))),"")</f>
        <v/>
      </c>
      <c r="X21" s="68">
        <v>97</v>
      </c>
      <c r="Y21" s="70" t="str">
        <f>IFERROR(IF(INDEX(#REF!,MATCH(Notice!X21,#REF!,0))="","NOTHING FOLLOWS",INDEX(#REF!,MATCH(Notice!X21,#REF!,0))),"")</f>
        <v/>
      </c>
      <c r="Z21" s="68" t="s">
        <v>52</v>
      </c>
      <c r="AA21" s="69" t="str">
        <f>IFERROR(IF(INDEX(#REF!,MATCH(Notice!X21,#REF!,0))="","NOTHING FOLLOWS",INDEX(#REF!,MATCH(Notice!X21,#REF!,0))),"")</f>
        <v/>
      </c>
    </row>
    <row r="22" spans="1:27" ht="16.5" customHeight="1">
      <c r="A22" s="68"/>
      <c r="B22" s="68">
        <v>4</v>
      </c>
      <c r="C22" s="68" t="s">
        <v>68</v>
      </c>
      <c r="D22" s="68" t="s">
        <v>52</v>
      </c>
      <c r="E22" s="68" t="s">
        <v>67</v>
      </c>
      <c r="F22" s="68"/>
      <c r="G22" s="68"/>
      <c r="H22" s="68"/>
      <c r="I22" s="68"/>
      <c r="J22" s="68"/>
      <c r="K22" s="68"/>
      <c r="L22" s="68">
        <v>21</v>
      </c>
      <c r="M22" s="70" t="str">
        <f>IFERROR(IF(INDEX(#REF!,MATCH(Notice!L22,#REF!,0))="","NOTHING FOLLOWS",INDEX(#REF!,MATCH(Notice!L22,#REF!,0))),"")</f>
        <v/>
      </c>
      <c r="N22" s="68" t="s">
        <v>52</v>
      </c>
      <c r="O22" s="70" t="str">
        <f>IFERROR(IF(INDEX(#REF!,MATCH(Notice!L22,#REF!,0))="","NOTHING FOLLOWS",INDEX(#REF!,MATCH(Notice!L22,#REF!,0))),"")</f>
        <v/>
      </c>
      <c r="P22" s="68">
        <v>21</v>
      </c>
      <c r="Q22" s="70" t="str">
        <f>IFERROR(IF(INDEX(#REF!,MATCH(Notice!P22,#REF!,0))="","NOTHING FOLLOWS",INDEX(#REF!,MATCH(Notice!P22,#REF!,0))),"")</f>
        <v/>
      </c>
      <c r="R22" s="68" t="s">
        <v>52</v>
      </c>
      <c r="S22" s="70" t="str">
        <f>IFERROR(IF(INDEX(#REF!,MATCH(Notice!P22,#REF!,0))="","NOTHING FOLLOWS",INDEX(#REF!,MATCH(Notice!P22,#REF!,0))),"")</f>
        <v/>
      </c>
      <c r="T22" s="68">
        <v>21</v>
      </c>
      <c r="U22" s="70" t="str">
        <f>IFERROR(IF(INDEX(#REF!,MATCH(Notice!T22,#REF!,0))="","NOTHING FOLLOWS",INDEX(#REF!,MATCH(Notice!T22,#REF!,0))),"")</f>
        <v/>
      </c>
      <c r="V22" s="68" t="s">
        <v>52</v>
      </c>
      <c r="W22" s="70" t="str">
        <f>IFERROR(IF(INDEX(#REF!,MATCH(Notice!T22,#REF!,0))="","NOTHING FOLLOWS",INDEX(#REF!,MATCH(Notice!T22,#REF!,0))),"")</f>
        <v/>
      </c>
      <c r="X22" s="68">
        <v>98</v>
      </c>
      <c r="Y22" s="70" t="str">
        <f>IFERROR(IF(INDEX(#REF!,MATCH(Notice!X22,#REF!,0))="","NOTHING FOLLOWS",INDEX(#REF!,MATCH(Notice!X22,#REF!,0))),"")</f>
        <v/>
      </c>
      <c r="Z22" s="68" t="s">
        <v>52</v>
      </c>
      <c r="AA22" s="69" t="str">
        <f>IFERROR(IF(INDEX(#REF!,MATCH(Notice!X22,#REF!,0))="","NOTHING FOLLOWS",INDEX(#REF!,MATCH(Notice!X22,#REF!,0))),"")</f>
        <v/>
      </c>
    </row>
    <row r="23" spans="1:27" ht="16.5" customHeight="1">
      <c r="A23" s="68"/>
      <c r="B23" s="68">
        <v>5</v>
      </c>
      <c r="C23" s="68" t="s">
        <v>66</v>
      </c>
      <c r="D23" s="68" t="s">
        <v>52</v>
      </c>
      <c r="E23" s="68" t="s">
        <v>65</v>
      </c>
      <c r="F23" s="68"/>
      <c r="G23" s="68"/>
      <c r="H23" s="68"/>
      <c r="I23" s="68"/>
      <c r="J23" s="68"/>
      <c r="K23" s="68"/>
      <c r="L23" s="68">
        <v>22</v>
      </c>
      <c r="M23" s="70" t="str">
        <f>IFERROR(IF(INDEX(#REF!,MATCH(Notice!L23,#REF!,0))="","NOTHING FOLLOWS",INDEX(#REF!,MATCH(Notice!L23,#REF!,0))),"")</f>
        <v/>
      </c>
      <c r="N23" s="68" t="s">
        <v>52</v>
      </c>
      <c r="O23" s="70" t="str">
        <f>IFERROR(IF(INDEX(#REF!,MATCH(Notice!L23,#REF!,0))="","NOTHING FOLLOWS",INDEX(#REF!,MATCH(Notice!L23,#REF!,0))),"")</f>
        <v/>
      </c>
      <c r="P23" s="68">
        <v>22</v>
      </c>
      <c r="Q23" s="70" t="str">
        <f>IFERROR(IF(INDEX(#REF!,MATCH(Notice!P23,#REF!,0))="","NOTHING FOLLOWS",INDEX(#REF!,MATCH(Notice!P23,#REF!,0))),"")</f>
        <v/>
      </c>
      <c r="R23" s="68" t="s">
        <v>52</v>
      </c>
      <c r="S23" s="70" t="str">
        <f>IFERROR(IF(INDEX(#REF!,MATCH(Notice!P23,#REF!,0))="","NOTHING FOLLOWS",INDEX(#REF!,MATCH(Notice!P23,#REF!,0))),"")</f>
        <v/>
      </c>
      <c r="T23" s="68">
        <v>22</v>
      </c>
      <c r="U23" s="70" t="str">
        <f>IFERROR(IF(INDEX(#REF!,MATCH(Notice!T23,#REF!,0))="","NOTHING FOLLOWS",INDEX(#REF!,MATCH(Notice!T23,#REF!,0))),"")</f>
        <v/>
      </c>
      <c r="V23" s="68" t="s">
        <v>52</v>
      </c>
      <c r="W23" s="70" t="str">
        <f>IFERROR(IF(INDEX(#REF!,MATCH(Notice!T23,#REF!,0))="","NOTHING FOLLOWS",INDEX(#REF!,MATCH(Notice!T23,#REF!,0))),"")</f>
        <v/>
      </c>
      <c r="X23" s="68">
        <v>99</v>
      </c>
      <c r="Y23" s="70" t="str">
        <f>IFERROR(IF(INDEX(#REF!,MATCH(Notice!X23,#REF!,0))="","NOTHING FOLLOWS",INDEX(#REF!,MATCH(Notice!X23,#REF!,0))),"")</f>
        <v/>
      </c>
      <c r="Z23" s="68" t="s">
        <v>52</v>
      </c>
      <c r="AA23" s="69" t="str">
        <f>IFERROR(IF(INDEX(#REF!,MATCH(Notice!X23,#REF!,0))="","NOTHING FOLLOWS",INDEX(#REF!,MATCH(Notice!X23,#REF!,0))),"")</f>
        <v/>
      </c>
    </row>
    <row r="24" spans="1:27" ht="16.5" customHeight="1">
      <c r="A24" s="68"/>
      <c r="B24" s="68">
        <v>6</v>
      </c>
      <c r="C24" s="68" t="s">
        <v>64</v>
      </c>
      <c r="D24" s="68"/>
      <c r="E24" s="68" t="s">
        <v>63</v>
      </c>
      <c r="F24" s="68"/>
      <c r="G24" s="68"/>
      <c r="H24" s="68"/>
      <c r="I24" s="68"/>
      <c r="J24" s="68"/>
      <c r="K24" s="68"/>
      <c r="L24" s="68">
        <v>23</v>
      </c>
      <c r="M24" s="70" t="str">
        <f>IFERROR(IF(INDEX(#REF!,MATCH(Notice!L24,#REF!,0))="","NOTHING FOLLOWS",INDEX(#REF!,MATCH(Notice!L24,#REF!,0))),"")</f>
        <v/>
      </c>
      <c r="N24" s="68" t="s">
        <v>52</v>
      </c>
      <c r="O24" s="70" t="str">
        <f>IFERROR(IF(INDEX(#REF!,MATCH(Notice!L24,#REF!,0))="","NOTHING FOLLOWS",INDEX(#REF!,MATCH(Notice!L24,#REF!,0))),"")</f>
        <v/>
      </c>
      <c r="P24" s="68">
        <v>23</v>
      </c>
      <c r="Q24" s="70" t="str">
        <f>IFERROR(IF(INDEX(#REF!,MATCH(Notice!P24,#REF!,0))="","NOTHING FOLLOWS",INDEX(#REF!,MATCH(Notice!P24,#REF!,0))),"")</f>
        <v/>
      </c>
      <c r="R24" s="68" t="s">
        <v>52</v>
      </c>
      <c r="S24" s="70" t="str">
        <f>IFERROR(IF(INDEX(#REF!,MATCH(Notice!P24,#REF!,0))="","NOTHING FOLLOWS",INDEX(#REF!,MATCH(Notice!P24,#REF!,0))),"")</f>
        <v/>
      </c>
      <c r="T24" s="68">
        <v>23</v>
      </c>
      <c r="U24" s="70" t="str">
        <f>IFERROR(IF(INDEX(#REF!,MATCH(Notice!T24,#REF!,0))="","NOTHING FOLLOWS",INDEX(#REF!,MATCH(Notice!T24,#REF!,0))),"")</f>
        <v/>
      </c>
      <c r="V24" s="68" t="s">
        <v>52</v>
      </c>
      <c r="W24" s="70" t="str">
        <f>IFERROR(IF(INDEX(#REF!,MATCH(Notice!T24,#REF!,0))="","NOTHING FOLLOWS",INDEX(#REF!,MATCH(Notice!T24,#REF!,0))),"")</f>
        <v/>
      </c>
      <c r="X24" s="68">
        <v>100</v>
      </c>
      <c r="Y24" s="70" t="str">
        <f>IFERROR(IF(INDEX(#REF!,MATCH(Notice!X24,#REF!,0))="","NOTHING FOLLOWS",INDEX(#REF!,MATCH(Notice!X24,#REF!,0))),"")</f>
        <v/>
      </c>
      <c r="Z24" s="68" t="s">
        <v>52</v>
      </c>
      <c r="AA24" s="69" t="str">
        <f>IFERROR(IF(INDEX(#REF!,MATCH(Notice!X24,#REF!,0))="","NOTHING FOLLOWS",INDEX(#REF!,MATCH(Notice!X24,#REF!,0))),"")</f>
        <v/>
      </c>
    </row>
    <row r="25" spans="1:27" ht="16.5" customHeight="1">
      <c r="A25" s="68"/>
      <c r="B25" s="68">
        <v>7</v>
      </c>
      <c r="C25" s="68" t="s">
        <v>62</v>
      </c>
      <c r="D25" s="68"/>
      <c r="E25" s="68" t="s">
        <v>61</v>
      </c>
      <c r="F25" s="68"/>
      <c r="G25" s="68"/>
      <c r="H25" s="68"/>
      <c r="I25" s="68"/>
      <c r="J25" s="68"/>
      <c r="K25" s="68"/>
      <c r="L25" s="68">
        <v>24</v>
      </c>
      <c r="M25" s="70" t="str">
        <f>IFERROR(IF(INDEX(#REF!,MATCH(Notice!L25,#REF!,0))="","NOTHING FOLLOWS",INDEX(#REF!,MATCH(Notice!L25,#REF!,0))),"")</f>
        <v/>
      </c>
      <c r="N25" s="68" t="s">
        <v>52</v>
      </c>
      <c r="O25" s="70" t="str">
        <f>IFERROR(IF(INDEX(#REF!,MATCH(Notice!L25,#REF!,0))="","NOTHING FOLLOWS",INDEX(#REF!,MATCH(Notice!L25,#REF!,0))),"")</f>
        <v/>
      </c>
      <c r="P25" s="68">
        <v>24</v>
      </c>
      <c r="Q25" s="70" t="str">
        <f>IFERROR(IF(INDEX(#REF!,MATCH(Notice!P25,#REF!,0))="","NOTHING FOLLOWS",INDEX(#REF!,MATCH(Notice!P25,#REF!,0))),"")</f>
        <v/>
      </c>
      <c r="R25" s="68" t="s">
        <v>52</v>
      </c>
      <c r="S25" s="70" t="str">
        <f>IFERROR(IF(INDEX(#REF!,MATCH(Notice!P25,#REF!,0))="","NOTHING FOLLOWS",INDEX(#REF!,MATCH(Notice!P25,#REF!,0))),"")</f>
        <v/>
      </c>
      <c r="T25" s="68">
        <v>24</v>
      </c>
      <c r="U25" s="70" t="str">
        <f>IFERROR(IF(INDEX(#REF!,MATCH(Notice!T25,#REF!,0))="","NOTHING FOLLOWS",INDEX(#REF!,MATCH(Notice!T25,#REF!,0))),"")</f>
        <v/>
      </c>
      <c r="V25" s="68" t="s">
        <v>52</v>
      </c>
      <c r="W25" s="70" t="str">
        <f>IFERROR(IF(INDEX(#REF!,MATCH(Notice!T25,#REF!,0))="","NOTHING FOLLOWS",INDEX(#REF!,MATCH(Notice!T25,#REF!,0))),"")</f>
        <v/>
      </c>
      <c r="X25" s="68">
        <v>101</v>
      </c>
      <c r="Y25" s="70" t="str">
        <f>IFERROR(IF(INDEX(#REF!,MATCH(Notice!X25,#REF!,0))="","NOTHING FOLLOWS",INDEX(#REF!,MATCH(Notice!X25,#REF!,0))),"")</f>
        <v/>
      </c>
      <c r="Z25" s="68" t="s">
        <v>52</v>
      </c>
      <c r="AA25" s="69" t="str">
        <f>IFERROR(IF(INDEX(#REF!,MATCH(Notice!X25,#REF!,0))="","NOTHING FOLLOWS",INDEX(#REF!,MATCH(Notice!X25,#REF!,0))),"")</f>
        <v/>
      </c>
    </row>
    <row r="26" spans="1:27" ht="16.5" customHeight="1">
      <c r="A26" s="68"/>
      <c r="B26" s="68">
        <v>8</v>
      </c>
      <c r="C26" s="68" t="s">
        <v>60</v>
      </c>
      <c r="D26" s="68"/>
      <c r="E26" s="68" t="s">
        <v>59</v>
      </c>
      <c r="F26" s="68"/>
      <c r="G26" s="68"/>
      <c r="H26" s="68"/>
      <c r="I26" s="68"/>
      <c r="J26" s="68"/>
      <c r="K26" s="68"/>
      <c r="L26" s="68">
        <v>25</v>
      </c>
      <c r="M26" s="70" t="str">
        <f>IFERROR(IF(INDEX(#REF!,MATCH(Notice!L26,#REF!,0))="","NOTHING FOLLOWS",INDEX(#REF!,MATCH(Notice!L26,#REF!,0))),"")</f>
        <v/>
      </c>
      <c r="N26" s="68" t="s">
        <v>52</v>
      </c>
      <c r="O26" s="70" t="str">
        <f>IFERROR(IF(INDEX(#REF!,MATCH(Notice!L26,#REF!,0))="","NOTHING FOLLOWS",INDEX(#REF!,MATCH(Notice!L26,#REF!,0))),"")</f>
        <v/>
      </c>
      <c r="P26" s="68">
        <v>25</v>
      </c>
      <c r="Q26" s="70" t="str">
        <f>IFERROR(IF(INDEX(#REF!,MATCH(Notice!P26,#REF!,0))="","NOTHING FOLLOWS",INDEX(#REF!,MATCH(Notice!P26,#REF!,0))),"")</f>
        <v/>
      </c>
      <c r="R26" s="68" t="s">
        <v>52</v>
      </c>
      <c r="S26" s="70" t="str">
        <f>IFERROR(IF(INDEX(#REF!,MATCH(Notice!P26,#REF!,0))="","NOTHING FOLLOWS",INDEX(#REF!,MATCH(Notice!P26,#REF!,0))),"")</f>
        <v/>
      </c>
      <c r="T26" s="68">
        <v>25</v>
      </c>
      <c r="U26" s="70" t="str">
        <f>IFERROR(IF(INDEX(#REF!,MATCH(Notice!T26,#REF!,0))="","NOTHING FOLLOWS",INDEX(#REF!,MATCH(Notice!T26,#REF!,0))),"")</f>
        <v/>
      </c>
      <c r="V26" s="68" t="s">
        <v>52</v>
      </c>
      <c r="W26" s="70" t="str">
        <f>IFERROR(IF(INDEX(#REF!,MATCH(Notice!T26,#REF!,0))="","NOTHING FOLLOWS",INDEX(#REF!,MATCH(Notice!T26,#REF!,0))),"")</f>
        <v/>
      </c>
      <c r="X26" s="68">
        <v>102</v>
      </c>
      <c r="Y26" s="70" t="str">
        <f>IFERROR(IF(INDEX(#REF!,MATCH(Notice!X26,#REF!,0))="","NOTHING FOLLOWS",INDEX(#REF!,MATCH(Notice!X26,#REF!,0))),"")</f>
        <v/>
      </c>
      <c r="Z26" s="68" t="s">
        <v>52</v>
      </c>
      <c r="AA26" s="69" t="str">
        <f>IFERROR(IF(INDEX(#REF!,MATCH(Notice!X26,#REF!,0))="","NOTHING FOLLOWS",INDEX(#REF!,MATCH(Notice!X26,#REF!,0))),"")</f>
        <v/>
      </c>
    </row>
    <row r="27" spans="1:27" ht="16.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>
        <v>26</v>
      </c>
      <c r="M27" s="70" t="str">
        <f>IFERROR(IF(INDEX(#REF!,MATCH(Notice!L27,#REF!,0))="","NOTHING FOLLOWS",INDEX(#REF!,MATCH(Notice!L27,#REF!,0))),"")</f>
        <v/>
      </c>
      <c r="N27" s="68" t="s">
        <v>52</v>
      </c>
      <c r="O27" s="70" t="str">
        <f>IFERROR(IF(INDEX(#REF!,MATCH(Notice!L27,#REF!,0))="","NOTHING FOLLOWS",INDEX(#REF!,MATCH(Notice!L27,#REF!,0))),"")</f>
        <v/>
      </c>
      <c r="P27" s="68">
        <v>26</v>
      </c>
      <c r="Q27" s="70" t="str">
        <f>IFERROR(IF(INDEX(#REF!,MATCH(Notice!P27,#REF!,0))="","NOTHING FOLLOWS",INDEX(#REF!,MATCH(Notice!P27,#REF!,0))),"")</f>
        <v/>
      </c>
      <c r="R27" s="68" t="s">
        <v>52</v>
      </c>
      <c r="S27" s="70" t="str">
        <f>IFERROR(IF(INDEX(#REF!,MATCH(Notice!P27,#REF!,0))="","NOTHING FOLLOWS",INDEX(#REF!,MATCH(Notice!P27,#REF!,0))),"")</f>
        <v/>
      </c>
      <c r="T27" s="68">
        <v>26</v>
      </c>
      <c r="U27" s="70" t="str">
        <f>IFERROR(IF(INDEX(#REF!,MATCH(Notice!T27,#REF!,0))="","NOTHING FOLLOWS",INDEX(#REF!,MATCH(Notice!T27,#REF!,0))),"")</f>
        <v/>
      </c>
      <c r="V27" s="68" t="s">
        <v>52</v>
      </c>
      <c r="W27" s="70" t="str">
        <f>IFERROR(IF(INDEX(#REF!,MATCH(Notice!T27,#REF!,0))="","NOTHING FOLLOWS",INDEX(#REF!,MATCH(Notice!T27,#REF!,0))),"")</f>
        <v/>
      </c>
      <c r="X27" s="68">
        <v>103</v>
      </c>
      <c r="Y27" s="70" t="str">
        <f>IFERROR(IF(INDEX(#REF!,MATCH(Notice!X27,#REF!,0))="","NOTHING FOLLOWS",INDEX(#REF!,MATCH(Notice!X27,#REF!,0))),"")</f>
        <v/>
      </c>
      <c r="Z27" s="68" t="s">
        <v>52</v>
      </c>
      <c r="AA27" s="69" t="str">
        <f>IFERROR(IF(INDEX(#REF!,MATCH(Notice!X27,#REF!,0))="","NOTHING FOLLOWS",INDEX(#REF!,MATCH(Notice!X27,#REF!,0))),"")</f>
        <v/>
      </c>
    </row>
    <row r="28" spans="1:27" ht="16.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>
        <v>27</v>
      </c>
      <c r="M28" s="70" t="str">
        <f>IFERROR(IF(INDEX(#REF!,MATCH(Notice!L28,#REF!,0))="","NOTHING FOLLOWS",INDEX(#REF!,MATCH(Notice!L28,#REF!,0))),"")</f>
        <v/>
      </c>
      <c r="N28" s="68" t="s">
        <v>52</v>
      </c>
      <c r="O28" s="70" t="str">
        <f>IFERROR(IF(INDEX(#REF!,MATCH(Notice!L28,#REF!,0))="","NOTHING FOLLOWS",INDEX(#REF!,MATCH(Notice!L28,#REF!,0))),"")</f>
        <v/>
      </c>
      <c r="P28" s="68">
        <v>27</v>
      </c>
      <c r="Q28" s="70" t="str">
        <f>IFERROR(IF(INDEX(#REF!,MATCH(Notice!P28,#REF!,0))="","NOTHING FOLLOWS",INDEX(#REF!,MATCH(Notice!P28,#REF!,0))),"")</f>
        <v/>
      </c>
      <c r="R28" s="68" t="s">
        <v>52</v>
      </c>
      <c r="S28" s="70" t="str">
        <f>IFERROR(IF(INDEX(#REF!,MATCH(Notice!P28,#REF!,0))="","NOTHING FOLLOWS",INDEX(#REF!,MATCH(Notice!P28,#REF!,0))),"")</f>
        <v/>
      </c>
      <c r="T28" s="68">
        <v>27</v>
      </c>
      <c r="U28" s="70" t="str">
        <f>IFERROR(IF(INDEX(#REF!,MATCH(Notice!T28,#REF!,0))="","NOTHING FOLLOWS",INDEX(#REF!,MATCH(Notice!T28,#REF!,0))),"")</f>
        <v/>
      </c>
      <c r="V28" s="68" t="s">
        <v>52</v>
      </c>
      <c r="W28" s="70" t="str">
        <f>IFERROR(IF(INDEX(#REF!,MATCH(Notice!T28,#REF!,0))="","NOTHING FOLLOWS",INDEX(#REF!,MATCH(Notice!T28,#REF!,0))),"")</f>
        <v/>
      </c>
      <c r="X28" s="68">
        <v>104</v>
      </c>
      <c r="Y28" s="70" t="str">
        <f>IFERROR(IF(INDEX(#REF!,MATCH(Notice!X28,#REF!,0))="","NOTHING FOLLOWS",INDEX(#REF!,MATCH(Notice!X28,#REF!,0))),"")</f>
        <v/>
      </c>
      <c r="Z28" s="68" t="s">
        <v>52</v>
      </c>
      <c r="AA28" s="69" t="str">
        <f>IFERROR(IF(INDEX(#REF!,MATCH(Notice!X28,#REF!,0))="","NOTHING FOLLOWS",INDEX(#REF!,MATCH(Notice!X28,#REF!,0))),"")</f>
        <v/>
      </c>
    </row>
    <row r="29" spans="1:27" ht="16.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>
        <v>28</v>
      </c>
      <c r="M29" s="70" t="str">
        <f>IFERROR(IF(INDEX(#REF!,MATCH(Notice!L29,#REF!,0))="","NOTHING FOLLOWS",INDEX(#REF!,MATCH(Notice!L29,#REF!,0))),"")</f>
        <v/>
      </c>
      <c r="N29" s="68" t="s">
        <v>52</v>
      </c>
      <c r="O29" s="70" t="str">
        <f>IFERROR(IF(INDEX(#REF!,MATCH(Notice!L29,#REF!,0))="","NOTHING FOLLOWS",INDEX(#REF!,MATCH(Notice!L29,#REF!,0))),"")</f>
        <v/>
      </c>
      <c r="P29" s="68">
        <v>28</v>
      </c>
      <c r="Q29" s="70" t="str">
        <f>IFERROR(IF(INDEX(#REF!,MATCH(Notice!P29,#REF!,0))="","NOTHING FOLLOWS",INDEX(#REF!,MATCH(Notice!P29,#REF!,0))),"")</f>
        <v/>
      </c>
      <c r="R29" s="68" t="s">
        <v>52</v>
      </c>
      <c r="S29" s="70" t="str">
        <f>IFERROR(IF(INDEX(#REF!,MATCH(Notice!P29,#REF!,0))="","NOTHING FOLLOWS",INDEX(#REF!,MATCH(Notice!P29,#REF!,0))),"")</f>
        <v/>
      </c>
      <c r="T29" s="68">
        <v>28</v>
      </c>
      <c r="U29" s="70" t="str">
        <f>IFERROR(IF(INDEX(#REF!,MATCH(Notice!T29,#REF!,0))="","NOTHING FOLLOWS",INDEX(#REF!,MATCH(Notice!T29,#REF!,0))),"")</f>
        <v/>
      </c>
      <c r="V29" s="68" t="s">
        <v>52</v>
      </c>
      <c r="W29" s="70" t="str">
        <f>IFERROR(IF(INDEX(#REF!,MATCH(Notice!T29,#REF!,0))="","NOTHING FOLLOWS",INDEX(#REF!,MATCH(Notice!T29,#REF!,0))),"")</f>
        <v/>
      </c>
      <c r="X29" s="68">
        <v>105</v>
      </c>
      <c r="Y29" s="70" t="str">
        <f>IFERROR(IF(INDEX(#REF!,MATCH(Notice!X29,#REF!,0))="","NOTHING FOLLOWS",INDEX(#REF!,MATCH(Notice!X29,#REF!,0))),"")</f>
        <v/>
      </c>
      <c r="Z29" s="68" t="s">
        <v>52</v>
      </c>
      <c r="AA29" s="69" t="str">
        <f>IFERROR(IF(INDEX(#REF!,MATCH(Notice!X29,#REF!,0))="","NOTHING FOLLOWS",INDEX(#REF!,MATCH(Notice!X29,#REF!,0))),"")</f>
        <v/>
      </c>
    </row>
    <row r="30" spans="1:27" ht="16.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>
        <v>29</v>
      </c>
      <c r="M30" s="70" t="str">
        <f>IFERROR(IF(INDEX(#REF!,MATCH(Notice!L30,#REF!,0))="","NOTHING FOLLOWS",INDEX(#REF!,MATCH(Notice!L30,#REF!,0))),"")</f>
        <v/>
      </c>
      <c r="N30" s="68" t="s">
        <v>52</v>
      </c>
      <c r="O30" s="70" t="str">
        <f>IFERROR(IF(INDEX(#REF!,MATCH(Notice!L30,#REF!,0))="","NOTHING FOLLOWS",INDEX(#REF!,MATCH(Notice!L30,#REF!,0))),"")</f>
        <v/>
      </c>
      <c r="P30" s="68">
        <v>29</v>
      </c>
      <c r="Q30" s="70" t="str">
        <f>IFERROR(IF(INDEX(#REF!,MATCH(Notice!P30,#REF!,0))="","NOTHING FOLLOWS",INDEX(#REF!,MATCH(Notice!P30,#REF!,0))),"")</f>
        <v/>
      </c>
      <c r="R30" s="68" t="s">
        <v>52</v>
      </c>
      <c r="S30" s="70" t="str">
        <f>IFERROR(IF(INDEX(#REF!,MATCH(Notice!P30,#REF!,0))="","NOTHING FOLLOWS",INDEX(#REF!,MATCH(Notice!P30,#REF!,0))),"")</f>
        <v/>
      </c>
      <c r="T30" s="68">
        <v>29</v>
      </c>
      <c r="U30" s="70" t="str">
        <f>IFERROR(IF(INDEX(#REF!,MATCH(Notice!T30,#REF!,0))="","NOTHING FOLLOWS",INDEX(#REF!,MATCH(Notice!T30,#REF!,0))),"")</f>
        <v/>
      </c>
      <c r="V30" s="68" t="s">
        <v>52</v>
      </c>
      <c r="W30" s="70" t="str">
        <f>IFERROR(IF(INDEX(#REF!,MATCH(Notice!T30,#REF!,0))="","NOTHING FOLLOWS",INDEX(#REF!,MATCH(Notice!T30,#REF!,0))),"")</f>
        <v/>
      </c>
      <c r="X30" s="68">
        <v>106</v>
      </c>
      <c r="Y30" s="70" t="str">
        <f>IFERROR(IF(INDEX(#REF!,MATCH(Notice!X30,#REF!,0))="","NOTHING FOLLOWS",INDEX(#REF!,MATCH(Notice!X30,#REF!,0))),"")</f>
        <v/>
      </c>
      <c r="Z30" s="68" t="s">
        <v>52</v>
      </c>
      <c r="AA30" s="69" t="str">
        <f>IFERROR(IF(INDEX(#REF!,MATCH(Notice!X30,#REF!,0))="","NOTHING FOLLOWS",INDEX(#REF!,MATCH(Notice!X30,#REF!,0))),"")</f>
        <v/>
      </c>
    </row>
    <row r="31" spans="1:27" ht="16.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>
        <v>30</v>
      </c>
      <c r="M31" s="70" t="str">
        <f>IFERROR(IF(INDEX(#REF!,MATCH(Notice!L31,#REF!,0))="","NOTHING FOLLOWS",INDEX(#REF!,MATCH(Notice!L31,#REF!,0))),"")</f>
        <v/>
      </c>
      <c r="N31" s="68" t="s">
        <v>52</v>
      </c>
      <c r="O31" s="70" t="str">
        <f>IFERROR(IF(INDEX(#REF!,MATCH(Notice!L31,#REF!,0))="","NOTHING FOLLOWS",INDEX(#REF!,MATCH(Notice!L31,#REF!,0))),"")</f>
        <v/>
      </c>
      <c r="P31" s="68">
        <v>30</v>
      </c>
      <c r="Q31" s="70" t="str">
        <f>IFERROR(IF(INDEX(#REF!,MATCH(Notice!P31,#REF!,0))="","NOTHING FOLLOWS",INDEX(#REF!,MATCH(Notice!P31,#REF!,0))),"")</f>
        <v/>
      </c>
      <c r="R31" s="68" t="s">
        <v>52</v>
      </c>
      <c r="S31" s="70" t="str">
        <f>IFERROR(IF(INDEX(#REF!,MATCH(Notice!P31,#REF!,0))="","NOTHING FOLLOWS",INDEX(#REF!,MATCH(Notice!P31,#REF!,0))),"")</f>
        <v/>
      </c>
      <c r="T31" s="68">
        <v>30</v>
      </c>
      <c r="U31" s="70" t="str">
        <f>IFERROR(IF(INDEX(#REF!,MATCH(Notice!T31,#REF!,0))="","NOTHING FOLLOWS",INDEX(#REF!,MATCH(Notice!T31,#REF!,0))),"")</f>
        <v/>
      </c>
      <c r="V31" s="68" t="s">
        <v>52</v>
      </c>
      <c r="W31" s="70" t="str">
        <f>IFERROR(IF(INDEX(#REF!,MATCH(Notice!T31,#REF!,0))="","NOTHING FOLLOWS",INDEX(#REF!,MATCH(Notice!T31,#REF!,0))),"")</f>
        <v/>
      </c>
      <c r="X31" s="68">
        <v>107</v>
      </c>
      <c r="Y31" s="70" t="str">
        <f>IFERROR(IF(INDEX(#REF!,MATCH(Notice!X31,#REF!,0))="","NOTHING FOLLOWS",INDEX(#REF!,MATCH(Notice!X31,#REF!,0))),"")</f>
        <v/>
      </c>
      <c r="Z31" s="68" t="s">
        <v>52</v>
      </c>
      <c r="AA31" s="69" t="str">
        <f>IFERROR(IF(INDEX(#REF!,MATCH(Notice!X31,#REF!,0))="","NOTHING FOLLOWS",INDEX(#REF!,MATCH(Notice!X31,#REF!,0))),"")</f>
        <v/>
      </c>
    </row>
    <row r="32" spans="1:27" ht="16.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>
        <v>31</v>
      </c>
      <c r="M32" s="70" t="str">
        <f>IFERROR(IF(INDEX(#REF!,MATCH(Notice!L32,#REF!,0))="","NOTHING FOLLOWS",INDEX(#REF!,MATCH(Notice!L32,#REF!,0))),"")</f>
        <v/>
      </c>
      <c r="N32" s="68" t="s">
        <v>52</v>
      </c>
      <c r="O32" s="70" t="str">
        <f>IFERROR(IF(INDEX(#REF!,MATCH(Notice!L32,#REF!,0))="","NOTHING FOLLOWS",INDEX(#REF!,MATCH(Notice!L32,#REF!,0))),"")</f>
        <v/>
      </c>
      <c r="P32" s="68">
        <v>31</v>
      </c>
      <c r="Q32" s="70" t="str">
        <f>IFERROR(IF(INDEX(#REF!,MATCH(Notice!P32,#REF!,0))="","NOTHING FOLLOWS",INDEX(#REF!,MATCH(Notice!P32,#REF!,0))),"")</f>
        <v/>
      </c>
      <c r="R32" s="68" t="s">
        <v>52</v>
      </c>
      <c r="S32" s="70" t="str">
        <f>IFERROR(IF(INDEX(#REF!,MATCH(Notice!P32,#REF!,0))="","NOTHING FOLLOWS",INDEX(#REF!,MATCH(Notice!P32,#REF!,0))),"")</f>
        <v/>
      </c>
      <c r="T32" s="68">
        <v>31</v>
      </c>
      <c r="U32" s="70" t="str">
        <f>IFERROR(IF(INDEX(#REF!,MATCH(Notice!T32,#REF!,0))="","NOTHING FOLLOWS",INDEX(#REF!,MATCH(Notice!T32,#REF!,0))),"")</f>
        <v/>
      </c>
      <c r="V32" s="68" t="s">
        <v>52</v>
      </c>
      <c r="W32" s="70" t="str">
        <f>IFERROR(IF(INDEX(#REF!,MATCH(Notice!T32,#REF!,0))="","NOTHING FOLLOWS",INDEX(#REF!,MATCH(Notice!T32,#REF!,0))),"")</f>
        <v/>
      </c>
      <c r="X32" s="68">
        <v>108</v>
      </c>
      <c r="Y32" s="70" t="str">
        <f>IFERROR(IF(INDEX(#REF!,MATCH(Notice!X32,#REF!,0))="","NOTHING FOLLOWS",INDEX(#REF!,MATCH(Notice!X32,#REF!,0))),"")</f>
        <v/>
      </c>
      <c r="Z32" s="68" t="s">
        <v>52</v>
      </c>
      <c r="AA32" s="69" t="str">
        <f>IFERROR(IF(INDEX(#REF!,MATCH(Notice!X32,#REF!,0))="","NOTHING FOLLOWS",INDEX(#REF!,MATCH(Notice!X32,#REF!,0))),"")</f>
        <v/>
      </c>
    </row>
    <row r="33" spans="1:27" ht="16.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>
        <v>32</v>
      </c>
      <c r="M33" s="70" t="str">
        <f>IFERROR(IF(INDEX(#REF!,MATCH(Notice!L33,#REF!,0))="","NOTHING FOLLOWS",INDEX(#REF!,MATCH(Notice!L33,#REF!,0))),"")</f>
        <v/>
      </c>
      <c r="N33" s="68" t="s">
        <v>52</v>
      </c>
      <c r="O33" s="70" t="str">
        <f>IFERROR(IF(INDEX(#REF!,MATCH(Notice!L33,#REF!,0))="","NOTHING FOLLOWS",INDEX(#REF!,MATCH(Notice!L33,#REF!,0))),"")</f>
        <v/>
      </c>
      <c r="P33" s="68">
        <v>32</v>
      </c>
      <c r="Q33" s="70" t="str">
        <f>IFERROR(IF(INDEX(#REF!,MATCH(Notice!P33,#REF!,0))="","NOTHING FOLLOWS",INDEX(#REF!,MATCH(Notice!P33,#REF!,0))),"")</f>
        <v/>
      </c>
      <c r="R33" s="68" t="s">
        <v>52</v>
      </c>
      <c r="S33" s="70" t="str">
        <f>IFERROR(IF(INDEX(#REF!,MATCH(Notice!P33,#REF!,0))="","NOTHING FOLLOWS",INDEX(#REF!,MATCH(Notice!P33,#REF!,0))),"")</f>
        <v/>
      </c>
      <c r="T33" s="68">
        <v>32</v>
      </c>
      <c r="U33" s="70" t="str">
        <f>IFERROR(IF(INDEX(#REF!,MATCH(Notice!T33,#REF!,0))="","NOTHING FOLLOWS",INDEX(#REF!,MATCH(Notice!T33,#REF!,0))),"")</f>
        <v/>
      </c>
      <c r="V33" s="68" t="s">
        <v>52</v>
      </c>
      <c r="W33" s="70" t="str">
        <f>IFERROR(IF(INDEX(#REF!,MATCH(Notice!T33,#REF!,0))="","NOTHING FOLLOWS",INDEX(#REF!,MATCH(Notice!T33,#REF!,0))),"")</f>
        <v/>
      </c>
      <c r="X33" s="68">
        <v>109</v>
      </c>
      <c r="Y33" s="70" t="str">
        <f>IFERROR(IF(INDEX(#REF!,MATCH(Notice!X33,#REF!,0))="","NOTHING FOLLOWS",INDEX(#REF!,MATCH(Notice!X33,#REF!,0))),"")</f>
        <v/>
      </c>
      <c r="Z33" s="68" t="s">
        <v>52</v>
      </c>
      <c r="AA33" s="69" t="str">
        <f>IFERROR(IF(INDEX(#REF!,MATCH(Notice!X33,#REF!,0))="","NOTHING FOLLOWS",INDEX(#REF!,MATCH(Notice!X33,#REF!,0))),"")</f>
        <v/>
      </c>
    </row>
    <row r="34" spans="1:27" ht="16.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>
        <v>33</v>
      </c>
      <c r="M34" s="70" t="str">
        <f>IFERROR(IF(INDEX(#REF!,MATCH(Notice!L34,#REF!,0))="","NOTHING FOLLOWS",INDEX(#REF!,MATCH(Notice!L34,#REF!,0))),"")</f>
        <v/>
      </c>
      <c r="N34" s="68" t="s">
        <v>52</v>
      </c>
      <c r="O34" s="70" t="str">
        <f>IFERROR(IF(INDEX(#REF!,MATCH(Notice!L34,#REF!,0))="","NOTHING FOLLOWS",INDEX(#REF!,MATCH(Notice!L34,#REF!,0))),"")</f>
        <v/>
      </c>
      <c r="P34" s="68">
        <v>33</v>
      </c>
      <c r="Q34" s="70" t="str">
        <f>IFERROR(IF(INDEX(#REF!,MATCH(Notice!P34,#REF!,0))="","NOTHING FOLLOWS",INDEX(#REF!,MATCH(Notice!P34,#REF!,0))),"")</f>
        <v/>
      </c>
      <c r="R34" s="68" t="s">
        <v>52</v>
      </c>
      <c r="S34" s="70" t="str">
        <f>IFERROR(IF(INDEX(#REF!,MATCH(Notice!P34,#REF!,0))="","NOTHING FOLLOWS",INDEX(#REF!,MATCH(Notice!P34,#REF!,0))),"")</f>
        <v/>
      </c>
      <c r="T34" s="68">
        <v>33</v>
      </c>
      <c r="U34" s="70" t="str">
        <f>IFERROR(IF(INDEX(#REF!,MATCH(Notice!T34,#REF!,0))="","NOTHING FOLLOWS",INDEX(#REF!,MATCH(Notice!T34,#REF!,0))),"")</f>
        <v/>
      </c>
      <c r="V34" s="68" t="s">
        <v>52</v>
      </c>
      <c r="W34" s="70" t="str">
        <f>IFERROR(IF(INDEX(#REF!,MATCH(Notice!T34,#REF!,0))="","NOTHING FOLLOWS",INDEX(#REF!,MATCH(Notice!T34,#REF!,0))),"")</f>
        <v/>
      </c>
      <c r="X34" s="68">
        <v>110</v>
      </c>
      <c r="Y34" s="70" t="str">
        <f>IFERROR(IF(INDEX(#REF!,MATCH(Notice!X34,#REF!,0))="","NOTHING FOLLOWS",INDEX(#REF!,MATCH(Notice!X34,#REF!,0))),"")</f>
        <v/>
      </c>
      <c r="Z34" s="68" t="s">
        <v>52</v>
      </c>
      <c r="AA34" s="69" t="str">
        <f>IFERROR(IF(INDEX(#REF!,MATCH(Notice!X34,#REF!,0))="","NOTHING FOLLOWS",INDEX(#REF!,MATCH(Notice!X34,#REF!,0))),"")</f>
        <v/>
      </c>
    </row>
    <row r="35" spans="1:27" ht="16.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>
        <v>34</v>
      </c>
      <c r="M35" s="70" t="str">
        <f>IFERROR(IF(INDEX(#REF!,MATCH(Notice!L35,#REF!,0))="","NOTHING FOLLOWS",INDEX(#REF!,MATCH(Notice!L35,#REF!,0))),"")</f>
        <v/>
      </c>
      <c r="N35" s="68" t="s">
        <v>52</v>
      </c>
      <c r="O35" s="70" t="str">
        <f>IFERROR(IF(INDEX(#REF!,MATCH(Notice!L35,#REF!,0))="","NOTHING FOLLOWS",INDEX(#REF!,MATCH(Notice!L35,#REF!,0))),"")</f>
        <v/>
      </c>
      <c r="P35" s="68">
        <v>34</v>
      </c>
      <c r="Q35" s="70" t="str">
        <f>IFERROR(IF(INDEX(#REF!,MATCH(Notice!P35,#REF!,0))="","NOTHING FOLLOWS",INDEX(#REF!,MATCH(Notice!P35,#REF!,0))),"")</f>
        <v/>
      </c>
      <c r="R35" s="68" t="s">
        <v>52</v>
      </c>
      <c r="S35" s="70" t="str">
        <f>IFERROR(IF(INDEX(#REF!,MATCH(Notice!P35,#REF!,0))="","NOTHING FOLLOWS",INDEX(#REF!,MATCH(Notice!P35,#REF!,0))),"")</f>
        <v/>
      </c>
      <c r="T35" s="68">
        <v>34</v>
      </c>
      <c r="U35" s="70" t="str">
        <f>IFERROR(IF(INDEX(#REF!,MATCH(Notice!T35,#REF!,0))="","NOTHING FOLLOWS",INDEX(#REF!,MATCH(Notice!T35,#REF!,0))),"")</f>
        <v/>
      </c>
      <c r="V35" s="68" t="s">
        <v>52</v>
      </c>
      <c r="W35" s="70" t="str">
        <f>IFERROR(IF(INDEX(#REF!,MATCH(Notice!T35,#REF!,0))="","NOTHING FOLLOWS",INDEX(#REF!,MATCH(Notice!T35,#REF!,0))),"")</f>
        <v/>
      </c>
      <c r="X35" s="68">
        <v>111</v>
      </c>
      <c r="Y35" s="70" t="str">
        <f>IFERROR(IF(INDEX(#REF!,MATCH(Notice!X35,#REF!,0))="","NOTHING FOLLOWS",INDEX(#REF!,MATCH(Notice!X35,#REF!,0))),"")</f>
        <v/>
      </c>
      <c r="Z35" s="68" t="s">
        <v>52</v>
      </c>
      <c r="AA35" s="69" t="str">
        <f>IFERROR(IF(INDEX(#REF!,MATCH(Notice!X35,#REF!,0))="","NOTHING FOLLOWS",INDEX(#REF!,MATCH(Notice!X35,#REF!,0))),"")</f>
        <v/>
      </c>
    </row>
    <row r="36" spans="1:27" ht="16.5" customHeight="1">
      <c r="A36" s="68"/>
      <c r="B36" s="68"/>
      <c r="C36" s="68"/>
      <c r="D36" s="68"/>
      <c r="E36" s="68"/>
      <c r="F36" s="68"/>
      <c r="G36" s="68"/>
      <c r="H36" s="88"/>
      <c r="I36" s="68"/>
      <c r="J36" s="68"/>
      <c r="K36" s="68"/>
      <c r="L36" s="68">
        <v>35</v>
      </c>
      <c r="M36" s="70" t="str">
        <f>IFERROR(IF(INDEX(#REF!,MATCH(Notice!L36,#REF!,0))="","NOTHING FOLLOWS",INDEX(#REF!,MATCH(Notice!L36,#REF!,0))),"")</f>
        <v/>
      </c>
      <c r="N36" s="68" t="s">
        <v>52</v>
      </c>
      <c r="O36" s="70" t="str">
        <f>IFERROR(IF(INDEX(#REF!,MATCH(Notice!L36,#REF!,0))="","NOTHING FOLLOWS",INDEX(#REF!,MATCH(Notice!L36,#REF!,0))),"")</f>
        <v/>
      </c>
      <c r="P36" s="68">
        <v>35</v>
      </c>
      <c r="Q36" s="70" t="str">
        <f>IFERROR(IF(INDEX(#REF!,MATCH(Notice!P36,#REF!,0))="","NOTHING FOLLOWS",INDEX(#REF!,MATCH(Notice!P36,#REF!,0))),"")</f>
        <v/>
      </c>
      <c r="R36" s="68" t="s">
        <v>52</v>
      </c>
      <c r="S36" s="70" t="str">
        <f>IFERROR(IF(INDEX(#REF!,MATCH(Notice!P36,#REF!,0))="","NOTHING FOLLOWS",INDEX(#REF!,MATCH(Notice!P36,#REF!,0))),"")</f>
        <v/>
      </c>
      <c r="T36" s="68">
        <v>35</v>
      </c>
      <c r="U36" s="70" t="str">
        <f>IFERROR(IF(INDEX(#REF!,MATCH(Notice!T36,#REF!,0))="","NOTHING FOLLOWS",INDEX(#REF!,MATCH(Notice!T36,#REF!,0))),"")</f>
        <v/>
      </c>
      <c r="V36" s="68" t="s">
        <v>52</v>
      </c>
      <c r="W36" s="70" t="str">
        <f>IFERROR(IF(INDEX(#REF!,MATCH(Notice!T36,#REF!,0))="","NOTHING FOLLOWS",INDEX(#REF!,MATCH(Notice!T36,#REF!,0))),"")</f>
        <v/>
      </c>
      <c r="X36" s="68">
        <v>112</v>
      </c>
      <c r="Y36" s="70" t="str">
        <f>IFERROR(IF(INDEX(#REF!,MATCH(Notice!X36,#REF!,0))="","NOTHING FOLLOWS",INDEX(#REF!,MATCH(Notice!X36,#REF!,0))),"")</f>
        <v/>
      </c>
      <c r="Z36" s="68" t="s">
        <v>52</v>
      </c>
      <c r="AA36" s="69" t="str">
        <f>IFERROR(IF(INDEX(#REF!,MATCH(Notice!X36,#REF!,0))="","NOTHING FOLLOWS",INDEX(#REF!,MATCH(Notice!X36,#REF!,0))),"")</f>
        <v/>
      </c>
    </row>
    <row r="37" spans="1:27" ht="16.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>
        <v>36</v>
      </c>
      <c r="M37" s="70" t="str">
        <f>IFERROR(IF(INDEX(#REF!,MATCH(Notice!L37,#REF!,0))="","NOTHING FOLLOWS",INDEX(#REF!,MATCH(Notice!L37,#REF!,0))),"")</f>
        <v/>
      </c>
      <c r="N37" s="68" t="s">
        <v>52</v>
      </c>
      <c r="O37" s="70" t="str">
        <f>IFERROR(IF(INDEX(#REF!,MATCH(Notice!L37,#REF!,0))="","NOTHING FOLLOWS",INDEX(#REF!,MATCH(Notice!L37,#REF!,0))),"")</f>
        <v/>
      </c>
      <c r="P37" s="68">
        <v>36</v>
      </c>
      <c r="Q37" s="70" t="str">
        <f>IFERROR(IF(INDEX(#REF!,MATCH(Notice!P37,#REF!,0))="","NOTHING FOLLOWS",INDEX(#REF!,MATCH(Notice!P37,#REF!,0))),"")</f>
        <v/>
      </c>
      <c r="R37" s="68" t="s">
        <v>52</v>
      </c>
      <c r="S37" s="70" t="str">
        <f>IFERROR(IF(INDEX(#REF!,MATCH(Notice!P37,#REF!,0))="","NOTHING FOLLOWS",INDEX(#REF!,MATCH(Notice!P37,#REF!,0))),"")</f>
        <v/>
      </c>
      <c r="T37" s="68">
        <v>36</v>
      </c>
      <c r="U37" s="70" t="str">
        <f>IFERROR(IF(INDEX(#REF!,MATCH(Notice!T37,#REF!,0))="","NOTHING FOLLOWS",INDEX(#REF!,MATCH(Notice!T37,#REF!,0))),"")</f>
        <v/>
      </c>
      <c r="V37" s="68" t="s">
        <v>52</v>
      </c>
      <c r="W37" s="70" t="str">
        <f>IFERROR(IF(INDEX(#REF!,MATCH(Notice!T37,#REF!,0))="","NOTHING FOLLOWS",INDEX(#REF!,MATCH(Notice!T37,#REF!,0))),"")</f>
        <v/>
      </c>
      <c r="X37" s="68">
        <v>113</v>
      </c>
      <c r="Y37" s="70" t="str">
        <f>IFERROR(IF(INDEX(#REF!,MATCH(Notice!X37,#REF!,0))="","NOTHING FOLLOWS",INDEX(#REF!,MATCH(Notice!X37,#REF!,0))),"")</f>
        <v/>
      </c>
      <c r="Z37" s="68" t="s">
        <v>52</v>
      </c>
      <c r="AA37" s="69" t="str">
        <f>IFERROR(IF(INDEX(#REF!,MATCH(Notice!X37,#REF!,0))="","NOTHING FOLLOWS",INDEX(#REF!,MATCH(Notice!X37,#REF!,0))),"")</f>
        <v/>
      </c>
    </row>
    <row r="38" spans="1:27" ht="16.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>
        <v>37</v>
      </c>
      <c r="M38" s="70" t="str">
        <f>IFERROR(IF(INDEX(#REF!,MATCH(Notice!L38,#REF!,0))="","NOTHING FOLLOWS",INDEX(#REF!,MATCH(Notice!L38,#REF!,0))),"")</f>
        <v/>
      </c>
      <c r="N38" s="68" t="s">
        <v>52</v>
      </c>
      <c r="O38" s="70" t="str">
        <f>IFERROR(IF(INDEX(#REF!,MATCH(Notice!L38,#REF!,0))="","NOTHING FOLLOWS",INDEX(#REF!,MATCH(Notice!L38,#REF!,0))),"")</f>
        <v/>
      </c>
      <c r="P38" s="68">
        <v>37</v>
      </c>
      <c r="Q38" s="70" t="str">
        <f>IFERROR(IF(INDEX(#REF!,MATCH(Notice!P38,#REF!,0))="","NOTHING FOLLOWS",INDEX(#REF!,MATCH(Notice!P38,#REF!,0))),"")</f>
        <v/>
      </c>
      <c r="R38" s="68" t="s">
        <v>52</v>
      </c>
      <c r="S38" s="70" t="str">
        <f>IFERROR(IF(INDEX(#REF!,MATCH(Notice!P38,#REF!,0))="","NOTHING FOLLOWS",INDEX(#REF!,MATCH(Notice!P38,#REF!,0))),"")</f>
        <v/>
      </c>
      <c r="T38" s="68">
        <v>37</v>
      </c>
      <c r="U38" s="70" t="str">
        <f>IFERROR(IF(INDEX(#REF!,MATCH(Notice!T38,#REF!,0))="","NOTHING FOLLOWS",INDEX(#REF!,MATCH(Notice!T38,#REF!,0))),"")</f>
        <v/>
      </c>
      <c r="V38" s="68" t="s">
        <v>52</v>
      </c>
      <c r="W38" s="70" t="str">
        <f>IFERROR(IF(INDEX(#REF!,MATCH(Notice!T38,#REF!,0))="","NOTHING FOLLOWS",INDEX(#REF!,MATCH(Notice!T38,#REF!,0))),"")</f>
        <v/>
      </c>
      <c r="X38" s="68">
        <v>114</v>
      </c>
      <c r="Y38" s="70" t="str">
        <f>IFERROR(IF(INDEX(#REF!,MATCH(Notice!X38,#REF!,0))="","NOTHING FOLLOWS",INDEX(#REF!,MATCH(Notice!X38,#REF!,0))),"")</f>
        <v/>
      </c>
      <c r="Z38" s="68" t="s">
        <v>52</v>
      </c>
      <c r="AA38" s="69" t="str">
        <f>IFERROR(IF(INDEX(#REF!,MATCH(Notice!X38,#REF!,0))="","NOTHING FOLLOWS",INDEX(#REF!,MATCH(Notice!X38,#REF!,0))),"")</f>
        <v/>
      </c>
    </row>
    <row r="39" spans="1:27" ht="16.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>
        <v>38</v>
      </c>
      <c r="M39" s="70" t="str">
        <f>IFERROR(IF(INDEX(#REF!,MATCH(Notice!L39,#REF!,0))="","NOTHING FOLLOWS",INDEX(#REF!,MATCH(Notice!L39,#REF!,0))),"")</f>
        <v/>
      </c>
      <c r="N39" s="68" t="s">
        <v>52</v>
      </c>
      <c r="O39" s="70" t="str">
        <f>IFERROR(IF(INDEX(#REF!,MATCH(Notice!L39,#REF!,0))="","NOTHING FOLLOWS",INDEX(#REF!,MATCH(Notice!L39,#REF!,0))),"")</f>
        <v/>
      </c>
      <c r="P39" s="68">
        <v>38</v>
      </c>
      <c r="Q39" s="70" t="str">
        <f>IFERROR(IF(INDEX(#REF!,MATCH(Notice!P39,#REF!,0))="","NOTHING FOLLOWS",INDEX(#REF!,MATCH(Notice!P39,#REF!,0))),"")</f>
        <v/>
      </c>
      <c r="R39" s="68" t="s">
        <v>52</v>
      </c>
      <c r="S39" s="70" t="str">
        <f>IFERROR(IF(INDEX(#REF!,MATCH(Notice!P39,#REF!,0))="","NOTHING FOLLOWS",INDEX(#REF!,MATCH(Notice!P39,#REF!,0))),"")</f>
        <v/>
      </c>
      <c r="T39" s="68">
        <v>38</v>
      </c>
      <c r="U39" s="70" t="str">
        <f>IFERROR(IF(INDEX(#REF!,MATCH(Notice!T39,#REF!,0))="","NOTHING FOLLOWS",INDEX(#REF!,MATCH(Notice!T39,#REF!,0))),"")</f>
        <v/>
      </c>
      <c r="V39" s="68" t="s">
        <v>52</v>
      </c>
      <c r="W39" s="70" t="str">
        <f>IFERROR(IF(INDEX(#REF!,MATCH(Notice!T39,#REF!,0))="","NOTHING FOLLOWS",INDEX(#REF!,MATCH(Notice!T39,#REF!,0))),"")</f>
        <v/>
      </c>
      <c r="X39" s="68">
        <v>115</v>
      </c>
      <c r="Y39" s="70" t="str">
        <f>IFERROR(IF(INDEX(#REF!,MATCH(Notice!X39,#REF!,0))="","NOTHING FOLLOWS",INDEX(#REF!,MATCH(Notice!X39,#REF!,0))),"")</f>
        <v/>
      </c>
      <c r="Z39" s="68" t="s">
        <v>52</v>
      </c>
      <c r="AA39" s="69" t="str">
        <f>IFERROR(IF(INDEX(#REF!,MATCH(Notice!X39,#REF!,0))="","NOTHING FOLLOWS",INDEX(#REF!,MATCH(Notice!X39,#REF!,0))),"")</f>
        <v/>
      </c>
    </row>
    <row r="40" spans="1:27" ht="16.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>
        <v>39</v>
      </c>
      <c r="M40" s="70" t="str">
        <f>IFERROR(IF(INDEX(#REF!,MATCH(Notice!L40,#REF!,0))="","NOTHING FOLLOWS",INDEX(#REF!,MATCH(Notice!L40,#REF!,0))),"")</f>
        <v/>
      </c>
      <c r="N40" s="68" t="s">
        <v>52</v>
      </c>
      <c r="O40" s="70" t="str">
        <f>IFERROR(IF(INDEX(#REF!,MATCH(Notice!L40,#REF!,0))="","NOTHING FOLLOWS",INDEX(#REF!,MATCH(Notice!L40,#REF!,0))),"")</f>
        <v/>
      </c>
      <c r="P40" s="68">
        <v>39</v>
      </c>
      <c r="Q40" s="70" t="str">
        <f>IFERROR(IF(INDEX(#REF!,MATCH(Notice!P40,#REF!,0))="","NOTHING FOLLOWS",INDEX(#REF!,MATCH(Notice!P40,#REF!,0))),"")</f>
        <v/>
      </c>
      <c r="R40" s="68" t="s">
        <v>52</v>
      </c>
      <c r="S40" s="70" t="str">
        <f>IFERROR(IF(INDEX(#REF!,MATCH(Notice!P40,#REF!,0))="","NOTHING FOLLOWS",INDEX(#REF!,MATCH(Notice!P40,#REF!,0))),"")</f>
        <v/>
      </c>
      <c r="T40" s="68">
        <v>39</v>
      </c>
      <c r="U40" s="70" t="str">
        <f>IFERROR(IF(INDEX(#REF!,MATCH(Notice!T40,#REF!,0))="","NOTHING FOLLOWS",INDEX(#REF!,MATCH(Notice!T40,#REF!,0))),"")</f>
        <v/>
      </c>
      <c r="V40" s="68" t="s">
        <v>52</v>
      </c>
      <c r="W40" s="70" t="str">
        <f>IFERROR(IF(INDEX(#REF!,MATCH(Notice!T40,#REF!,0))="","NOTHING FOLLOWS",INDEX(#REF!,MATCH(Notice!T40,#REF!,0))),"")</f>
        <v/>
      </c>
      <c r="X40" s="68">
        <v>116</v>
      </c>
      <c r="Y40" s="70" t="str">
        <f>IFERROR(IF(INDEX(#REF!,MATCH(Notice!X40,#REF!,0))="","NOTHING FOLLOWS",INDEX(#REF!,MATCH(Notice!X40,#REF!,0))),"")</f>
        <v/>
      </c>
      <c r="Z40" s="68" t="s">
        <v>52</v>
      </c>
      <c r="AA40" s="69" t="str">
        <f>IFERROR(IF(INDEX(#REF!,MATCH(Notice!X40,#REF!,0))="","NOTHING FOLLOWS",INDEX(#REF!,MATCH(Notice!X40,#REF!,0))),"")</f>
        <v/>
      </c>
    </row>
    <row r="41" spans="1:27" ht="16.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>
        <v>40</v>
      </c>
      <c r="M41" s="70" t="str">
        <f>IFERROR(IF(INDEX(#REF!,MATCH(Notice!L41,#REF!,0))="","NOTHING FOLLOWS",INDEX(#REF!,MATCH(Notice!L41,#REF!,0))),"")</f>
        <v/>
      </c>
      <c r="N41" s="68" t="s">
        <v>52</v>
      </c>
      <c r="O41" s="70" t="str">
        <f>IFERROR(IF(INDEX(#REF!,MATCH(Notice!L41,#REF!,0))="","NOTHING FOLLOWS",INDEX(#REF!,MATCH(Notice!L41,#REF!,0))),"")</f>
        <v/>
      </c>
      <c r="P41" s="68">
        <v>40</v>
      </c>
      <c r="Q41" s="70" t="str">
        <f>IFERROR(IF(INDEX(#REF!,MATCH(Notice!P41,#REF!,0))="","NOTHING FOLLOWS",INDEX(#REF!,MATCH(Notice!P41,#REF!,0))),"")</f>
        <v/>
      </c>
      <c r="R41" s="68" t="s">
        <v>52</v>
      </c>
      <c r="S41" s="70" t="str">
        <f>IFERROR(IF(INDEX(#REF!,MATCH(Notice!P41,#REF!,0))="","NOTHING FOLLOWS",INDEX(#REF!,MATCH(Notice!P41,#REF!,0))),"")</f>
        <v/>
      </c>
      <c r="T41" s="68">
        <v>40</v>
      </c>
      <c r="U41" s="70" t="str">
        <f>IFERROR(IF(INDEX(#REF!,MATCH(Notice!T41,#REF!,0))="","NOTHING FOLLOWS",INDEX(#REF!,MATCH(Notice!T41,#REF!,0))),"")</f>
        <v/>
      </c>
      <c r="V41" s="68" t="s">
        <v>52</v>
      </c>
      <c r="W41" s="70" t="str">
        <f>IFERROR(IF(INDEX(#REF!,MATCH(Notice!T41,#REF!,0))="","NOTHING FOLLOWS",INDEX(#REF!,MATCH(Notice!T41,#REF!,0))),"")</f>
        <v/>
      </c>
      <c r="X41" s="68">
        <v>117</v>
      </c>
      <c r="Y41" s="70" t="str">
        <f>IFERROR(IF(INDEX(#REF!,MATCH(Notice!X41,#REF!,0))="","NOTHING FOLLOWS",INDEX(#REF!,MATCH(Notice!X41,#REF!,0))),"")</f>
        <v/>
      </c>
      <c r="Z41" s="68" t="s">
        <v>52</v>
      </c>
      <c r="AA41" s="69" t="str">
        <f>IFERROR(IF(INDEX(#REF!,MATCH(Notice!X41,#REF!,0))="","NOTHING FOLLOWS",INDEX(#REF!,MATCH(Notice!X41,#REF!,0))),"")</f>
        <v/>
      </c>
    </row>
    <row r="42" spans="1:27" ht="16.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>
        <v>41</v>
      </c>
      <c r="M42" s="70" t="str">
        <f>IFERROR(IF(INDEX(#REF!,MATCH(Notice!L42,#REF!,0))="","NOTHING FOLLOWS",INDEX(#REF!,MATCH(Notice!L42,#REF!,0))),"")</f>
        <v/>
      </c>
      <c r="N42" s="68" t="s">
        <v>52</v>
      </c>
      <c r="O42" s="70" t="str">
        <f>IFERROR(IF(INDEX(#REF!,MATCH(Notice!L42,#REF!,0))="","NOTHING FOLLOWS",INDEX(#REF!,MATCH(Notice!L42,#REF!,0))),"")</f>
        <v/>
      </c>
      <c r="P42" s="68">
        <v>41</v>
      </c>
      <c r="Q42" s="70" t="str">
        <f>IFERROR(IF(INDEX(#REF!,MATCH(Notice!P42,#REF!,0))="","NOTHING FOLLOWS",INDEX(#REF!,MATCH(Notice!P42,#REF!,0))),"")</f>
        <v/>
      </c>
      <c r="R42" s="68" t="s">
        <v>52</v>
      </c>
      <c r="S42" s="70" t="str">
        <f>IFERROR(IF(INDEX(#REF!,MATCH(Notice!P42,#REF!,0))="","NOTHING FOLLOWS",INDEX(#REF!,MATCH(Notice!P42,#REF!,0))),"")</f>
        <v/>
      </c>
      <c r="T42" s="68">
        <v>41</v>
      </c>
      <c r="U42" s="70" t="str">
        <f>IFERROR(IF(INDEX(#REF!,MATCH(Notice!T42,#REF!,0))="","NOTHING FOLLOWS",INDEX(#REF!,MATCH(Notice!T42,#REF!,0))),"")</f>
        <v/>
      </c>
      <c r="V42" s="68" t="s">
        <v>52</v>
      </c>
      <c r="W42" s="70" t="str">
        <f>IFERROR(IF(INDEX(#REF!,MATCH(Notice!T42,#REF!,0))="","NOTHING FOLLOWS",INDEX(#REF!,MATCH(Notice!T42,#REF!,0))),"")</f>
        <v/>
      </c>
      <c r="X42" s="68">
        <v>118</v>
      </c>
      <c r="Y42" s="70" t="str">
        <f>IFERROR(IF(INDEX(#REF!,MATCH(Notice!X42,#REF!,0))="","NOTHING FOLLOWS",INDEX(#REF!,MATCH(Notice!X42,#REF!,0))),"")</f>
        <v/>
      </c>
      <c r="Z42" s="68" t="s">
        <v>52</v>
      </c>
      <c r="AA42" s="69" t="str">
        <f>IFERROR(IF(INDEX(#REF!,MATCH(Notice!X42,#REF!,0))="","NOTHING FOLLOWS",INDEX(#REF!,MATCH(Notice!X42,#REF!,0))),"")</f>
        <v/>
      </c>
    </row>
    <row r="43" spans="1:27" ht="16.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>
        <v>42</v>
      </c>
      <c r="M43" s="70" t="str">
        <f>IFERROR(IF(INDEX(#REF!,MATCH(Notice!L43,#REF!,0))="","NOTHING FOLLOWS",INDEX(#REF!,MATCH(Notice!L43,#REF!,0))),"")</f>
        <v/>
      </c>
      <c r="N43" s="68" t="s">
        <v>52</v>
      </c>
      <c r="O43" s="70" t="str">
        <f>IFERROR(IF(INDEX(#REF!,MATCH(Notice!L43,#REF!,0))="","NOTHING FOLLOWS",INDEX(#REF!,MATCH(Notice!L43,#REF!,0))),"")</f>
        <v/>
      </c>
      <c r="P43" s="68">
        <v>42</v>
      </c>
      <c r="Q43" s="70" t="str">
        <f>IFERROR(IF(INDEX(#REF!,MATCH(Notice!P43,#REF!,0))="","NOTHING FOLLOWS",INDEX(#REF!,MATCH(Notice!P43,#REF!,0))),"")</f>
        <v/>
      </c>
      <c r="R43" s="68" t="s">
        <v>52</v>
      </c>
      <c r="S43" s="70" t="str">
        <f>IFERROR(IF(INDEX(#REF!,MATCH(Notice!P43,#REF!,0))="","NOTHING FOLLOWS",INDEX(#REF!,MATCH(Notice!P43,#REF!,0))),"")</f>
        <v/>
      </c>
      <c r="T43" s="68">
        <v>42</v>
      </c>
      <c r="U43" s="70" t="str">
        <f>IFERROR(IF(INDEX(#REF!,MATCH(Notice!T43,#REF!,0))="","NOTHING FOLLOWS",INDEX(#REF!,MATCH(Notice!T43,#REF!,0))),"")</f>
        <v/>
      </c>
      <c r="V43" s="68" t="s">
        <v>52</v>
      </c>
      <c r="W43" s="70" t="str">
        <f>IFERROR(IF(INDEX(#REF!,MATCH(Notice!T43,#REF!,0))="","NOTHING FOLLOWS",INDEX(#REF!,MATCH(Notice!T43,#REF!,0))),"")</f>
        <v/>
      </c>
      <c r="X43" s="68">
        <v>119</v>
      </c>
      <c r="Y43" s="70" t="str">
        <f>IFERROR(IF(INDEX(#REF!,MATCH(Notice!X43,#REF!,0))="","NOTHING FOLLOWS",INDEX(#REF!,MATCH(Notice!X43,#REF!,0))),"")</f>
        <v/>
      </c>
      <c r="Z43" s="68" t="s">
        <v>52</v>
      </c>
      <c r="AA43" s="69" t="str">
        <f>IFERROR(IF(INDEX(#REF!,MATCH(Notice!X43,#REF!,0))="","NOTHING FOLLOWS",INDEX(#REF!,MATCH(Notice!X43,#REF!,0))),"")</f>
        <v/>
      </c>
    </row>
    <row r="44" spans="1:27" ht="16.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>
        <v>43</v>
      </c>
      <c r="M44" s="70" t="str">
        <f>IFERROR(IF(INDEX(#REF!,MATCH(Notice!L44,#REF!,0))="","NOTHING FOLLOWS",INDEX(#REF!,MATCH(Notice!L44,#REF!,0))),"")</f>
        <v/>
      </c>
      <c r="N44" s="68" t="s">
        <v>52</v>
      </c>
      <c r="O44" s="70" t="str">
        <f>IFERROR(IF(INDEX(#REF!,MATCH(Notice!L44,#REF!,0))="","NOTHING FOLLOWS",INDEX(#REF!,MATCH(Notice!L44,#REF!,0))),"")</f>
        <v/>
      </c>
      <c r="P44" s="68">
        <v>43</v>
      </c>
      <c r="Q44" s="70" t="str">
        <f>IFERROR(IF(INDEX(#REF!,MATCH(Notice!P44,#REF!,0))="","NOTHING FOLLOWS",INDEX(#REF!,MATCH(Notice!P44,#REF!,0))),"")</f>
        <v/>
      </c>
      <c r="R44" s="68" t="s">
        <v>52</v>
      </c>
      <c r="S44" s="70" t="str">
        <f>IFERROR(IF(INDEX(#REF!,MATCH(Notice!P44,#REF!,0))="","NOTHING FOLLOWS",INDEX(#REF!,MATCH(Notice!P44,#REF!,0))),"")</f>
        <v/>
      </c>
      <c r="T44" s="68">
        <v>43</v>
      </c>
      <c r="U44" s="70" t="str">
        <f>IFERROR(IF(INDEX(#REF!,MATCH(Notice!T44,#REF!,0))="","NOTHING FOLLOWS",INDEX(#REF!,MATCH(Notice!T44,#REF!,0))),"")</f>
        <v/>
      </c>
      <c r="V44" s="68" t="s">
        <v>52</v>
      </c>
      <c r="W44" s="70" t="str">
        <f>IFERROR(IF(INDEX(#REF!,MATCH(Notice!T44,#REF!,0))="","NOTHING FOLLOWS",INDEX(#REF!,MATCH(Notice!T44,#REF!,0))),"")</f>
        <v/>
      </c>
      <c r="X44" s="68">
        <v>120</v>
      </c>
      <c r="Y44" s="70" t="str">
        <f>IFERROR(IF(INDEX(#REF!,MATCH(Notice!X44,#REF!,0))="","NOTHING FOLLOWS",INDEX(#REF!,MATCH(Notice!X44,#REF!,0))),"")</f>
        <v/>
      </c>
      <c r="Z44" s="68" t="s">
        <v>52</v>
      </c>
      <c r="AA44" s="69" t="str">
        <f>IFERROR(IF(INDEX(#REF!,MATCH(Notice!X44,#REF!,0))="","NOTHING FOLLOWS",INDEX(#REF!,MATCH(Notice!X44,#REF!,0))),"")</f>
        <v/>
      </c>
    </row>
    <row r="45" spans="1:27" ht="16.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>
        <v>44</v>
      </c>
      <c r="M45" s="70" t="str">
        <f>IFERROR(IF(INDEX(#REF!,MATCH(Notice!L45,#REF!,0))="","NOTHING FOLLOWS",INDEX(#REF!,MATCH(Notice!L45,#REF!,0))),"")</f>
        <v/>
      </c>
      <c r="N45" s="68" t="s">
        <v>52</v>
      </c>
      <c r="O45" s="70" t="str">
        <f>IFERROR(IF(INDEX(#REF!,MATCH(Notice!L45,#REF!,0))="","NOTHING FOLLOWS",INDEX(#REF!,MATCH(Notice!L45,#REF!,0))),"")</f>
        <v/>
      </c>
      <c r="P45" s="68">
        <v>44</v>
      </c>
      <c r="Q45" s="70" t="str">
        <f>IFERROR(IF(INDEX(#REF!,MATCH(Notice!P45,#REF!,0))="","NOTHING FOLLOWS",INDEX(#REF!,MATCH(Notice!P45,#REF!,0))),"")</f>
        <v/>
      </c>
      <c r="R45" s="68" t="s">
        <v>52</v>
      </c>
      <c r="S45" s="70" t="str">
        <f>IFERROR(IF(INDEX(#REF!,MATCH(Notice!P45,#REF!,0))="","NOTHING FOLLOWS",INDEX(#REF!,MATCH(Notice!P45,#REF!,0))),"")</f>
        <v/>
      </c>
      <c r="T45" s="68">
        <v>44</v>
      </c>
      <c r="U45" s="70" t="str">
        <f>IFERROR(IF(INDEX(#REF!,MATCH(Notice!T45,#REF!,0))="","NOTHING FOLLOWS",INDEX(#REF!,MATCH(Notice!T45,#REF!,0))),"")</f>
        <v/>
      </c>
      <c r="V45" s="68" t="s">
        <v>52</v>
      </c>
      <c r="W45" s="70" t="str">
        <f>IFERROR(IF(INDEX(#REF!,MATCH(Notice!T45,#REF!,0))="","NOTHING FOLLOWS",INDEX(#REF!,MATCH(Notice!T45,#REF!,0))),"")</f>
        <v/>
      </c>
      <c r="X45" s="68">
        <v>121</v>
      </c>
      <c r="Y45" s="70" t="str">
        <f>IFERROR(IF(INDEX(#REF!,MATCH(Notice!X45,#REF!,0))="","NOTHING FOLLOWS",INDEX(#REF!,MATCH(Notice!X45,#REF!,0))),"")</f>
        <v/>
      </c>
      <c r="Z45" s="68" t="s">
        <v>52</v>
      </c>
      <c r="AA45" s="69" t="str">
        <f>IFERROR(IF(INDEX(#REF!,MATCH(Notice!X45,#REF!,0))="","NOTHING FOLLOWS",INDEX(#REF!,MATCH(Notice!X45,#REF!,0))),"")</f>
        <v/>
      </c>
    </row>
    <row r="46" spans="1:27" ht="16.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>
        <v>45</v>
      </c>
      <c r="M46" s="70" t="str">
        <f>IFERROR(IF(INDEX(#REF!,MATCH(Notice!L46,#REF!,0))="","NOTHING FOLLOWS",INDEX(#REF!,MATCH(Notice!L46,#REF!,0))),"")</f>
        <v/>
      </c>
      <c r="N46" s="68" t="s">
        <v>52</v>
      </c>
      <c r="O46" s="70" t="str">
        <f>IFERROR(IF(INDEX(#REF!,MATCH(Notice!L46,#REF!,0))="","NOTHING FOLLOWS",INDEX(#REF!,MATCH(Notice!L46,#REF!,0))),"")</f>
        <v/>
      </c>
      <c r="P46" s="68">
        <v>45</v>
      </c>
      <c r="Q46" s="70" t="str">
        <f>IFERROR(IF(INDEX(#REF!,MATCH(Notice!P46,#REF!,0))="","NOTHING FOLLOWS",INDEX(#REF!,MATCH(Notice!P46,#REF!,0))),"")</f>
        <v/>
      </c>
      <c r="R46" s="68" t="s">
        <v>52</v>
      </c>
      <c r="S46" s="70" t="str">
        <f>IFERROR(IF(INDEX(#REF!,MATCH(Notice!P46,#REF!,0))="","NOTHING FOLLOWS",INDEX(#REF!,MATCH(Notice!P46,#REF!,0))),"")</f>
        <v/>
      </c>
      <c r="T46" s="68">
        <v>45</v>
      </c>
      <c r="U46" s="70" t="str">
        <f>IFERROR(IF(INDEX(#REF!,MATCH(Notice!T46,#REF!,0))="","NOTHING FOLLOWS",INDEX(#REF!,MATCH(Notice!T46,#REF!,0))),"")</f>
        <v/>
      </c>
      <c r="V46" s="68" t="s">
        <v>52</v>
      </c>
      <c r="W46" s="70" t="str">
        <f>IFERROR(IF(INDEX(#REF!,MATCH(Notice!T46,#REF!,0))="","NOTHING FOLLOWS",INDEX(#REF!,MATCH(Notice!T46,#REF!,0))),"")</f>
        <v/>
      </c>
      <c r="X46" s="68">
        <v>122</v>
      </c>
      <c r="Y46" s="70" t="str">
        <f>IFERROR(IF(INDEX(#REF!,MATCH(Notice!X46,#REF!,0))="","NOTHING FOLLOWS",INDEX(#REF!,MATCH(Notice!X46,#REF!,0))),"")</f>
        <v/>
      </c>
      <c r="Z46" s="68" t="s">
        <v>52</v>
      </c>
      <c r="AA46" s="69" t="str">
        <f>IFERROR(IF(INDEX(#REF!,MATCH(Notice!X46,#REF!,0))="","NOTHING FOLLOWS",INDEX(#REF!,MATCH(Notice!X46,#REF!,0))),"")</f>
        <v/>
      </c>
    </row>
    <row r="47" spans="1:27" ht="16.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>
        <v>46</v>
      </c>
      <c r="M47" s="70" t="str">
        <f>IFERROR(IF(INDEX(#REF!,MATCH(Notice!L47,#REF!,0))="","NOTHING FOLLOWS",INDEX(#REF!,MATCH(Notice!L47,#REF!,0))),"")</f>
        <v/>
      </c>
      <c r="N47" s="68" t="s">
        <v>52</v>
      </c>
      <c r="O47" s="70" t="str">
        <f>IFERROR(IF(INDEX(#REF!,MATCH(Notice!L47,#REF!,0))="","NOTHING FOLLOWS",INDEX(#REF!,MATCH(Notice!L47,#REF!,0))),"")</f>
        <v/>
      </c>
      <c r="P47" s="68">
        <v>46</v>
      </c>
      <c r="Q47" s="70" t="str">
        <f>IFERROR(IF(INDEX(#REF!,MATCH(Notice!P47,#REF!,0))="","NOTHING FOLLOWS",INDEX(#REF!,MATCH(Notice!P47,#REF!,0))),"")</f>
        <v/>
      </c>
      <c r="R47" s="68" t="s">
        <v>52</v>
      </c>
      <c r="S47" s="70" t="str">
        <f>IFERROR(IF(INDEX(#REF!,MATCH(Notice!P47,#REF!,0))="","NOTHING FOLLOWS",INDEX(#REF!,MATCH(Notice!P47,#REF!,0))),"")</f>
        <v/>
      </c>
      <c r="T47" s="68">
        <v>46</v>
      </c>
      <c r="U47" s="70" t="str">
        <f>IFERROR(IF(INDEX(#REF!,MATCH(Notice!T47,#REF!,0))="","NOTHING FOLLOWS",INDEX(#REF!,MATCH(Notice!T47,#REF!,0))),"")</f>
        <v/>
      </c>
      <c r="V47" s="68" t="s">
        <v>52</v>
      </c>
      <c r="W47" s="70" t="str">
        <f>IFERROR(IF(INDEX(#REF!,MATCH(Notice!T47,#REF!,0))="","NOTHING FOLLOWS",INDEX(#REF!,MATCH(Notice!T47,#REF!,0))),"")</f>
        <v/>
      </c>
      <c r="X47" s="68">
        <v>123</v>
      </c>
      <c r="Y47" s="70" t="str">
        <f>IFERROR(IF(INDEX(#REF!,MATCH(Notice!X47,#REF!,0))="","NOTHING FOLLOWS",INDEX(#REF!,MATCH(Notice!X47,#REF!,0))),"")</f>
        <v/>
      </c>
      <c r="Z47" s="68" t="s">
        <v>52</v>
      </c>
      <c r="AA47" s="69" t="str">
        <f>IFERROR(IF(INDEX(#REF!,MATCH(Notice!X47,#REF!,0))="","NOTHING FOLLOWS",INDEX(#REF!,MATCH(Notice!X47,#REF!,0))),"")</f>
        <v/>
      </c>
    </row>
    <row r="48" spans="1:27" ht="16.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>
        <v>47</v>
      </c>
      <c r="M48" s="70" t="str">
        <f>IFERROR(IF(INDEX(#REF!,MATCH(Notice!L48,#REF!,0))="","NOTHING FOLLOWS",INDEX(#REF!,MATCH(Notice!L48,#REF!,0))),"")</f>
        <v/>
      </c>
      <c r="N48" s="68" t="s">
        <v>52</v>
      </c>
      <c r="O48" s="70" t="str">
        <f>IFERROR(IF(INDEX(#REF!,MATCH(Notice!L48,#REF!,0))="","NOTHING FOLLOWS",INDEX(#REF!,MATCH(Notice!L48,#REF!,0))),"")</f>
        <v/>
      </c>
      <c r="P48" s="68">
        <v>47</v>
      </c>
      <c r="Q48" s="70" t="str">
        <f>IFERROR(IF(INDEX(#REF!,MATCH(Notice!P48,#REF!,0))="","NOTHING FOLLOWS",INDEX(#REF!,MATCH(Notice!P48,#REF!,0))),"")</f>
        <v/>
      </c>
      <c r="R48" s="68" t="s">
        <v>52</v>
      </c>
      <c r="S48" s="70" t="str">
        <f>IFERROR(IF(INDEX(#REF!,MATCH(Notice!P48,#REF!,0))="","NOTHING FOLLOWS",INDEX(#REF!,MATCH(Notice!P48,#REF!,0))),"")</f>
        <v/>
      </c>
      <c r="T48" s="68">
        <v>47</v>
      </c>
      <c r="U48" s="70" t="str">
        <f>IFERROR(IF(INDEX(#REF!,MATCH(Notice!T48,#REF!,0))="","NOTHING FOLLOWS",INDEX(#REF!,MATCH(Notice!T48,#REF!,0))),"")</f>
        <v/>
      </c>
      <c r="V48" s="68" t="s">
        <v>52</v>
      </c>
      <c r="W48" s="70" t="str">
        <f>IFERROR(IF(INDEX(#REF!,MATCH(Notice!T48,#REF!,0))="","NOTHING FOLLOWS",INDEX(#REF!,MATCH(Notice!T48,#REF!,0))),"")</f>
        <v/>
      </c>
      <c r="X48" s="68">
        <v>124</v>
      </c>
      <c r="Y48" s="70" t="str">
        <f>IFERROR(IF(INDEX(#REF!,MATCH(Notice!X48,#REF!,0))="","NOTHING FOLLOWS",INDEX(#REF!,MATCH(Notice!X48,#REF!,0))),"")</f>
        <v/>
      </c>
      <c r="Z48" s="68" t="s">
        <v>52</v>
      </c>
      <c r="AA48" s="69" t="str">
        <f>IFERROR(IF(INDEX(#REF!,MATCH(Notice!X48,#REF!,0))="","NOTHING FOLLOWS",INDEX(#REF!,MATCH(Notice!X48,#REF!,0))),"")</f>
        <v/>
      </c>
    </row>
    <row r="49" spans="1:27" ht="16.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>
        <v>48</v>
      </c>
      <c r="M49" s="70" t="str">
        <f>IFERROR(IF(INDEX(#REF!,MATCH(Notice!L49,#REF!,0))="","NOTHING FOLLOWS",INDEX(#REF!,MATCH(Notice!L49,#REF!,0))),"")</f>
        <v/>
      </c>
      <c r="N49" s="68" t="s">
        <v>52</v>
      </c>
      <c r="O49" s="70" t="str">
        <f>IFERROR(IF(INDEX(#REF!,MATCH(Notice!L49,#REF!,0))="","NOTHING FOLLOWS",INDEX(#REF!,MATCH(Notice!L49,#REF!,0))),"")</f>
        <v/>
      </c>
      <c r="P49" s="68">
        <v>48</v>
      </c>
      <c r="Q49" s="70" t="str">
        <f>IFERROR(IF(INDEX(#REF!,MATCH(Notice!P49,#REF!,0))="","NOTHING FOLLOWS",INDEX(#REF!,MATCH(Notice!P49,#REF!,0))),"")</f>
        <v/>
      </c>
      <c r="R49" s="68" t="s">
        <v>52</v>
      </c>
      <c r="S49" s="70" t="str">
        <f>IFERROR(IF(INDEX(#REF!,MATCH(Notice!P49,#REF!,0))="","NOTHING FOLLOWS",INDEX(#REF!,MATCH(Notice!P49,#REF!,0))),"")</f>
        <v/>
      </c>
      <c r="T49" s="68">
        <v>48</v>
      </c>
      <c r="U49" s="70" t="str">
        <f>IFERROR(IF(INDEX(#REF!,MATCH(Notice!T49,#REF!,0))="","NOTHING FOLLOWS",INDEX(#REF!,MATCH(Notice!T49,#REF!,0))),"")</f>
        <v/>
      </c>
      <c r="V49" s="68" t="s">
        <v>52</v>
      </c>
      <c r="W49" s="70" t="str">
        <f>IFERROR(IF(INDEX(#REF!,MATCH(Notice!T49,#REF!,0))="","NOTHING FOLLOWS",INDEX(#REF!,MATCH(Notice!T49,#REF!,0))),"")</f>
        <v/>
      </c>
      <c r="X49" s="68">
        <v>125</v>
      </c>
      <c r="Y49" s="70" t="str">
        <f>IFERROR(IF(INDEX(#REF!,MATCH(Notice!X49,#REF!,0))="","NOTHING FOLLOWS",INDEX(#REF!,MATCH(Notice!X49,#REF!,0))),"")</f>
        <v/>
      </c>
      <c r="Z49" s="68" t="s">
        <v>52</v>
      </c>
      <c r="AA49" s="69" t="str">
        <f>IFERROR(IF(INDEX(#REF!,MATCH(Notice!X49,#REF!,0))="","NOTHING FOLLOWS",INDEX(#REF!,MATCH(Notice!X49,#REF!,0))),"")</f>
        <v/>
      </c>
    </row>
    <row r="50" spans="1:27" ht="16.5" customHeight="1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>
        <v>49</v>
      </c>
      <c r="M50" s="70" t="str">
        <f>IFERROR(IF(INDEX(#REF!,MATCH(Notice!L50,#REF!,0))="","NOTHING FOLLOWS",INDEX(#REF!,MATCH(Notice!L50,#REF!,0))),"")</f>
        <v/>
      </c>
      <c r="N50" s="68" t="s">
        <v>52</v>
      </c>
      <c r="O50" s="70" t="str">
        <f>IFERROR(IF(INDEX(#REF!,MATCH(Notice!L50,#REF!,0))="","NOTHING FOLLOWS",INDEX(#REF!,MATCH(Notice!L50,#REF!,0))),"")</f>
        <v/>
      </c>
      <c r="P50" s="68">
        <v>49</v>
      </c>
      <c r="Q50" s="70" t="str">
        <f>IFERROR(IF(INDEX(#REF!,MATCH(Notice!P50,#REF!,0))="","NOTHING FOLLOWS",INDEX(#REF!,MATCH(Notice!P50,#REF!,0))),"")</f>
        <v/>
      </c>
      <c r="R50" s="68" t="s">
        <v>52</v>
      </c>
      <c r="S50" s="70" t="str">
        <f>IFERROR(IF(INDEX(#REF!,MATCH(Notice!P50,#REF!,0))="","NOTHING FOLLOWS",INDEX(#REF!,MATCH(Notice!P50,#REF!,0))),"")</f>
        <v/>
      </c>
      <c r="T50" s="68">
        <v>49</v>
      </c>
      <c r="U50" s="70" t="str">
        <f>IFERROR(IF(INDEX(#REF!,MATCH(Notice!T50,#REF!,0))="","NOTHING FOLLOWS",INDEX(#REF!,MATCH(Notice!T50,#REF!,0))),"")</f>
        <v/>
      </c>
      <c r="V50" s="68" t="s">
        <v>52</v>
      </c>
      <c r="W50" s="70" t="str">
        <f>IFERROR(IF(INDEX(#REF!,MATCH(Notice!T50,#REF!,0))="","NOTHING FOLLOWS",INDEX(#REF!,MATCH(Notice!T50,#REF!,0))),"")</f>
        <v/>
      </c>
      <c r="X50" s="68">
        <v>126</v>
      </c>
      <c r="Y50" s="70" t="str">
        <f>IFERROR(IF(INDEX(#REF!,MATCH(Notice!X50,#REF!,0))="","NOTHING FOLLOWS",INDEX(#REF!,MATCH(Notice!X50,#REF!,0))),"")</f>
        <v/>
      </c>
      <c r="Z50" s="68" t="s">
        <v>52</v>
      </c>
      <c r="AA50" s="69" t="str">
        <f>IFERROR(IF(INDEX(#REF!,MATCH(Notice!X50,#REF!,0))="","NOTHING FOLLOWS",INDEX(#REF!,MATCH(Notice!X50,#REF!,0))),"")</f>
        <v/>
      </c>
    </row>
    <row r="51" spans="1:27" ht="16.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7">
        <v>50</v>
      </c>
      <c r="M51" s="70" t="str">
        <f>IFERROR(IF(INDEX(#REF!,MATCH(Notice!L51,#REF!,0))="","NOTHING FOLLOWS",INDEX(#REF!,MATCH(Notice!L51,#REF!,0))),"")</f>
        <v/>
      </c>
      <c r="O51" s="70" t="str">
        <f>IFERROR(IF(INDEX(#REF!,MATCH(Notice!L51,#REF!,0))="","NOTHING FOLLOWS",INDEX(#REF!,MATCH(Notice!L51,#REF!,0))),"")</f>
        <v/>
      </c>
      <c r="P51" s="67">
        <v>50</v>
      </c>
      <c r="Q51" s="70" t="str">
        <f>IFERROR(IF(INDEX(#REF!,MATCH(Notice!P51,#REF!,0))="","NOTHING FOLLOWS",INDEX(#REF!,MATCH(Notice!P51,#REF!,0))),"")</f>
        <v/>
      </c>
      <c r="S51" s="70" t="str">
        <f>IFERROR(IF(INDEX(#REF!,MATCH(Notice!P51,#REF!,0))="","NOTHING FOLLOWS",INDEX(#REF!,MATCH(Notice!P51,#REF!,0))),"")</f>
        <v/>
      </c>
      <c r="T51" s="67">
        <v>50</v>
      </c>
      <c r="U51" s="70" t="str">
        <f>IFERROR(IF(INDEX(#REF!,MATCH(Notice!T51,#REF!,0))="","NOTHING FOLLOWS",INDEX(#REF!,MATCH(Notice!T51,#REF!,0))),"")</f>
        <v/>
      </c>
      <c r="W51" s="70" t="str">
        <f>IFERROR(IF(INDEX(#REF!,MATCH(Notice!T51,#REF!,0))="","NOTHING FOLLOWS",INDEX(#REF!,MATCH(Notice!T51,#REF!,0))),"")</f>
        <v/>
      </c>
      <c r="X51" s="68">
        <v>127</v>
      </c>
      <c r="Y51" s="70" t="str">
        <f>IFERROR(IF(INDEX(#REF!,MATCH(Notice!X51,#REF!,0))="","NOTHING FOLLOWS",INDEX(#REF!,MATCH(Notice!X51,#REF!,0))),"")</f>
        <v/>
      </c>
      <c r="AA51" s="69" t="str">
        <f>IFERROR(IF(INDEX(#REF!,MATCH(Notice!X51,#REF!,0))="","NOTHING FOLLOWS",INDEX(#REF!,MATCH(Notice!X51,#REF!,0))),"")</f>
        <v/>
      </c>
    </row>
    <row r="52" spans="1:27" ht="16.5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T52" s="67">
        <v>51</v>
      </c>
      <c r="U52" s="70" t="str">
        <f>IFERROR(IF(INDEX(#REF!,MATCH(Notice!T52,#REF!,0))="","NOTHING FOLLOWS",INDEX(#REF!,MATCH(Notice!T52,#REF!,0))),"")</f>
        <v/>
      </c>
      <c r="W52" s="70" t="str">
        <f>IFERROR(IF(INDEX(#REF!,MATCH(Notice!T52,#REF!,0))="","NOTHING FOLLOWS",INDEX(#REF!,MATCH(Notice!T52,#REF!,0))),"")</f>
        <v/>
      </c>
      <c r="X52" s="68">
        <v>128</v>
      </c>
      <c r="Y52" s="70" t="str">
        <f>IFERROR(IF(INDEX(#REF!,MATCH(Notice!X52,#REF!,0))="","NOTHING FOLLOWS",INDEX(#REF!,MATCH(Notice!X52,#REF!,0))),"")</f>
        <v/>
      </c>
      <c r="AA52" s="69" t="str">
        <f>IFERROR(IF(INDEX(#REF!,MATCH(Notice!X52,#REF!,0))="","NOTHING FOLLOWS",INDEX(#REF!,MATCH(Notice!X52,#REF!,0))),"")</f>
        <v/>
      </c>
    </row>
    <row r="53" spans="1:27" ht="16.5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T53" s="67">
        <v>52</v>
      </c>
      <c r="U53" s="70" t="str">
        <f>IFERROR(IF(INDEX(#REF!,MATCH(Notice!T53,#REF!,0))="","NOTHING FOLLOWS",INDEX(#REF!,MATCH(Notice!T53,#REF!,0))),"")</f>
        <v/>
      </c>
      <c r="W53" s="70" t="str">
        <f>IFERROR(IF(INDEX(#REF!,MATCH(Notice!T53,#REF!,0))="","NOTHING FOLLOWS",INDEX(#REF!,MATCH(Notice!T53,#REF!,0))),"")</f>
        <v/>
      </c>
      <c r="X53" s="68">
        <v>129</v>
      </c>
      <c r="Y53" s="70" t="str">
        <f>IFERROR(IF(INDEX(#REF!,MATCH(Notice!X53,#REF!,0))="","NOTHING FOLLOWS",INDEX(#REF!,MATCH(Notice!X53,#REF!,0))),"")</f>
        <v/>
      </c>
      <c r="AA53" s="69" t="str">
        <f>IFERROR(IF(INDEX(#REF!,MATCH(Notice!X53,#REF!,0))="","NOTHING FOLLOWS",INDEX(#REF!,MATCH(Notice!X53,#REF!,0))),"")</f>
        <v/>
      </c>
    </row>
    <row r="54" spans="1:27" ht="16.5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T54" s="67">
        <v>53</v>
      </c>
      <c r="U54" s="70" t="str">
        <f>IFERROR(IF(INDEX(#REF!,MATCH(Notice!T54,#REF!,0))="","NOTHING FOLLOWS",INDEX(#REF!,MATCH(Notice!T54,#REF!,0))),"")</f>
        <v/>
      </c>
      <c r="W54" s="70" t="str">
        <f>IFERROR(IF(INDEX(#REF!,MATCH(Notice!T54,#REF!,0))="","NOTHING FOLLOWS",INDEX(#REF!,MATCH(Notice!T54,#REF!,0))),"")</f>
        <v/>
      </c>
      <c r="X54" s="68">
        <v>130</v>
      </c>
      <c r="Y54" s="70" t="str">
        <f>IFERROR(IF(INDEX(#REF!,MATCH(Notice!X54,#REF!,0))="","NOTHING FOLLOWS",INDEX(#REF!,MATCH(Notice!X54,#REF!,0))),"")</f>
        <v/>
      </c>
      <c r="AA54" s="69" t="str">
        <f>IFERROR(IF(INDEX(#REF!,MATCH(Notice!X54,#REF!,0))="","NOTHING FOLLOWS",INDEX(#REF!,MATCH(Notice!X54,#REF!,0))),"")</f>
        <v/>
      </c>
    </row>
    <row r="55" spans="1:27" ht="16.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T55" s="67">
        <v>54</v>
      </c>
      <c r="U55" s="70" t="str">
        <f>IFERROR(IF(INDEX(#REF!,MATCH(Notice!T55,#REF!,0))="","NOTHING FOLLOWS",INDEX(#REF!,MATCH(Notice!T55,#REF!,0))),"")</f>
        <v/>
      </c>
      <c r="W55" s="70" t="str">
        <f>IFERROR(IF(INDEX(#REF!,MATCH(Notice!T55,#REF!,0))="","NOTHING FOLLOWS",INDEX(#REF!,MATCH(Notice!T55,#REF!,0))),"")</f>
        <v/>
      </c>
      <c r="X55" s="68">
        <v>131</v>
      </c>
      <c r="Y55" s="70" t="str">
        <f>IFERROR(IF(INDEX(#REF!,MATCH(Notice!X55,#REF!,0))="","NOTHING FOLLOWS",INDEX(#REF!,MATCH(Notice!X55,#REF!,0))),"")</f>
        <v/>
      </c>
      <c r="AA55" s="69" t="str">
        <f>IFERROR(IF(INDEX(#REF!,MATCH(Notice!X55,#REF!,0))="","NOTHING FOLLOWS",INDEX(#REF!,MATCH(Notice!X55,#REF!,0))),"")</f>
        <v/>
      </c>
    </row>
    <row r="56" spans="1:27" ht="16.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T56" s="67">
        <v>55</v>
      </c>
      <c r="U56" s="70" t="str">
        <f>IFERROR(IF(INDEX(#REF!,MATCH(Notice!T56,#REF!,0))="","NOTHING FOLLOWS",INDEX(#REF!,MATCH(Notice!T56,#REF!,0))),"")</f>
        <v/>
      </c>
      <c r="W56" s="70" t="str">
        <f>IFERROR(IF(INDEX(#REF!,MATCH(Notice!T56,#REF!,0))="","NOTHING FOLLOWS",INDEX(#REF!,MATCH(Notice!T56,#REF!,0))),"")</f>
        <v/>
      </c>
      <c r="X56" s="68">
        <v>132</v>
      </c>
      <c r="Y56" s="70" t="str">
        <f>IFERROR(IF(INDEX(#REF!,MATCH(Notice!X56,#REF!,0))="","NOTHING FOLLOWS",INDEX(#REF!,MATCH(Notice!X56,#REF!,0))),"")</f>
        <v/>
      </c>
      <c r="AA56" s="69" t="str">
        <f>IFERROR(IF(INDEX(#REF!,MATCH(Notice!X56,#REF!,0))="","NOTHING FOLLOWS",INDEX(#REF!,MATCH(Notice!X56,#REF!,0))),"")</f>
        <v/>
      </c>
    </row>
    <row r="57" spans="1:27" ht="16.5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T57" s="67">
        <v>56</v>
      </c>
      <c r="U57" s="70" t="str">
        <f>IFERROR(IF(INDEX(#REF!,MATCH(Notice!T57,#REF!,0))="","NOTHING FOLLOWS",INDEX(#REF!,MATCH(Notice!T57,#REF!,0))),"")</f>
        <v/>
      </c>
      <c r="W57" s="70" t="str">
        <f>IFERROR(IF(INDEX(#REF!,MATCH(Notice!T57,#REF!,0))="","NOTHING FOLLOWS",INDEX(#REF!,MATCH(Notice!T57,#REF!,0))),"")</f>
        <v/>
      </c>
      <c r="X57" s="68">
        <v>133</v>
      </c>
      <c r="Y57" s="70" t="str">
        <f>IFERROR(IF(INDEX(#REF!,MATCH(Notice!X57,#REF!,0))="","NOTHING FOLLOWS",INDEX(#REF!,MATCH(Notice!X57,#REF!,0))),"")</f>
        <v/>
      </c>
      <c r="AA57" s="69" t="str">
        <f>IFERROR(IF(INDEX(#REF!,MATCH(Notice!X57,#REF!,0))="","NOTHING FOLLOWS",INDEX(#REF!,MATCH(Notice!X57,#REF!,0))),"")</f>
        <v/>
      </c>
    </row>
    <row r="58" spans="1:27" ht="16.5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T58" s="67">
        <v>57</v>
      </c>
      <c r="U58" s="70" t="str">
        <f>IFERROR(IF(INDEX(#REF!,MATCH(Notice!T58,#REF!,0))="","NOTHING FOLLOWS",INDEX(#REF!,MATCH(Notice!T58,#REF!,0))),"")</f>
        <v/>
      </c>
      <c r="W58" s="70" t="str">
        <f>IFERROR(IF(INDEX(#REF!,MATCH(Notice!T58,#REF!,0))="","NOTHING FOLLOWS",INDEX(#REF!,MATCH(Notice!T58,#REF!,0))),"")</f>
        <v/>
      </c>
      <c r="X58" s="68">
        <v>134</v>
      </c>
      <c r="Y58" s="70" t="str">
        <f>IFERROR(IF(INDEX(#REF!,MATCH(Notice!X58,#REF!,0))="","NOTHING FOLLOWS",INDEX(#REF!,MATCH(Notice!X58,#REF!,0))),"")</f>
        <v/>
      </c>
      <c r="AA58" s="69" t="str">
        <f>IFERROR(IF(INDEX(#REF!,MATCH(Notice!X58,#REF!,0))="","NOTHING FOLLOWS",INDEX(#REF!,MATCH(Notice!X58,#REF!,0))),"")</f>
        <v/>
      </c>
    </row>
    <row r="59" spans="1:27" ht="16.5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T59" s="67">
        <v>58</v>
      </c>
      <c r="U59" s="70" t="str">
        <f>IFERROR(IF(INDEX(#REF!,MATCH(Notice!T59,#REF!,0))="","NOTHING FOLLOWS",INDEX(#REF!,MATCH(Notice!T59,#REF!,0))),"")</f>
        <v/>
      </c>
      <c r="W59" s="70" t="str">
        <f>IFERROR(IF(INDEX(#REF!,MATCH(Notice!T59,#REF!,0))="","NOTHING FOLLOWS",INDEX(#REF!,MATCH(Notice!T59,#REF!,0))),"")</f>
        <v/>
      </c>
      <c r="X59" s="68">
        <v>135</v>
      </c>
      <c r="Y59" s="70" t="str">
        <f>IFERROR(IF(INDEX(#REF!,MATCH(Notice!X59,#REF!,0))="","NOTHING FOLLOWS",INDEX(#REF!,MATCH(Notice!X59,#REF!,0))),"")</f>
        <v/>
      </c>
      <c r="AA59" s="69" t="str">
        <f>IFERROR(IF(INDEX(#REF!,MATCH(Notice!X59,#REF!,0))="","NOTHING FOLLOWS",INDEX(#REF!,MATCH(Notice!X59,#REF!,0))),"")</f>
        <v/>
      </c>
    </row>
    <row r="60" spans="1:27" ht="16.5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T60" s="67">
        <v>59</v>
      </c>
      <c r="U60" s="70" t="str">
        <f>IFERROR(IF(INDEX(#REF!,MATCH(Notice!T60,#REF!,0))="","NOTHING FOLLOWS",INDEX(#REF!,MATCH(Notice!T60,#REF!,0))),"")</f>
        <v/>
      </c>
      <c r="W60" s="70" t="str">
        <f>IFERROR(IF(INDEX(#REF!,MATCH(Notice!T60,#REF!,0))="","NOTHING FOLLOWS",INDEX(#REF!,MATCH(Notice!T60,#REF!,0))),"")</f>
        <v/>
      </c>
      <c r="X60" s="68">
        <v>136</v>
      </c>
      <c r="Y60" s="70" t="str">
        <f>IFERROR(IF(INDEX(#REF!,MATCH(Notice!X60,#REF!,0))="","NOTHING FOLLOWS",INDEX(#REF!,MATCH(Notice!X60,#REF!,0))),"")</f>
        <v/>
      </c>
      <c r="AA60" s="69" t="str">
        <f>IFERROR(IF(INDEX(#REF!,MATCH(Notice!X60,#REF!,0))="","NOTHING FOLLOWS",INDEX(#REF!,MATCH(Notice!X60,#REF!,0))),"")</f>
        <v/>
      </c>
    </row>
    <row r="61" spans="1:27" ht="16.5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T61" s="67">
        <v>60</v>
      </c>
      <c r="U61" s="70" t="str">
        <f>IFERROR(IF(INDEX(#REF!,MATCH(Notice!T61,#REF!,0))="","NOTHING FOLLOWS",INDEX(#REF!,MATCH(Notice!T61,#REF!,0))),"")</f>
        <v/>
      </c>
      <c r="W61" s="70" t="str">
        <f>IFERROR(IF(INDEX(#REF!,MATCH(Notice!T61,#REF!,0))="","NOTHING FOLLOWS",INDEX(#REF!,MATCH(Notice!T61,#REF!,0))),"")</f>
        <v/>
      </c>
      <c r="X61" s="68">
        <v>137</v>
      </c>
      <c r="Y61" s="70" t="str">
        <f>IFERROR(IF(INDEX(#REF!,MATCH(Notice!X61,#REF!,0))="","NOTHING FOLLOWS",INDEX(#REF!,MATCH(Notice!X61,#REF!,0))),"")</f>
        <v/>
      </c>
      <c r="AA61" s="69" t="str">
        <f>IFERROR(IF(INDEX(#REF!,MATCH(Notice!X61,#REF!,0))="","NOTHING FOLLOWS",INDEX(#REF!,MATCH(Notice!X61,#REF!,0))),"")</f>
        <v/>
      </c>
    </row>
    <row r="62" spans="1:27" ht="16.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T62" s="67">
        <v>61</v>
      </c>
      <c r="U62" s="70" t="str">
        <f>IFERROR(IF(INDEX(#REF!,MATCH(Notice!T62,#REF!,0))="","NOTHING FOLLOWS",INDEX(#REF!,MATCH(Notice!T62,#REF!,0))),"")</f>
        <v/>
      </c>
      <c r="W62" s="70" t="str">
        <f>IFERROR(IF(INDEX(#REF!,MATCH(Notice!T62,#REF!,0))="","NOTHING FOLLOWS",INDEX(#REF!,MATCH(Notice!T62,#REF!,0))),"")</f>
        <v/>
      </c>
      <c r="X62" s="68">
        <v>138</v>
      </c>
      <c r="Y62" s="70" t="str">
        <f>IFERROR(IF(INDEX(#REF!,MATCH(Notice!X62,#REF!,0))="","NOTHING FOLLOWS",INDEX(#REF!,MATCH(Notice!X62,#REF!,0))),"")</f>
        <v/>
      </c>
      <c r="AA62" s="69" t="str">
        <f>IFERROR(IF(INDEX(#REF!,MATCH(Notice!X62,#REF!,0))="","NOTHING FOLLOWS",INDEX(#REF!,MATCH(Notice!X62,#REF!,0))),"")</f>
        <v/>
      </c>
    </row>
    <row r="63" spans="1:27" ht="16.5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T63" s="67">
        <v>62</v>
      </c>
      <c r="U63" s="70" t="str">
        <f>IFERROR(IF(INDEX(#REF!,MATCH(Notice!T63,#REF!,0))="","NOTHING FOLLOWS",INDEX(#REF!,MATCH(Notice!T63,#REF!,0))),"")</f>
        <v/>
      </c>
      <c r="W63" s="70" t="str">
        <f>IFERROR(IF(INDEX(#REF!,MATCH(Notice!T63,#REF!,0))="","NOTHING FOLLOWS",INDEX(#REF!,MATCH(Notice!T63,#REF!,0))),"")</f>
        <v/>
      </c>
      <c r="X63" s="68">
        <v>139</v>
      </c>
      <c r="Y63" s="70" t="str">
        <f>IFERROR(IF(INDEX(#REF!,MATCH(Notice!X63,#REF!,0))="","NOTHING FOLLOWS",INDEX(#REF!,MATCH(Notice!X63,#REF!,0))),"")</f>
        <v/>
      </c>
      <c r="AA63" s="69" t="str">
        <f>IFERROR(IF(INDEX(#REF!,MATCH(Notice!X63,#REF!,0))="","NOTHING FOLLOWS",INDEX(#REF!,MATCH(Notice!X63,#REF!,0))),"")</f>
        <v/>
      </c>
    </row>
    <row r="64" spans="1:27" ht="16.5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T64" s="67">
        <v>63</v>
      </c>
      <c r="U64" s="70" t="str">
        <f>IFERROR(IF(INDEX(#REF!,MATCH(Notice!T64,#REF!,0))="","NOTHING FOLLOWS",INDEX(#REF!,MATCH(Notice!T64,#REF!,0))),"")</f>
        <v/>
      </c>
      <c r="W64" s="70" t="str">
        <f>IFERROR(IF(INDEX(#REF!,MATCH(Notice!T64,#REF!,0))="","NOTHING FOLLOWS",INDEX(#REF!,MATCH(Notice!T64,#REF!,0))),"")</f>
        <v/>
      </c>
      <c r="X64" s="68">
        <v>140</v>
      </c>
      <c r="Y64" s="70" t="str">
        <f>IFERROR(IF(INDEX(#REF!,MATCH(Notice!X64,#REF!,0))="","NOTHING FOLLOWS",INDEX(#REF!,MATCH(Notice!X64,#REF!,0))),"")</f>
        <v/>
      </c>
      <c r="AA64" s="69" t="str">
        <f>IFERROR(IF(INDEX(#REF!,MATCH(Notice!X64,#REF!,0))="","NOTHING FOLLOWS",INDEX(#REF!,MATCH(Notice!X64,#REF!,0))),"")</f>
        <v/>
      </c>
    </row>
    <row r="65" spans="1:27" ht="12.7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T65" s="67">
        <v>64</v>
      </c>
      <c r="U65" s="70" t="str">
        <f>IFERROR(IF(INDEX(#REF!,MATCH(Notice!T65,#REF!,0))="","NOTHING FOLLOWS",INDEX(#REF!,MATCH(Notice!T65,#REF!,0))),"")</f>
        <v/>
      </c>
      <c r="W65" s="70" t="str">
        <f>IFERROR(IF(INDEX(#REF!,MATCH(Notice!T65,#REF!,0))="","NOTHING FOLLOWS",INDEX(#REF!,MATCH(Notice!T65,#REF!,0))),"")</f>
        <v/>
      </c>
      <c r="X65" s="68">
        <v>141</v>
      </c>
      <c r="Y65" s="70" t="str">
        <f>IFERROR(IF(INDEX(#REF!,MATCH(Notice!X65,#REF!,0))="","NOTHING FOLLOWS",INDEX(#REF!,MATCH(Notice!X65,#REF!,0))),"")</f>
        <v/>
      </c>
      <c r="AA65" s="69" t="str">
        <f>IFERROR(IF(INDEX(#REF!,MATCH(Notice!X65,#REF!,0))="","NOTHING FOLLOWS",INDEX(#REF!,MATCH(Notice!X65,#REF!,0))),"")</f>
        <v/>
      </c>
    </row>
    <row r="66" spans="1:27" ht="12.75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T66" s="67">
        <v>65</v>
      </c>
      <c r="U66" s="70" t="str">
        <f>IFERROR(IF(INDEX(#REF!,MATCH(Notice!T66,#REF!,0))="","NOTHING FOLLOWS",INDEX(#REF!,MATCH(Notice!T66,#REF!,0))),"")</f>
        <v/>
      </c>
      <c r="W66" s="70" t="str">
        <f>IFERROR(IF(INDEX(#REF!,MATCH(Notice!T66,#REF!,0))="","NOTHING FOLLOWS",INDEX(#REF!,MATCH(Notice!T66,#REF!,0))),"")</f>
        <v/>
      </c>
      <c r="X66" s="68">
        <v>142</v>
      </c>
      <c r="Y66" s="70" t="str">
        <f>IFERROR(IF(INDEX(#REF!,MATCH(Notice!X66,#REF!,0))="","NOTHING FOLLOWS",INDEX(#REF!,MATCH(Notice!X66,#REF!,0))),"")</f>
        <v/>
      </c>
      <c r="AA66" s="69" t="str">
        <f>IFERROR(IF(INDEX(#REF!,MATCH(Notice!X66,#REF!,0))="","NOTHING FOLLOWS",INDEX(#REF!,MATCH(Notice!X66,#REF!,0))),"")</f>
        <v/>
      </c>
    </row>
    <row r="67" spans="1:27" ht="12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T67" s="67">
        <v>66</v>
      </c>
      <c r="U67" s="70" t="str">
        <f>IFERROR(IF(INDEX(#REF!,MATCH(Notice!T67,#REF!,0))="","NOTHING FOLLOWS",INDEX(#REF!,MATCH(Notice!T67,#REF!,0))),"")</f>
        <v/>
      </c>
      <c r="W67" s="70" t="str">
        <f>IFERROR(IF(INDEX(#REF!,MATCH(Notice!T67,#REF!,0))="","NOTHING FOLLOWS",INDEX(#REF!,MATCH(Notice!T67,#REF!,0))),"")</f>
        <v/>
      </c>
      <c r="X67" s="68">
        <v>143</v>
      </c>
      <c r="Y67" s="70" t="str">
        <f>IFERROR(IF(INDEX(#REF!,MATCH(Notice!X67,#REF!,0))="","NOTHING FOLLOWS",INDEX(#REF!,MATCH(Notice!X67,#REF!,0))),"")</f>
        <v/>
      </c>
      <c r="AA67" s="69" t="str">
        <f>IFERROR(IF(INDEX(#REF!,MATCH(Notice!X67,#REF!,0))="","NOTHING FOLLOWS",INDEX(#REF!,MATCH(Notice!X67,#REF!,0))),"")</f>
        <v/>
      </c>
    </row>
    <row r="68" spans="1:27" ht="12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T68" s="67">
        <v>67</v>
      </c>
      <c r="U68" s="70" t="str">
        <f>IFERROR(IF(INDEX(#REF!,MATCH(Notice!T68,#REF!,0))="","NOTHING FOLLOWS",INDEX(#REF!,MATCH(Notice!T68,#REF!,0))),"")</f>
        <v/>
      </c>
      <c r="W68" s="70" t="str">
        <f>IFERROR(IF(INDEX(#REF!,MATCH(Notice!T68,#REF!,0))="","NOTHING FOLLOWS",INDEX(#REF!,MATCH(Notice!T68,#REF!,0))),"")</f>
        <v/>
      </c>
      <c r="X68" s="68">
        <v>144</v>
      </c>
      <c r="Y68" s="70" t="str">
        <f>IFERROR(IF(INDEX(#REF!,MATCH(Notice!X68,#REF!,0))="","NOTHING FOLLOWS",INDEX(#REF!,MATCH(Notice!X68,#REF!,0))),"")</f>
        <v/>
      </c>
      <c r="AA68" s="69" t="str">
        <f>IFERROR(IF(INDEX(#REF!,MATCH(Notice!X68,#REF!,0))="","NOTHING FOLLOWS",INDEX(#REF!,MATCH(Notice!X68,#REF!,0))),"")</f>
        <v/>
      </c>
    </row>
    <row r="69" spans="1:27" ht="12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T69" s="67">
        <v>68</v>
      </c>
      <c r="U69" s="70" t="str">
        <f>IFERROR(IF(INDEX(#REF!,MATCH(Notice!T69,#REF!,0))="","NOTHING FOLLOWS",INDEX(#REF!,MATCH(Notice!T69,#REF!,0))),"")</f>
        <v/>
      </c>
      <c r="W69" s="70" t="str">
        <f>IFERROR(IF(INDEX(#REF!,MATCH(Notice!T69,#REF!,0))="","NOTHING FOLLOWS",INDEX(#REF!,MATCH(Notice!T69,#REF!,0))),"")</f>
        <v/>
      </c>
      <c r="X69" s="68">
        <v>145</v>
      </c>
      <c r="Y69" s="70" t="str">
        <f>IFERROR(IF(INDEX(#REF!,MATCH(Notice!X69,#REF!,0))="","NOTHING FOLLOWS",INDEX(#REF!,MATCH(Notice!X69,#REF!,0))),"")</f>
        <v/>
      </c>
      <c r="AA69" s="69" t="str">
        <f>IFERROR(IF(INDEX(#REF!,MATCH(Notice!X69,#REF!,0))="","NOTHING FOLLOWS",INDEX(#REF!,MATCH(Notice!X69,#REF!,0))),"")</f>
        <v/>
      </c>
    </row>
    <row r="70" spans="1:27" ht="12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T70" s="67">
        <v>69</v>
      </c>
      <c r="U70" s="70" t="str">
        <f>IFERROR(IF(INDEX(#REF!,MATCH(Notice!T70,#REF!,0))="","NOTHING FOLLOWS",INDEX(#REF!,MATCH(Notice!T70,#REF!,0))),"")</f>
        <v/>
      </c>
      <c r="W70" s="70" t="str">
        <f>IFERROR(IF(INDEX(#REF!,MATCH(Notice!T70,#REF!,0))="","NOTHING FOLLOWS",INDEX(#REF!,MATCH(Notice!T70,#REF!,0))),"")</f>
        <v/>
      </c>
      <c r="X70" s="68">
        <v>146</v>
      </c>
      <c r="Y70" s="70" t="str">
        <f>IFERROR(IF(INDEX(#REF!,MATCH(Notice!X70,#REF!,0))="","NOTHING FOLLOWS",INDEX(#REF!,MATCH(Notice!X70,#REF!,0))),"")</f>
        <v/>
      </c>
      <c r="AA70" s="69" t="str">
        <f>IFERROR(IF(INDEX(#REF!,MATCH(Notice!X70,#REF!,0))="","NOTHING FOLLOWS",INDEX(#REF!,MATCH(Notice!X70,#REF!,0))),"")</f>
        <v/>
      </c>
    </row>
    <row r="71" spans="1:27" ht="12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T71" s="67">
        <v>70</v>
      </c>
      <c r="U71" s="70" t="str">
        <f>IFERROR(IF(INDEX(#REF!,MATCH(Notice!T71,#REF!,0))="","NOTHING FOLLOWS",INDEX(#REF!,MATCH(Notice!T71,#REF!,0))),"")</f>
        <v/>
      </c>
      <c r="W71" s="70" t="str">
        <f>IFERROR(IF(INDEX(#REF!,MATCH(Notice!T71,#REF!,0))="","NOTHING FOLLOWS",INDEX(#REF!,MATCH(Notice!T71,#REF!,0))),"")</f>
        <v/>
      </c>
      <c r="X71" s="68">
        <v>147</v>
      </c>
      <c r="Y71" s="70" t="str">
        <f>IFERROR(IF(INDEX(#REF!,MATCH(Notice!X71,#REF!,0))="","NOTHING FOLLOWS",INDEX(#REF!,MATCH(Notice!X71,#REF!,0))),"")</f>
        <v/>
      </c>
      <c r="AA71" s="69" t="str">
        <f>IFERROR(IF(INDEX(#REF!,MATCH(Notice!X71,#REF!,0))="","NOTHING FOLLOWS",INDEX(#REF!,MATCH(Notice!X71,#REF!,0))),"")</f>
        <v/>
      </c>
    </row>
    <row r="72" spans="1:27" ht="12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T72" s="67">
        <v>71</v>
      </c>
      <c r="U72" s="70" t="str">
        <f>IFERROR(IF(INDEX(#REF!,MATCH(Notice!T72,#REF!,0))="","NOTHING FOLLOWS",INDEX(#REF!,MATCH(Notice!T72,#REF!,0))),"")</f>
        <v/>
      </c>
      <c r="W72" s="70" t="str">
        <f>IFERROR(IF(INDEX(#REF!,MATCH(Notice!T72,#REF!,0))="","NOTHING FOLLOWS",INDEX(#REF!,MATCH(Notice!T72,#REF!,0))),"")</f>
        <v/>
      </c>
      <c r="X72" s="68">
        <v>148</v>
      </c>
      <c r="Y72" s="70" t="str">
        <f>IFERROR(IF(INDEX(#REF!,MATCH(Notice!X72,#REF!,0))="","NOTHING FOLLOWS",INDEX(#REF!,MATCH(Notice!X72,#REF!,0))),"")</f>
        <v/>
      </c>
      <c r="AA72" s="69" t="str">
        <f>IFERROR(IF(INDEX(#REF!,MATCH(Notice!X72,#REF!,0))="","NOTHING FOLLOWS",INDEX(#REF!,MATCH(Notice!X72,#REF!,0))),"")</f>
        <v/>
      </c>
    </row>
    <row r="73" spans="1:27" ht="12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T73" s="67">
        <v>72</v>
      </c>
      <c r="U73" s="70" t="str">
        <f>IFERROR(IF(INDEX(#REF!,MATCH(Notice!T73,#REF!,0))="","NOTHING FOLLOWS",INDEX(#REF!,MATCH(Notice!T73,#REF!,0))),"")</f>
        <v/>
      </c>
      <c r="W73" s="70" t="str">
        <f>IFERROR(IF(INDEX(#REF!,MATCH(Notice!T73,#REF!,0))="","NOTHING FOLLOWS",INDEX(#REF!,MATCH(Notice!T73,#REF!,0))),"")</f>
        <v/>
      </c>
      <c r="X73" s="68">
        <v>149</v>
      </c>
      <c r="Y73" s="70" t="str">
        <f>IFERROR(IF(INDEX(#REF!,MATCH(Notice!X73,#REF!,0))="","NOTHING FOLLOWS",INDEX(#REF!,MATCH(Notice!X73,#REF!,0))),"")</f>
        <v/>
      </c>
      <c r="AA73" s="69" t="str">
        <f>IFERROR(IF(INDEX(#REF!,MATCH(Notice!X73,#REF!,0))="","NOTHING FOLLOWS",INDEX(#REF!,MATCH(Notice!X73,#REF!,0))),"")</f>
        <v/>
      </c>
    </row>
    <row r="74" spans="1:27" ht="12.75" customHeight="1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T74" s="67">
        <v>73</v>
      </c>
      <c r="U74" s="70" t="str">
        <f>IFERROR(IF(INDEX(#REF!,MATCH(Notice!T74,#REF!,0))="","NOTHING FOLLOWS",INDEX(#REF!,MATCH(Notice!T74,#REF!,0))),"")</f>
        <v/>
      </c>
      <c r="W74" s="70" t="str">
        <f>IFERROR(IF(INDEX(#REF!,MATCH(Notice!T74,#REF!,0))="","NOTHING FOLLOWS",INDEX(#REF!,MATCH(Notice!T74,#REF!,0))),"")</f>
        <v/>
      </c>
      <c r="X74" s="68">
        <v>150</v>
      </c>
      <c r="Y74" s="70" t="str">
        <f>IFERROR(IF(INDEX(#REF!,MATCH(Notice!X74,#REF!,0))="","NOTHING FOLLOWS",INDEX(#REF!,MATCH(Notice!X74,#REF!,0))),"")</f>
        <v/>
      </c>
      <c r="AA74" s="69" t="str">
        <f>IFERROR(IF(INDEX(#REF!,MATCH(Notice!X74,#REF!,0))="","NOTHING FOLLOWS",INDEX(#REF!,MATCH(Notice!X74,#REF!,0))),"")</f>
        <v/>
      </c>
    </row>
    <row r="75" spans="1:27" ht="12.75" customHeight="1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T75" s="67">
        <v>74</v>
      </c>
      <c r="U75" s="70" t="str">
        <f>IFERROR(IF(INDEX(#REF!,MATCH(Notice!T75,#REF!,0))="","NOTHING FOLLOWS",INDEX(#REF!,MATCH(Notice!T75,#REF!,0))),"")</f>
        <v/>
      </c>
      <c r="W75" s="70" t="str">
        <f>IFERROR(IF(INDEX(#REF!,MATCH(Notice!T75,#REF!,0))="","NOTHING FOLLOWS",INDEX(#REF!,MATCH(Notice!T75,#REF!,0))),"")</f>
        <v/>
      </c>
      <c r="X75" s="68">
        <v>151</v>
      </c>
      <c r="Y75" s="70" t="str">
        <f>IFERROR(IF(INDEX(#REF!,MATCH(Notice!X75,#REF!,0))="","NOTHING FOLLOWS",INDEX(#REF!,MATCH(Notice!X75,#REF!,0))),"")</f>
        <v/>
      </c>
      <c r="AA75" s="69" t="str">
        <f>IFERROR(IF(INDEX(#REF!,MATCH(Notice!X75,#REF!,0))="","NOTHING FOLLOWS",INDEX(#REF!,MATCH(Notice!X75,#REF!,0))),"")</f>
        <v/>
      </c>
    </row>
    <row r="76" spans="1:27" ht="16.5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T76" s="67">
        <v>75</v>
      </c>
      <c r="U76" s="70" t="str">
        <f>IFERROR(IF(INDEX(#REF!,MATCH(Notice!T76,#REF!,0))="","NOTHING FOLLOWS",INDEX(#REF!,MATCH(Notice!T76,#REF!,0))),"")</f>
        <v/>
      </c>
      <c r="W76" s="70" t="str">
        <f>IFERROR(IF(INDEX(#REF!,MATCH(Notice!T76,#REF!,0))="","NOTHING FOLLOWS",INDEX(#REF!,MATCH(Notice!T76,#REF!,0))),"")</f>
        <v/>
      </c>
      <c r="X76" s="68">
        <v>152</v>
      </c>
      <c r="Y76" s="70" t="str">
        <f>IFERROR(IF(INDEX(#REF!,MATCH(Notice!X76,#REF!,0))="","NOTHING FOLLOWS",INDEX(#REF!,MATCH(Notice!X76,#REF!,0))),"")</f>
        <v/>
      </c>
      <c r="AA76" s="69" t="str">
        <f>IFERROR(IF(INDEX(#REF!,MATCH(Notice!X76,#REF!,0))="","NOTHING FOLLOWS",INDEX(#REF!,MATCH(Notice!X76,#REF!,0))),"")</f>
        <v/>
      </c>
    </row>
    <row r="77" spans="1:27" ht="16.5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T77" s="67">
        <v>76</v>
      </c>
      <c r="U77" s="70" t="str">
        <f>IFERROR(IF(INDEX(#REF!,MATCH(Notice!T77,#REF!,0))="","NOTHING FOLLOWS",INDEX(#REF!,MATCH(Notice!T77,#REF!,0))),"")</f>
        <v/>
      </c>
      <c r="W77" s="70" t="str">
        <f>IFERROR(IF(INDEX(#REF!,MATCH(Notice!T77,#REF!,0))="","NOTHING FOLLOWS",INDEX(#REF!,MATCH(Notice!T77,#REF!,0))),"")</f>
        <v/>
      </c>
      <c r="X77" s="68">
        <v>153</v>
      </c>
      <c r="Y77" s="70" t="str">
        <f>IFERROR(IF(INDEX(#REF!,MATCH(Notice!X77,#REF!,0))="","NOTHING FOLLOWS",INDEX(#REF!,MATCH(Notice!X77,#REF!,0))),"")</f>
        <v/>
      </c>
      <c r="AA77" s="69" t="str">
        <f>IFERROR(IF(INDEX(#REF!,MATCH(Notice!X77,#REF!,0))="","NOTHING FOLLOWS",INDEX(#REF!,MATCH(Notice!X77,#REF!,0))),"")</f>
        <v/>
      </c>
    </row>
    <row r="78" spans="1:27" ht="16.5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T78" s="67">
        <v>77</v>
      </c>
      <c r="U78" s="70" t="str">
        <f>IFERROR(IF(INDEX(#REF!,MATCH(Notice!T78,#REF!,0))="","NOTHING FOLLOWS",INDEX(#REF!,MATCH(Notice!T78,#REF!,0))),"")</f>
        <v/>
      </c>
      <c r="W78" s="70" t="str">
        <f>IFERROR(IF(INDEX(#REF!,MATCH(Notice!T78,#REF!,0))="","NOTHING FOLLOWS",INDEX(#REF!,MATCH(Notice!T78,#REF!,0))),"")</f>
        <v/>
      </c>
      <c r="X78" s="68">
        <v>154</v>
      </c>
      <c r="Y78" s="70" t="str">
        <f>IFERROR(IF(INDEX(#REF!,MATCH(Notice!X78,#REF!,0))="","NOTHING FOLLOWS",INDEX(#REF!,MATCH(Notice!X78,#REF!,0))),"")</f>
        <v/>
      </c>
      <c r="AA78" s="69" t="str">
        <f>IFERROR(IF(INDEX(#REF!,MATCH(Notice!X78,#REF!,0))="","NOTHING FOLLOWS",INDEX(#REF!,MATCH(Notice!X78,#REF!,0))),"")</f>
        <v/>
      </c>
    </row>
    <row r="79" spans="1:27" ht="16.5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</row>
    <row r="80" spans="1:27" ht="16.5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</row>
    <row r="81" spans="1:11" ht="16.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</row>
    <row r="82" spans="1:11" ht="16.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</row>
    <row r="83" spans="1:11" ht="16.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</row>
    <row r="84" spans="1:11" ht="16.5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</row>
    <row r="85" spans="1:11" ht="16.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</row>
    <row r="86" spans="1:11" ht="16.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</row>
    <row r="87" spans="1:11" ht="16.5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</row>
    <row r="88" spans="1:11" ht="16.5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</row>
    <row r="89" spans="1:11" ht="16.5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</row>
    <row r="90" spans="1:11" ht="16.5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</row>
    <row r="91" spans="1:11" ht="16.5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</row>
    <row r="92" spans="1:11" ht="16.5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</row>
    <row r="93" spans="1:11" ht="16.5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</row>
    <row r="94" spans="1:11" ht="16.5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</row>
    <row r="95" spans="1:11" ht="16.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</row>
    <row r="96" spans="1:11" ht="16.5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</row>
    <row r="97" spans="1:11" ht="16.5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</row>
    <row r="98" spans="1:11" ht="16.5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</row>
    <row r="99" spans="1:11" ht="16.5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</row>
    <row r="100" spans="1:11" ht="16.5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</row>
    <row r="101" spans="1:11" ht="16.5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</row>
    <row r="102" spans="1:11" ht="16.5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</row>
    <row r="103" spans="1:11" ht="12.75" customHeight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</row>
    <row r="104" spans="1:11" ht="12.75" customHeight="1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</row>
    <row r="105" spans="1:11" ht="12.7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</row>
    <row r="106" spans="1:11" ht="12.75" customHeight="1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</row>
    <row r="107" spans="1:11" ht="12.75" customHeight="1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1" ht="12.75" customHeight="1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</row>
    <row r="109" spans="1:11" ht="12.75" customHeight="1">
      <c r="E109" s="68"/>
    </row>
    <row r="110" spans="1:11" ht="12.75" customHeight="1"/>
    <row r="111" spans="1:11" ht="12.75" customHeight="1"/>
    <row r="112" spans="1:11" ht="12.75" customHeight="1"/>
    <row r="113" s="67" customFormat="1" ht="12.75" customHeight="1"/>
  </sheetData>
  <sheetProtection algorithmName="SHA-512" hashValue="BNVroD//bUwGYdAzS9+hjiSmaueyfJZbE89LqCxRXCAF69pGYuu2pYAoaFT5I6ssi/bRIo3BD1IobGcD76vJ4w==" saltValue="XhchWOVoWG227YfxhFbFBA==" spinCount="100000" sheet="1" formatCells="0" formatColumns="0" formatRows="0" insertRows="0" deleteRows="0" autoFilter="0"/>
  <mergeCells count="2">
    <mergeCell ref="H2:I2"/>
    <mergeCell ref="B8:J13"/>
  </mergeCells>
  <pageMargins left="0.7" right="0.7" top="1.5" bottom="0.7" header="0.3" footer="0"/>
  <pageSetup orientation="portrait" horizontalDpi="0" verticalDpi="0" r:id="rId1"/>
  <headerFooter>
    <oddHeader>&amp;L&amp;8          &amp;G&amp;C&amp;"+,Regular"&amp;12Republic of the Philippines
&amp;14PROVINCE OF BENGUET
&amp;"+,Bold"OFFICE OF THE GOVERNOR&amp;"+,Regular"&amp;12
&amp;10Poblacion, La Trinidad, Benguet, 2601
Main/Telefax: 074 422-2004|Admin: 074 422-2609|Records: 074 422-2132&amp;R&amp;G</oddHeader>
    <oddFooter xml:space="preserve">&amp;L&amp;"Arial Narrow,Italic"MMD/BAC/mlcs&amp;"Arial,Regular"
&amp;"Gill Sans MT Condensed,Regular"PHRMDO: (074) 422-6475 | WEBSITE: &amp;K0000FFhttp://www.benguet.gov.ph&amp;K000000
EMAIL ADDRESS: &amp;K0000FFphrmdo@benguet.gov.ph / benguethrmdo@yahoo.com&amp;C&amp;G
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8FFD-7AF2-4305-9A93-4404E2F0290E}">
  <sheetPr>
    <tabColor rgb="FF002060"/>
  </sheetPr>
  <dimension ref="A1:AG210"/>
  <sheetViews>
    <sheetView topLeftCell="A4" zoomScaleNormal="100" workbookViewId="0">
      <pane xSplit="2" topLeftCell="C1" activePane="topRight" state="frozen"/>
      <selection activeCell="G26" sqref="G26"/>
      <selection pane="topRight" activeCell="G26" sqref="G26"/>
    </sheetView>
  </sheetViews>
  <sheetFormatPr defaultColWidth="9.140625" defaultRowHeight="15"/>
  <cols>
    <col min="1" max="1" width="4" style="94" customWidth="1"/>
    <col min="2" max="2" width="19" style="67" customWidth="1"/>
    <col min="3" max="3" width="10.85546875" style="93" customWidth="1"/>
    <col min="4" max="4" width="13.28515625" style="93" customWidth="1"/>
    <col min="5" max="5" width="9.28515625" style="93" customWidth="1"/>
    <col min="6" max="6" width="11.140625" style="93" customWidth="1"/>
    <col min="7" max="7" width="7.85546875" style="93" customWidth="1"/>
    <col min="8" max="8" width="13.28515625" style="93" customWidth="1"/>
    <col min="9" max="10" width="9.28515625" style="93" customWidth="1"/>
    <col min="11" max="11" width="7.85546875" style="93" customWidth="1"/>
    <col min="12" max="12" width="13.28515625" style="93" customWidth="1"/>
    <col min="13" max="14" width="9.28515625" style="93" customWidth="1"/>
    <col min="15" max="15" width="7.85546875" style="93" customWidth="1"/>
    <col min="16" max="16" width="13.28515625" style="93" customWidth="1"/>
    <col min="17" max="18" width="9.28515625" style="93" customWidth="1"/>
    <col min="19" max="19" width="7.85546875" style="93" customWidth="1"/>
    <col min="20" max="20" width="13.28515625" style="93" customWidth="1"/>
    <col min="21" max="22" width="9.28515625" style="93" customWidth="1"/>
    <col min="23" max="23" width="7.85546875" style="93" customWidth="1"/>
    <col min="24" max="24" width="13.28515625" style="93" customWidth="1"/>
    <col min="25" max="26" width="9.28515625" style="93" customWidth="1"/>
    <col min="27" max="27" width="7.85546875" style="93" customWidth="1"/>
    <col min="28" max="28" width="13.28515625" style="93" customWidth="1"/>
    <col min="29" max="29" width="9.28515625" style="92" customWidth="1"/>
    <col min="30" max="30" width="12.42578125" style="92" customWidth="1"/>
    <col min="31" max="31" width="7.85546875" style="92" customWidth="1"/>
    <col min="32" max="32" width="11" style="91" customWidth="1"/>
    <col min="33" max="33" width="8.85546875" style="90" customWidth="1"/>
    <col min="34" max="16384" width="9.140625" style="67"/>
  </cols>
  <sheetData>
    <row r="1" spans="1:33" ht="15" customHeight="1">
      <c r="A1" s="235" t="s">
        <v>90</v>
      </c>
      <c r="B1" s="235"/>
      <c r="C1" s="186"/>
      <c r="D1" s="186"/>
    </row>
    <row r="2" spans="1:33" ht="15" customHeight="1">
      <c r="A2" s="235"/>
      <c r="B2" s="235"/>
      <c r="C2" s="186"/>
      <c r="D2" s="186"/>
      <c r="L2" s="185"/>
      <c r="Q2" s="185"/>
      <c r="R2" s="185"/>
      <c r="T2" s="185"/>
    </row>
    <row r="3" spans="1:33" ht="15" customHeight="1">
      <c r="A3" s="235"/>
      <c r="B3" s="235"/>
    </row>
    <row r="4" spans="1:33">
      <c r="C4" s="184"/>
      <c r="AB4" s="183">
        <f>D8+H8+L8+P8+T8+X8</f>
        <v>0</v>
      </c>
      <c r="AC4" s="182"/>
      <c r="AD4" s="182"/>
    </row>
    <row r="5" spans="1:33" ht="15.75" thickBot="1">
      <c r="AB5" s="183">
        <f>E8+I8+M8+Q8+U8+Y8</f>
        <v>0</v>
      </c>
      <c r="AC5" s="182"/>
      <c r="AD5" s="182"/>
    </row>
    <row r="6" spans="1:33" s="94" customFormat="1" ht="18" customHeight="1" thickBot="1">
      <c r="A6" s="252" t="s">
        <v>89</v>
      </c>
      <c r="B6" s="254" t="s">
        <v>88</v>
      </c>
      <c r="C6" s="226" t="s">
        <v>87</v>
      </c>
      <c r="D6" s="231" t="e">
        <f>#REF!</f>
        <v>#REF!</v>
      </c>
      <c r="E6" s="231"/>
      <c r="F6" s="231"/>
      <c r="G6" s="232"/>
      <c r="H6" s="238" t="e">
        <f>#REF!</f>
        <v>#REF!</v>
      </c>
      <c r="I6" s="239"/>
      <c r="J6" s="239"/>
      <c r="K6" s="240"/>
      <c r="L6" s="241" t="e">
        <f>#REF!</f>
        <v>#REF!</v>
      </c>
      <c r="M6" s="242"/>
      <c r="N6" s="242"/>
      <c r="O6" s="243"/>
      <c r="P6" s="244" t="e">
        <f>#REF!</f>
        <v>#REF!</v>
      </c>
      <c r="Q6" s="245"/>
      <c r="R6" s="245"/>
      <c r="S6" s="246"/>
      <c r="T6" s="247" t="e">
        <f>#REF!</f>
        <v>#REF!</v>
      </c>
      <c r="U6" s="248"/>
      <c r="V6" s="248"/>
      <c r="W6" s="249"/>
      <c r="X6" s="250" t="e">
        <f>#REF!</f>
        <v>#REF!</v>
      </c>
      <c r="Y6" s="251"/>
      <c r="Z6" s="251"/>
      <c r="AA6" s="251"/>
      <c r="AB6" s="228" t="s">
        <v>86</v>
      </c>
      <c r="AC6" s="229"/>
      <c r="AD6" s="229"/>
      <c r="AE6" s="230"/>
      <c r="AF6" s="236" t="s">
        <v>85</v>
      </c>
      <c r="AG6" s="233" t="s">
        <v>21</v>
      </c>
    </row>
    <row r="7" spans="1:33" ht="39" thickBot="1">
      <c r="A7" s="253"/>
      <c r="B7" s="255"/>
      <c r="C7" s="227"/>
      <c r="D7" s="181" t="s">
        <v>84</v>
      </c>
      <c r="E7" s="180" t="s">
        <v>83</v>
      </c>
      <c r="F7" s="180" t="s">
        <v>82</v>
      </c>
      <c r="G7" s="179" t="s">
        <v>81</v>
      </c>
      <c r="H7" s="178" t="s">
        <v>84</v>
      </c>
      <c r="I7" s="177" t="s">
        <v>83</v>
      </c>
      <c r="J7" s="177" t="s">
        <v>82</v>
      </c>
      <c r="K7" s="176" t="s">
        <v>81</v>
      </c>
      <c r="L7" s="175" t="s">
        <v>84</v>
      </c>
      <c r="M7" s="174" t="s">
        <v>83</v>
      </c>
      <c r="N7" s="174" t="s">
        <v>82</v>
      </c>
      <c r="O7" s="173" t="s">
        <v>81</v>
      </c>
      <c r="P7" s="172" t="s">
        <v>84</v>
      </c>
      <c r="Q7" s="171" t="s">
        <v>83</v>
      </c>
      <c r="R7" s="171" t="s">
        <v>82</v>
      </c>
      <c r="S7" s="170" t="s">
        <v>81</v>
      </c>
      <c r="T7" s="169" t="s">
        <v>84</v>
      </c>
      <c r="U7" s="168" t="s">
        <v>83</v>
      </c>
      <c r="V7" s="168" t="s">
        <v>82</v>
      </c>
      <c r="W7" s="167" t="s">
        <v>81</v>
      </c>
      <c r="X7" s="166" t="s">
        <v>84</v>
      </c>
      <c r="Y7" s="165" t="s">
        <v>83</v>
      </c>
      <c r="Z7" s="165" t="s">
        <v>82</v>
      </c>
      <c r="AA7" s="165" t="s">
        <v>81</v>
      </c>
      <c r="AB7" s="164" t="s">
        <v>84</v>
      </c>
      <c r="AC7" s="163" t="s">
        <v>83</v>
      </c>
      <c r="AD7" s="163" t="s">
        <v>82</v>
      </c>
      <c r="AE7" s="163" t="s">
        <v>81</v>
      </c>
      <c r="AF7" s="237"/>
      <c r="AG7" s="234"/>
    </row>
    <row r="8" spans="1:33" ht="24" customHeight="1">
      <c r="A8" s="95">
        <v>1</v>
      </c>
      <c r="B8" s="162" t="str">
        <f>IF(INDEX('Notice Individual'!$E$7,1)="",IF(IFERROR(INDEX(Notice!$C$19:$C$110,MATCH(Computation!A8,Notice!$B$19:$B$110,0)),IFERROR(INDEX(Notice!$H$19:$H$110,MATCH(Computation!A8,Notice!$G$19:$G$110,0)),"NO DATA"))="","",IFERROR(INDEX(Notice!$C$19:$C$110,MATCH(Computation!A8,Notice!$B$19:$B$110,0)),IFERROR(INDEX(Notice!$H$19:$H$110,MATCH(Computation!A8,Notice!$G$19:$G$110,0)),"NO DATA"))),INDEX('Notice Individual'!$E$7,1))</f>
        <v>A</v>
      </c>
      <c r="C8" s="161" t="str">
        <f>IF(IFERROR(ROUNDDOWN(SUM(INDEX(#REF!,MATCH(Computation!B8,#REF!,0),0)),3),IFERROR(ROUNDDOWN(SUM(INDEX(#REF!,MATCH(Computation!B8,#REF!,0),0)),3),IFERROR(ROUNDDOWN(SUM(INDEX(#REF!,MATCH(Computation!B8,#REF!,0),0)),3),"NAME NOT FOUND")))=0,"",IFERROR(ROUNDDOWN(SUM(INDEX(#REF!,MATCH(Computation!B8,#REF!,0),0)),3),IFERROR(ROUNDDOWN(SUM(INDEX(#REF!,MATCH(Computation!B8,#REF!,0),0)),3),IFERROR(ROUNDDOWN(SUM(INDEX(#REF!,MATCH(Computation!B8,#REF!,0),0)),3),"NAME NOT FOUND"))))</f>
        <v>NAME NOT FOUND</v>
      </c>
      <c r="D8" s="160"/>
      <c r="E8" s="160"/>
      <c r="F8" s="160"/>
      <c r="G8" s="159"/>
      <c r="H8" s="158"/>
      <c r="I8" s="157"/>
      <c r="J8" s="157"/>
      <c r="K8" s="156"/>
      <c r="L8" s="155"/>
      <c r="M8" s="154"/>
      <c r="N8" s="154"/>
      <c r="O8" s="153"/>
      <c r="P8" s="152"/>
      <c r="Q8" s="151"/>
      <c r="R8" s="151"/>
      <c r="S8" s="150"/>
      <c r="T8" s="149"/>
      <c r="U8" s="148"/>
      <c r="V8" s="148"/>
      <c r="W8" s="147"/>
      <c r="X8" s="146"/>
      <c r="Y8" s="145"/>
      <c r="Z8" s="145"/>
      <c r="AA8" s="145"/>
      <c r="AB8" s="144" t="str">
        <f t="shared" ref="AB8:AE39" si="0">IFERROR(ROUNDDOWN(AVERAGE(D8,H8,L8,P8,T8,X8),3),"0")</f>
        <v>0</v>
      </c>
      <c r="AC8" s="143" t="str">
        <f t="shared" si="0"/>
        <v>0</v>
      </c>
      <c r="AD8" s="143" t="str">
        <f t="shared" si="0"/>
        <v>0</v>
      </c>
      <c r="AE8" s="142" t="str">
        <f t="shared" si="0"/>
        <v>0</v>
      </c>
      <c r="AF8" s="141">
        <f t="shared" ref="AF8:AF71" si="1">SUM(C8,AB8,AC8,AE8)</f>
        <v>0</v>
      </c>
      <c r="AG8" s="96"/>
    </row>
    <row r="9" spans="1:33" ht="24" customHeight="1">
      <c r="A9" s="95">
        <v>2</v>
      </c>
      <c r="B9" s="127" t="str">
        <f>IF(IFERROR(INDEX(Notice!$C$19:$C$110,MATCH(Computation!A9,Notice!$B$19:$B$110,0)),IFERROR(INDEX(Notice!$H$19:$H$110,MATCH(Computation!A9,Notice!$G$19:$G$110,0)),"NO DATA"))="","",IFERROR(INDEX(Notice!$C$19:$C$110,MATCH(Computation!A9,Notice!$B$19:$B$110,0)),IFERROR(INDEX(Notice!$H$19:$H$110,MATCH(Computation!A9,Notice!$G$19:$G$110,0)),"NO DATA")))</f>
        <v>B</v>
      </c>
      <c r="C9" s="126" t="str">
        <f>IF(IFERROR(ROUNDDOWN(SUM(INDEX(#REF!,MATCH(Computation!B9,#REF!,0),0)),3),IFERROR(ROUNDDOWN(SUM(INDEX(#REF!,MATCH(Computation!B9,#REF!,0),0)),3),IFERROR(ROUNDDOWN(SUM(INDEX(#REF!,MATCH(Computation!B9,#REF!,0),0)),3),"NAME NOT FOUND")))=0,"",IFERROR(ROUNDDOWN(SUM(INDEX(#REF!,MATCH(Computation!B9,#REF!,0),0)),3),IFERROR(ROUNDDOWN(SUM(INDEX(#REF!,MATCH(Computation!B9,#REF!,0),0)),3),IFERROR(ROUNDDOWN(SUM(INDEX(#REF!,MATCH(Computation!B9,#REF!,0),0)),3),"NAME NOT FOUND"))))</f>
        <v>NAME NOT FOUND</v>
      </c>
      <c r="D9" s="133"/>
      <c r="E9" s="133"/>
      <c r="F9" s="133"/>
      <c r="G9" s="140"/>
      <c r="H9" s="130"/>
      <c r="I9" s="114"/>
      <c r="J9" s="114"/>
      <c r="K9" s="113"/>
      <c r="L9" s="112"/>
      <c r="M9" s="111"/>
      <c r="N9" s="111"/>
      <c r="O9" s="110"/>
      <c r="P9" s="109"/>
      <c r="Q9" s="108"/>
      <c r="R9" s="108"/>
      <c r="S9" s="107"/>
      <c r="T9" s="106"/>
      <c r="U9" s="105"/>
      <c r="V9" s="105"/>
      <c r="W9" s="104"/>
      <c r="X9" s="103"/>
      <c r="Y9" s="102"/>
      <c r="Z9" s="102"/>
      <c r="AA9" s="102"/>
      <c r="AB9" s="128" t="str">
        <f t="shared" si="0"/>
        <v>0</v>
      </c>
      <c r="AC9" s="134" t="str">
        <f t="shared" si="0"/>
        <v>0</v>
      </c>
      <c r="AD9" s="99" t="str">
        <f t="shared" si="0"/>
        <v>0</v>
      </c>
      <c r="AE9" s="124" t="str">
        <f t="shared" si="0"/>
        <v>0</v>
      </c>
      <c r="AF9" s="123">
        <f t="shared" si="1"/>
        <v>0</v>
      </c>
      <c r="AG9" s="96"/>
    </row>
    <row r="10" spans="1:33" ht="24" customHeight="1">
      <c r="A10" s="95">
        <v>3</v>
      </c>
      <c r="B10" s="127" t="str">
        <f>IF(IFERROR(INDEX(Notice!$C$19:$C$110,MATCH(Computation!A10,Notice!$B$19:$B$110,0)),IFERROR(INDEX(Notice!$H$19:$H$110,MATCH(Computation!A10,Notice!$G$19:$G$110,0)),"NO DATA"))="","",IFERROR(INDEX(Notice!$C$19:$C$110,MATCH(Computation!A10,Notice!$B$19:$B$110,0)),IFERROR(INDEX(Notice!$H$19:$H$110,MATCH(Computation!A10,Notice!$G$19:$G$110,0)),"NO DATA")))</f>
        <v>C</v>
      </c>
      <c r="C10" s="126" t="str">
        <f>IF(IFERROR(ROUNDDOWN(SUM(INDEX(#REF!,MATCH(Computation!B10,#REF!,0),0)),3),IFERROR(ROUNDDOWN(SUM(INDEX(#REF!,MATCH(Computation!B10,#REF!,0),0)),3),IFERROR(ROUNDDOWN(SUM(INDEX(#REF!,MATCH(Computation!B10,#REF!,0),0)),3),"NAME NOT FOUND")))=0,"",IFERROR(ROUNDDOWN(SUM(INDEX(#REF!,MATCH(Computation!B10,#REF!,0),0)),3),IFERROR(ROUNDDOWN(SUM(INDEX(#REF!,MATCH(Computation!B10,#REF!,0),0)),3),IFERROR(ROUNDDOWN(SUM(INDEX(#REF!,MATCH(Computation!B10,#REF!,0),0)),3),"NAME NOT FOUND"))))</f>
        <v>NAME NOT FOUND</v>
      </c>
      <c r="D10" s="133"/>
      <c r="E10" s="133"/>
      <c r="F10" s="133"/>
      <c r="G10" s="140"/>
      <c r="H10" s="130"/>
      <c r="I10" s="114"/>
      <c r="J10" s="114"/>
      <c r="K10" s="113"/>
      <c r="L10" s="112"/>
      <c r="M10" s="111"/>
      <c r="N10" s="111"/>
      <c r="O10" s="110"/>
      <c r="P10" s="109"/>
      <c r="Q10" s="108"/>
      <c r="R10" s="108"/>
      <c r="S10" s="107"/>
      <c r="T10" s="106"/>
      <c r="U10" s="105"/>
      <c r="V10" s="105"/>
      <c r="W10" s="104"/>
      <c r="X10" s="103"/>
      <c r="Y10" s="102"/>
      <c r="Z10" s="102"/>
      <c r="AA10" s="102"/>
      <c r="AB10" s="129" t="str">
        <f t="shared" si="0"/>
        <v>0</v>
      </c>
      <c r="AC10" s="99" t="str">
        <f t="shared" si="0"/>
        <v>0</v>
      </c>
      <c r="AD10" s="99" t="str">
        <f t="shared" si="0"/>
        <v>0</v>
      </c>
      <c r="AE10" s="124" t="str">
        <f t="shared" si="0"/>
        <v>0</v>
      </c>
      <c r="AF10" s="123">
        <f t="shared" si="1"/>
        <v>0</v>
      </c>
      <c r="AG10" s="96"/>
    </row>
    <row r="11" spans="1:33" ht="24" customHeight="1">
      <c r="A11" s="95">
        <v>4</v>
      </c>
      <c r="B11" s="127" t="str">
        <f>IF(IFERROR(INDEX(Notice!$C$19:$C$110,MATCH(Computation!A11,Notice!$B$19:$B$110,0)),IFERROR(INDEX(Notice!$H$19:$H$110,MATCH(Computation!A11,Notice!$G$19:$G$110,0)),"NO DATA"))="","",IFERROR(INDEX(Notice!$C$19:$C$110,MATCH(Computation!A11,Notice!$B$19:$B$110,0)),IFERROR(INDEX(Notice!$H$19:$H$110,MATCH(Computation!A11,Notice!$G$19:$G$110,0)),"NO DATA")))</f>
        <v>D</v>
      </c>
      <c r="C11" s="126" t="str">
        <f>IF(IFERROR(ROUNDDOWN(SUM(INDEX(#REF!,MATCH(Computation!B11,#REF!,0),0)),3),IFERROR(ROUNDDOWN(SUM(INDEX(#REF!,MATCH(Computation!B11,#REF!,0),0)),3),IFERROR(ROUNDDOWN(SUM(INDEX(#REF!,MATCH(Computation!B11,#REF!,0),0)),3),"NAME NOT FOUND")))=0,"",IFERROR(ROUNDDOWN(SUM(INDEX(#REF!,MATCH(Computation!B11,#REF!,0),0)),3),IFERROR(ROUNDDOWN(SUM(INDEX(#REF!,MATCH(Computation!B11,#REF!,0),0)),3),IFERROR(ROUNDDOWN(SUM(INDEX(#REF!,MATCH(Computation!B11,#REF!,0),0)),3),"NAME NOT FOUND"))))</f>
        <v>NAME NOT FOUND</v>
      </c>
      <c r="D11" s="133"/>
      <c r="E11" s="133"/>
      <c r="F11" s="133"/>
      <c r="G11" s="140"/>
      <c r="H11" s="130"/>
      <c r="I11" s="114"/>
      <c r="J11" s="114"/>
      <c r="K11" s="113"/>
      <c r="L11" s="112"/>
      <c r="M11" s="111"/>
      <c r="N11" s="111"/>
      <c r="O11" s="110"/>
      <c r="P11" s="109"/>
      <c r="Q11" s="108"/>
      <c r="R11" s="108"/>
      <c r="S11" s="107"/>
      <c r="T11" s="106"/>
      <c r="U11" s="105"/>
      <c r="V11" s="105"/>
      <c r="W11" s="104"/>
      <c r="X11" s="103"/>
      <c r="Y11" s="102"/>
      <c r="Z11" s="102"/>
      <c r="AA11" s="102"/>
      <c r="AB11" s="129" t="str">
        <f t="shared" si="0"/>
        <v>0</v>
      </c>
      <c r="AC11" s="99" t="str">
        <f t="shared" si="0"/>
        <v>0</v>
      </c>
      <c r="AD11" s="134" t="str">
        <f t="shared" si="0"/>
        <v>0</v>
      </c>
      <c r="AE11" s="124" t="str">
        <f t="shared" si="0"/>
        <v>0</v>
      </c>
      <c r="AF11" s="123">
        <f t="shared" si="1"/>
        <v>0</v>
      </c>
      <c r="AG11" s="96"/>
    </row>
    <row r="12" spans="1:33" ht="24" customHeight="1">
      <c r="A12" s="95">
        <v>5</v>
      </c>
      <c r="B12" s="127" t="str">
        <f>IF(IFERROR(INDEX(Notice!$C$19:$C$110,MATCH(Computation!A12,Notice!$B$19:$B$110,0)),IFERROR(INDEX(Notice!$H$19:$H$110,MATCH(Computation!A12,Notice!$G$19:$G$110,0)),"NO DATA"))="","",IFERROR(INDEX(Notice!$C$19:$C$110,MATCH(Computation!A12,Notice!$B$19:$B$110,0)),IFERROR(INDEX(Notice!$H$19:$H$110,MATCH(Computation!A12,Notice!$G$19:$G$110,0)),"NO DATA")))</f>
        <v>E</v>
      </c>
      <c r="C12" s="126" t="str">
        <f>IF(IFERROR(ROUNDDOWN(SUM(INDEX(#REF!,MATCH(Computation!B12,#REF!,0),0)),3),IFERROR(ROUNDDOWN(SUM(INDEX(#REF!,MATCH(Computation!B12,#REF!,0),0)),3),IFERROR(ROUNDDOWN(SUM(INDEX(#REF!,MATCH(Computation!B12,#REF!,0),0)),3),"NAME NOT FOUND")))=0,"",IFERROR(ROUNDDOWN(SUM(INDEX(#REF!,MATCH(Computation!B12,#REF!,0),0)),3),IFERROR(ROUNDDOWN(SUM(INDEX(#REF!,MATCH(Computation!B12,#REF!,0),0)),3),IFERROR(ROUNDDOWN(SUM(INDEX(#REF!,MATCH(Computation!B12,#REF!,0),0)),3),"NAME NOT FOUND"))))</f>
        <v>NAME NOT FOUND</v>
      </c>
      <c r="D12" s="133"/>
      <c r="E12" s="133"/>
      <c r="F12" s="133"/>
      <c r="G12" s="140"/>
      <c r="H12" s="130"/>
      <c r="I12" s="114"/>
      <c r="J12" s="114"/>
      <c r="K12" s="113"/>
      <c r="L12" s="112"/>
      <c r="M12" s="111"/>
      <c r="N12" s="111"/>
      <c r="O12" s="110"/>
      <c r="P12" s="109"/>
      <c r="Q12" s="108"/>
      <c r="R12" s="108"/>
      <c r="S12" s="107"/>
      <c r="T12" s="106"/>
      <c r="U12" s="105"/>
      <c r="V12" s="105"/>
      <c r="W12" s="104"/>
      <c r="X12" s="103"/>
      <c r="Y12" s="102"/>
      <c r="Z12" s="102"/>
      <c r="AA12" s="102"/>
      <c r="AB12" s="129" t="str">
        <f t="shared" si="0"/>
        <v>0</v>
      </c>
      <c r="AC12" s="134" t="str">
        <f t="shared" si="0"/>
        <v>0</v>
      </c>
      <c r="AD12" s="99" t="str">
        <f t="shared" si="0"/>
        <v>0</v>
      </c>
      <c r="AE12" s="124" t="str">
        <f t="shared" si="0"/>
        <v>0</v>
      </c>
      <c r="AF12" s="123">
        <f t="shared" si="1"/>
        <v>0</v>
      </c>
      <c r="AG12" s="96"/>
    </row>
    <row r="13" spans="1:33" ht="24" customHeight="1">
      <c r="A13" s="95">
        <v>6</v>
      </c>
      <c r="B13" s="127" t="str">
        <f>IF(IFERROR(INDEX(Notice!$C$19:$C$110,MATCH(Computation!A13,Notice!$B$19:$B$110,0)),IFERROR(INDEX(Notice!$H$19:$H$110,MATCH(Computation!A13,Notice!$G$19:$G$110,0)),"NO DATA"))="","",IFERROR(INDEX(Notice!$C$19:$C$110,MATCH(Computation!A13,Notice!$B$19:$B$110,0)),IFERROR(INDEX(Notice!$H$19:$H$110,MATCH(Computation!A13,Notice!$G$19:$G$110,0)),"NO DATA")))</f>
        <v>F</v>
      </c>
      <c r="C13" s="126" t="str">
        <f>IF(IFERROR(ROUNDDOWN(SUM(INDEX(#REF!,MATCH(Computation!B13,#REF!,0),0)),3),IFERROR(ROUNDDOWN(SUM(INDEX(#REF!,MATCH(Computation!B13,#REF!,0),0)),3),IFERROR(ROUNDDOWN(SUM(INDEX(#REF!,MATCH(Computation!B13,#REF!,0),0)),3),"NAME NOT FOUND")))=0,"",IFERROR(ROUNDDOWN(SUM(INDEX(#REF!,MATCH(Computation!B13,#REF!,0),0)),3),IFERROR(ROUNDDOWN(SUM(INDEX(#REF!,MATCH(Computation!B13,#REF!,0),0)),3),IFERROR(ROUNDDOWN(SUM(INDEX(#REF!,MATCH(Computation!B13,#REF!,0),0)),3),"NAME NOT FOUND"))))</f>
        <v>NAME NOT FOUND</v>
      </c>
      <c r="D13" s="133"/>
      <c r="E13" s="133"/>
      <c r="F13" s="133"/>
      <c r="G13" s="140"/>
      <c r="H13" s="130"/>
      <c r="I13" s="114"/>
      <c r="J13" s="114"/>
      <c r="K13" s="113"/>
      <c r="L13" s="112"/>
      <c r="M13" s="111"/>
      <c r="N13" s="111"/>
      <c r="O13" s="110"/>
      <c r="P13" s="109"/>
      <c r="Q13" s="108"/>
      <c r="R13" s="108"/>
      <c r="S13" s="107"/>
      <c r="T13" s="106"/>
      <c r="U13" s="105"/>
      <c r="V13" s="105"/>
      <c r="W13" s="104"/>
      <c r="X13" s="103"/>
      <c r="Y13" s="102"/>
      <c r="Z13" s="102"/>
      <c r="AA13" s="102"/>
      <c r="AB13" s="129" t="str">
        <f t="shared" si="0"/>
        <v>0</v>
      </c>
      <c r="AC13" s="99" t="str">
        <f t="shared" si="0"/>
        <v>0</v>
      </c>
      <c r="AD13" s="134" t="str">
        <f t="shared" si="0"/>
        <v>0</v>
      </c>
      <c r="AE13" s="124" t="str">
        <f t="shared" si="0"/>
        <v>0</v>
      </c>
      <c r="AF13" s="123">
        <f t="shared" si="1"/>
        <v>0</v>
      </c>
      <c r="AG13" s="96"/>
    </row>
    <row r="14" spans="1:33" ht="24" customHeight="1">
      <c r="A14" s="95">
        <v>7</v>
      </c>
      <c r="B14" s="127" t="str">
        <f>IF(IFERROR(INDEX(Notice!$C$19:$C$110,MATCH(Computation!A14,Notice!$B$19:$B$110,0)),IFERROR(INDEX(Notice!$H$19:$H$110,MATCH(Computation!A14,Notice!$G$19:$G$110,0)),"NO DATA"))="","",IFERROR(INDEX(Notice!$C$19:$C$110,MATCH(Computation!A14,Notice!$B$19:$B$110,0)),IFERROR(INDEX(Notice!$H$19:$H$110,MATCH(Computation!A14,Notice!$G$19:$G$110,0)),"NO DATA")))</f>
        <v>G</v>
      </c>
      <c r="C14" s="126" t="str">
        <f>IF(IFERROR(ROUNDDOWN(SUM(INDEX(#REF!,MATCH(Computation!B14,#REF!,0),0)),3),IFERROR(ROUNDDOWN(SUM(INDEX(#REF!,MATCH(Computation!B14,#REF!,0),0)),3),IFERROR(ROUNDDOWN(SUM(INDEX(#REF!,MATCH(Computation!B14,#REF!,0),0)),3),"NAME NOT FOUND")))=0,"",IFERROR(ROUNDDOWN(SUM(INDEX(#REF!,MATCH(Computation!B14,#REF!,0),0)),3),IFERROR(ROUNDDOWN(SUM(INDEX(#REF!,MATCH(Computation!B14,#REF!,0),0)),3),IFERROR(ROUNDDOWN(SUM(INDEX(#REF!,MATCH(Computation!B14,#REF!,0),0)),3),"NAME NOT FOUND"))))</f>
        <v>NAME NOT FOUND</v>
      </c>
      <c r="D14" s="133"/>
      <c r="E14" s="133"/>
      <c r="F14" s="133"/>
      <c r="G14" s="140"/>
      <c r="H14" s="130"/>
      <c r="I14" s="114"/>
      <c r="J14" s="114"/>
      <c r="K14" s="113"/>
      <c r="L14" s="112"/>
      <c r="M14" s="111"/>
      <c r="N14" s="111"/>
      <c r="O14" s="110"/>
      <c r="P14" s="109"/>
      <c r="Q14" s="108"/>
      <c r="R14" s="108"/>
      <c r="S14" s="107"/>
      <c r="T14" s="106"/>
      <c r="U14" s="105"/>
      <c r="V14" s="105"/>
      <c r="W14" s="104"/>
      <c r="X14" s="103"/>
      <c r="Y14" s="102"/>
      <c r="Z14" s="102"/>
      <c r="AA14" s="102"/>
      <c r="AB14" s="129" t="str">
        <f t="shared" si="0"/>
        <v>0</v>
      </c>
      <c r="AC14" s="99" t="str">
        <f t="shared" si="0"/>
        <v>0</v>
      </c>
      <c r="AD14" s="99" t="str">
        <f t="shared" si="0"/>
        <v>0</v>
      </c>
      <c r="AE14" s="124" t="str">
        <f t="shared" si="0"/>
        <v>0</v>
      </c>
      <c r="AF14" s="123">
        <f t="shared" si="1"/>
        <v>0</v>
      </c>
      <c r="AG14" s="96"/>
    </row>
    <row r="15" spans="1:33" ht="24" customHeight="1" thickBot="1">
      <c r="A15" s="95">
        <v>8</v>
      </c>
      <c r="B15" s="127" t="str">
        <f>IF(IFERROR(INDEX(Notice!$C$19:$C$110,MATCH(Computation!A15,Notice!$B$19:$B$110,0)),IFERROR(INDEX(Notice!$H$19:$H$110,MATCH(Computation!A15,Notice!$G$19:$G$110,0)),"NO DATA"))="","",IFERROR(INDEX(Notice!$C$19:$C$110,MATCH(Computation!A15,Notice!$B$19:$B$110,0)),IFERROR(INDEX(Notice!$H$19:$H$110,MATCH(Computation!A15,Notice!$G$19:$G$110,0)),"NO DATA")))</f>
        <v>H</v>
      </c>
      <c r="C15" s="126" t="str">
        <f>IF(IFERROR(ROUNDDOWN(SUM(INDEX(#REF!,MATCH(Computation!B15,#REF!,0),0)),3),IFERROR(ROUNDDOWN(SUM(INDEX(#REF!,MATCH(Computation!B15,#REF!,0),0)),3),IFERROR(ROUNDDOWN(SUM(INDEX(#REF!,MATCH(Computation!B15,#REF!,0),0)),3),"NAME NOT FOUND")))=0,"",IFERROR(ROUNDDOWN(SUM(INDEX(#REF!,MATCH(Computation!B15,#REF!,0),0)),3),IFERROR(ROUNDDOWN(SUM(INDEX(#REF!,MATCH(Computation!B15,#REF!,0),0)),3),IFERROR(ROUNDDOWN(SUM(INDEX(#REF!,MATCH(Computation!B15,#REF!,0),0)),3),"NAME NOT FOUND"))))</f>
        <v>NAME NOT FOUND</v>
      </c>
      <c r="D15" s="133"/>
      <c r="E15" s="133"/>
      <c r="F15" s="133"/>
      <c r="G15" s="139"/>
      <c r="H15" s="130"/>
      <c r="I15" s="114"/>
      <c r="J15" s="114"/>
      <c r="K15" s="113"/>
      <c r="L15" s="112"/>
      <c r="M15" s="111"/>
      <c r="N15" s="111"/>
      <c r="O15" s="110"/>
      <c r="P15" s="109"/>
      <c r="Q15" s="108"/>
      <c r="R15" s="108"/>
      <c r="S15" s="107"/>
      <c r="T15" s="106"/>
      <c r="U15" s="105"/>
      <c r="V15" s="105"/>
      <c r="W15" s="104"/>
      <c r="X15" s="103"/>
      <c r="Y15" s="102"/>
      <c r="Z15" s="102"/>
      <c r="AA15" s="102"/>
      <c r="AB15" s="129" t="str">
        <f t="shared" si="0"/>
        <v>0</v>
      </c>
      <c r="AC15" s="125" t="str">
        <f t="shared" si="0"/>
        <v>0</v>
      </c>
      <c r="AD15" s="99" t="str">
        <f t="shared" si="0"/>
        <v>0</v>
      </c>
      <c r="AE15" s="124" t="str">
        <f t="shared" si="0"/>
        <v>0</v>
      </c>
      <c r="AF15" s="123">
        <f t="shared" si="1"/>
        <v>0</v>
      </c>
      <c r="AG15" s="96"/>
    </row>
    <row r="16" spans="1:33" ht="24" customHeight="1">
      <c r="A16" s="95">
        <v>9</v>
      </c>
      <c r="B16" s="127" t="str">
        <f>IF(IFERROR(INDEX(Notice!$C$19:$C$110,MATCH(Computation!A16,Notice!$B$19:$B$110,0)),IFERROR(INDEX(Notice!$H$19:$H$110,MATCH(Computation!A16,Notice!$G$19:$G$110,0)),"NO DATA"))="","",IFERROR(INDEX(Notice!$C$19:$C$110,MATCH(Computation!A16,Notice!$B$19:$B$110,0)),IFERROR(INDEX(Notice!$H$19:$H$110,MATCH(Computation!A16,Notice!$G$19:$G$110,0)),"NO DATA")))</f>
        <v>NO DATA</v>
      </c>
      <c r="C16" s="126" t="str">
        <f>IF(IFERROR(ROUNDDOWN(SUM(INDEX(#REF!,MATCH(Computation!B16,#REF!,0),0)),3),IFERROR(ROUNDDOWN(SUM(INDEX(#REF!,MATCH(Computation!B16,#REF!,0),0)),3),IFERROR(ROUNDDOWN(SUM(INDEX(#REF!,MATCH(Computation!B16,#REF!,0),0)),3),"NAME NOT FOUND")))=0,"",IFERROR(ROUNDDOWN(SUM(INDEX(#REF!,MATCH(Computation!B16,#REF!,0),0)),3),IFERROR(ROUNDDOWN(SUM(INDEX(#REF!,MATCH(Computation!B16,#REF!,0),0)),3),IFERROR(ROUNDDOWN(SUM(INDEX(#REF!,MATCH(Computation!B16,#REF!,0),0)),3),"NAME NOT FOUND"))))</f>
        <v>NAME NOT FOUND</v>
      </c>
      <c r="D16" s="133"/>
      <c r="E16" s="132"/>
      <c r="F16" s="132"/>
      <c r="G16" s="131"/>
      <c r="H16" s="130"/>
      <c r="I16" s="114"/>
      <c r="J16" s="114"/>
      <c r="K16" s="113"/>
      <c r="L16" s="112"/>
      <c r="M16" s="111"/>
      <c r="N16" s="111"/>
      <c r="O16" s="110"/>
      <c r="P16" s="109"/>
      <c r="Q16" s="108"/>
      <c r="R16" s="108"/>
      <c r="S16" s="107"/>
      <c r="T16" s="106"/>
      <c r="U16" s="105"/>
      <c r="V16" s="105"/>
      <c r="W16" s="104"/>
      <c r="X16" s="103"/>
      <c r="Y16" s="102"/>
      <c r="Z16" s="102"/>
      <c r="AA16" s="102"/>
      <c r="AB16" s="129" t="str">
        <f t="shared" si="0"/>
        <v>0</v>
      </c>
      <c r="AC16" s="138" t="str">
        <f t="shared" si="0"/>
        <v>0</v>
      </c>
      <c r="AD16" s="99" t="str">
        <f t="shared" si="0"/>
        <v>0</v>
      </c>
      <c r="AE16" s="124" t="str">
        <f t="shared" si="0"/>
        <v>0</v>
      </c>
      <c r="AF16" s="123">
        <f t="shared" si="1"/>
        <v>0</v>
      </c>
      <c r="AG16" s="96"/>
    </row>
    <row r="17" spans="1:33" ht="24" customHeight="1">
      <c r="A17" s="95">
        <v>10</v>
      </c>
      <c r="B17" s="127" t="str">
        <f>IF(IFERROR(INDEX(Notice!$C$19:$C$110,MATCH(Computation!A17,Notice!$B$19:$B$110,0)),IFERROR(INDEX(Notice!$H$19:$H$110,MATCH(Computation!A17,Notice!$G$19:$G$110,0)),"NO DATA"))="","",IFERROR(INDEX(Notice!$C$19:$C$110,MATCH(Computation!A17,Notice!$B$19:$B$110,0)),IFERROR(INDEX(Notice!$H$19:$H$110,MATCH(Computation!A17,Notice!$G$19:$G$110,0)),"NO DATA")))</f>
        <v>NO DATA</v>
      </c>
      <c r="C17" s="126" t="str">
        <f>IF(IFERROR(ROUNDDOWN(SUM(INDEX(#REF!,MATCH(Computation!B17,#REF!,0),0)),3),IFERROR(ROUNDDOWN(SUM(INDEX(#REF!,MATCH(Computation!B17,#REF!,0),0)),3),IFERROR(ROUNDDOWN(SUM(INDEX(#REF!,MATCH(Computation!B17,#REF!,0),0)),3),"NAME NOT FOUND")))=0,"",IFERROR(ROUNDDOWN(SUM(INDEX(#REF!,MATCH(Computation!B17,#REF!,0),0)),3),IFERROR(ROUNDDOWN(SUM(INDEX(#REF!,MATCH(Computation!B17,#REF!,0),0)),3),IFERROR(ROUNDDOWN(SUM(INDEX(#REF!,MATCH(Computation!B17,#REF!,0),0)),3),"NAME NOT FOUND"))))</f>
        <v>NAME NOT FOUND</v>
      </c>
      <c r="D17" s="133"/>
      <c r="E17" s="132"/>
      <c r="F17" s="132"/>
      <c r="G17" s="131"/>
      <c r="H17" s="130"/>
      <c r="I17" s="114"/>
      <c r="J17" s="114"/>
      <c r="K17" s="113"/>
      <c r="L17" s="112"/>
      <c r="M17" s="111"/>
      <c r="N17" s="111"/>
      <c r="O17" s="110"/>
      <c r="P17" s="109"/>
      <c r="Q17" s="108"/>
      <c r="R17" s="108"/>
      <c r="S17" s="107"/>
      <c r="T17" s="106"/>
      <c r="U17" s="105"/>
      <c r="V17" s="105"/>
      <c r="W17" s="104"/>
      <c r="X17" s="103"/>
      <c r="Y17" s="102"/>
      <c r="Z17" s="102"/>
      <c r="AA17" s="102"/>
      <c r="AB17" s="129" t="str">
        <f t="shared" si="0"/>
        <v>0</v>
      </c>
      <c r="AC17" s="99" t="str">
        <f t="shared" si="0"/>
        <v>0</v>
      </c>
      <c r="AD17" s="99" t="str">
        <f t="shared" si="0"/>
        <v>0</v>
      </c>
      <c r="AE17" s="124" t="str">
        <f t="shared" si="0"/>
        <v>0</v>
      </c>
      <c r="AF17" s="123">
        <f t="shared" si="1"/>
        <v>0</v>
      </c>
      <c r="AG17" s="96"/>
    </row>
    <row r="18" spans="1:33" ht="24" customHeight="1">
      <c r="A18" s="95">
        <v>11</v>
      </c>
      <c r="B18" s="127" t="str">
        <f>IF(IFERROR(INDEX(Notice!$C$19:$C$110,MATCH(Computation!A18,Notice!$B$19:$B$110,0)),IFERROR(INDEX(Notice!$H$19:$H$110,MATCH(Computation!A18,Notice!$G$19:$G$110,0)),"NO DATA"))="","",IFERROR(INDEX(Notice!$C$19:$C$110,MATCH(Computation!A18,Notice!$B$19:$B$110,0)),IFERROR(INDEX(Notice!$H$19:$H$110,MATCH(Computation!A18,Notice!$G$19:$G$110,0)),"NO DATA")))</f>
        <v>NO DATA</v>
      </c>
      <c r="C18" s="126" t="str">
        <f>IF(IFERROR(ROUNDDOWN(SUM(INDEX(#REF!,MATCH(Computation!B18,#REF!,0),0)),3),IFERROR(ROUNDDOWN(SUM(INDEX(#REF!,MATCH(Computation!B18,#REF!,0),0)),3),IFERROR(ROUNDDOWN(SUM(INDEX(#REF!,MATCH(Computation!B18,#REF!,0),0)),3),"NAME NOT FOUND")))=0,"",IFERROR(ROUNDDOWN(SUM(INDEX(#REF!,MATCH(Computation!B18,#REF!,0),0)),3),IFERROR(ROUNDDOWN(SUM(INDEX(#REF!,MATCH(Computation!B18,#REF!,0),0)),3),IFERROR(ROUNDDOWN(SUM(INDEX(#REF!,MATCH(Computation!B18,#REF!,0),0)),3),"NAME NOT FOUND"))))</f>
        <v>NAME NOT FOUND</v>
      </c>
      <c r="D18" s="133"/>
      <c r="E18" s="132"/>
      <c r="F18" s="132"/>
      <c r="G18" s="131"/>
      <c r="H18" s="130"/>
      <c r="I18" s="114"/>
      <c r="J18" s="114"/>
      <c r="K18" s="113"/>
      <c r="L18" s="112"/>
      <c r="M18" s="111"/>
      <c r="N18" s="111"/>
      <c r="O18" s="110"/>
      <c r="P18" s="109"/>
      <c r="Q18" s="108"/>
      <c r="R18" s="108"/>
      <c r="S18" s="107"/>
      <c r="T18" s="106"/>
      <c r="U18" s="105"/>
      <c r="V18" s="105"/>
      <c r="W18" s="104"/>
      <c r="X18" s="103"/>
      <c r="Y18" s="102"/>
      <c r="Z18" s="102"/>
      <c r="AA18" s="102"/>
      <c r="AB18" s="128" t="str">
        <f t="shared" si="0"/>
        <v>0</v>
      </c>
      <c r="AC18" s="99" t="str">
        <f t="shared" si="0"/>
        <v>0</v>
      </c>
      <c r="AD18" s="99" t="str">
        <f t="shared" si="0"/>
        <v>0</v>
      </c>
      <c r="AE18" s="124" t="str">
        <f t="shared" si="0"/>
        <v>0</v>
      </c>
      <c r="AF18" s="123">
        <f t="shared" si="1"/>
        <v>0</v>
      </c>
      <c r="AG18" s="96"/>
    </row>
    <row r="19" spans="1:33" ht="24" customHeight="1">
      <c r="A19" s="95">
        <v>12</v>
      </c>
      <c r="B19" s="127" t="str">
        <f>IF(IFERROR(INDEX(Notice!$C$19:$C$110,MATCH(Computation!A19,Notice!$B$19:$B$110,0)),IFERROR(INDEX(Notice!$H$19:$H$110,MATCH(Computation!A19,Notice!$G$19:$G$110,0)),"NO DATA"))="","",IFERROR(INDEX(Notice!$C$19:$C$110,MATCH(Computation!A19,Notice!$B$19:$B$110,0)),IFERROR(INDEX(Notice!$H$19:$H$110,MATCH(Computation!A19,Notice!$G$19:$G$110,0)),"NO DATA")))</f>
        <v>NO DATA</v>
      </c>
      <c r="C19" s="126" t="str">
        <f>IF(IFERROR(ROUNDDOWN(SUM(INDEX(#REF!,MATCH(Computation!B19,#REF!,0),0)),3),IFERROR(ROUNDDOWN(SUM(INDEX(#REF!,MATCH(Computation!B19,#REF!,0),0)),3),IFERROR(ROUNDDOWN(SUM(INDEX(#REF!,MATCH(Computation!B19,#REF!,0),0)),3),"NAME NOT FOUND")))=0,"",IFERROR(ROUNDDOWN(SUM(INDEX(#REF!,MATCH(Computation!B19,#REF!,0),0)),3),IFERROR(ROUNDDOWN(SUM(INDEX(#REF!,MATCH(Computation!B19,#REF!,0),0)),3),IFERROR(ROUNDDOWN(SUM(INDEX(#REF!,MATCH(Computation!B19,#REF!,0),0)),3),"NAME NOT FOUND"))))</f>
        <v>NAME NOT FOUND</v>
      </c>
      <c r="D19" s="133"/>
      <c r="E19" s="132"/>
      <c r="F19" s="132"/>
      <c r="G19" s="131"/>
      <c r="H19" s="130"/>
      <c r="I19" s="114"/>
      <c r="J19" s="114"/>
      <c r="K19" s="113"/>
      <c r="L19" s="112"/>
      <c r="M19" s="111"/>
      <c r="N19" s="111"/>
      <c r="O19" s="110"/>
      <c r="P19" s="109"/>
      <c r="Q19" s="108"/>
      <c r="R19" s="108"/>
      <c r="S19" s="107"/>
      <c r="T19" s="106"/>
      <c r="U19" s="105"/>
      <c r="V19" s="105"/>
      <c r="W19" s="104"/>
      <c r="X19" s="103"/>
      <c r="Y19" s="102"/>
      <c r="Z19" s="102"/>
      <c r="AA19" s="102"/>
      <c r="AB19" s="135" t="str">
        <f t="shared" si="0"/>
        <v>0</v>
      </c>
      <c r="AC19" s="99" t="str">
        <f t="shared" si="0"/>
        <v>0</v>
      </c>
      <c r="AD19" s="99" t="str">
        <f t="shared" si="0"/>
        <v>0</v>
      </c>
      <c r="AE19" s="124" t="str">
        <f t="shared" si="0"/>
        <v>0</v>
      </c>
      <c r="AF19" s="123">
        <f t="shared" si="1"/>
        <v>0</v>
      </c>
      <c r="AG19" s="96"/>
    </row>
    <row r="20" spans="1:33" ht="24" customHeight="1">
      <c r="A20" s="95">
        <v>13</v>
      </c>
      <c r="B20" s="127" t="str">
        <f>IF(IFERROR(INDEX(Notice!$C$19:$C$110,MATCH(Computation!A20,Notice!$B$19:$B$110,0)),IFERROR(INDEX(Notice!$H$19:$H$110,MATCH(Computation!A20,Notice!$G$19:$G$110,0)),"NO DATA"))="","",IFERROR(INDEX(Notice!$C$19:$C$110,MATCH(Computation!A20,Notice!$B$19:$B$110,0)),IFERROR(INDEX(Notice!$H$19:$H$110,MATCH(Computation!A20,Notice!$G$19:$G$110,0)),"NO DATA")))</f>
        <v>NO DATA</v>
      </c>
      <c r="C20" s="126" t="str">
        <f>IF(IFERROR(ROUNDDOWN(SUM(INDEX(#REF!,MATCH(Computation!B20,#REF!,0),0)),3),IFERROR(ROUNDDOWN(SUM(INDEX(#REF!,MATCH(Computation!B20,#REF!,0),0)),3),IFERROR(ROUNDDOWN(SUM(INDEX(#REF!,MATCH(Computation!B20,#REF!,0),0)),3),"NAME NOT FOUND")))=0,"",IFERROR(ROUNDDOWN(SUM(INDEX(#REF!,MATCH(Computation!B20,#REF!,0),0)),3),IFERROR(ROUNDDOWN(SUM(INDEX(#REF!,MATCH(Computation!B20,#REF!,0),0)),3),IFERROR(ROUNDDOWN(SUM(INDEX(#REF!,MATCH(Computation!B20,#REF!,0),0)),3),"NAME NOT FOUND"))))</f>
        <v>NAME NOT FOUND</v>
      </c>
      <c r="D20" s="133"/>
      <c r="E20" s="132"/>
      <c r="F20" s="132"/>
      <c r="G20" s="131"/>
      <c r="H20" s="130"/>
      <c r="I20" s="114"/>
      <c r="J20" s="114"/>
      <c r="K20" s="113"/>
      <c r="L20" s="112"/>
      <c r="M20" s="111"/>
      <c r="N20" s="111"/>
      <c r="O20" s="110"/>
      <c r="P20" s="109"/>
      <c r="Q20" s="108"/>
      <c r="R20" s="108"/>
      <c r="S20" s="107"/>
      <c r="T20" s="106"/>
      <c r="U20" s="105"/>
      <c r="V20" s="105"/>
      <c r="W20" s="104"/>
      <c r="X20" s="103"/>
      <c r="Y20" s="102"/>
      <c r="Z20" s="102"/>
      <c r="AA20" s="102"/>
      <c r="AB20" s="129" t="str">
        <f t="shared" si="0"/>
        <v>0</v>
      </c>
      <c r="AC20" s="99" t="str">
        <f t="shared" si="0"/>
        <v>0</v>
      </c>
      <c r="AD20" s="99" t="str">
        <f t="shared" si="0"/>
        <v>0</v>
      </c>
      <c r="AE20" s="124" t="str">
        <f t="shared" si="0"/>
        <v>0</v>
      </c>
      <c r="AF20" s="123">
        <f t="shared" si="1"/>
        <v>0</v>
      </c>
      <c r="AG20" s="96"/>
    </row>
    <row r="21" spans="1:33" ht="24" customHeight="1">
      <c r="A21" s="95">
        <v>14</v>
      </c>
      <c r="B21" s="127" t="str">
        <f>IF(IFERROR(INDEX(Notice!$C$19:$C$110,MATCH(Computation!A21,Notice!$B$19:$B$110,0)),IFERROR(INDEX(Notice!$H$19:$H$110,MATCH(Computation!A21,Notice!$G$19:$G$110,0)),"NO DATA"))="","",IFERROR(INDEX(Notice!$C$19:$C$110,MATCH(Computation!A21,Notice!$B$19:$B$110,0)),IFERROR(INDEX(Notice!$H$19:$H$110,MATCH(Computation!A21,Notice!$G$19:$G$110,0)),"NO DATA")))</f>
        <v>NO DATA</v>
      </c>
      <c r="C21" s="126" t="str">
        <f>IF(IFERROR(ROUNDDOWN(SUM(INDEX(#REF!,MATCH(Computation!B21,#REF!,0),0)),3),IFERROR(ROUNDDOWN(SUM(INDEX(#REF!,MATCH(Computation!B21,#REF!,0),0)),3),IFERROR(ROUNDDOWN(SUM(INDEX(#REF!,MATCH(Computation!B21,#REF!,0),0)),3),"NAME NOT FOUND")))=0,"",IFERROR(ROUNDDOWN(SUM(INDEX(#REF!,MATCH(Computation!B21,#REF!,0),0)),3),IFERROR(ROUNDDOWN(SUM(INDEX(#REF!,MATCH(Computation!B21,#REF!,0),0)),3),IFERROR(ROUNDDOWN(SUM(INDEX(#REF!,MATCH(Computation!B21,#REF!,0),0)),3),"NAME NOT FOUND"))))</f>
        <v>NAME NOT FOUND</v>
      </c>
      <c r="D21" s="133"/>
      <c r="E21" s="132"/>
      <c r="F21" s="132"/>
      <c r="G21" s="131"/>
      <c r="H21" s="130"/>
      <c r="I21" s="114"/>
      <c r="J21" s="114"/>
      <c r="K21" s="113"/>
      <c r="L21" s="112"/>
      <c r="M21" s="111"/>
      <c r="N21" s="111"/>
      <c r="O21" s="110"/>
      <c r="P21" s="109"/>
      <c r="Q21" s="108"/>
      <c r="R21" s="108"/>
      <c r="S21" s="107"/>
      <c r="T21" s="106"/>
      <c r="U21" s="105"/>
      <c r="V21" s="105"/>
      <c r="W21" s="104"/>
      <c r="X21" s="103"/>
      <c r="Y21" s="102"/>
      <c r="Z21" s="102"/>
      <c r="AA21" s="102"/>
      <c r="AB21" s="129" t="str">
        <f t="shared" si="0"/>
        <v>0</v>
      </c>
      <c r="AC21" s="99" t="str">
        <f t="shared" si="0"/>
        <v>0</v>
      </c>
      <c r="AD21" s="99" t="str">
        <f t="shared" si="0"/>
        <v>0</v>
      </c>
      <c r="AE21" s="124" t="str">
        <f t="shared" si="0"/>
        <v>0</v>
      </c>
      <c r="AF21" s="123">
        <f t="shared" si="1"/>
        <v>0</v>
      </c>
      <c r="AG21" s="96" t="s">
        <v>80</v>
      </c>
    </row>
    <row r="22" spans="1:33" ht="24" customHeight="1">
      <c r="A22" s="95">
        <v>15</v>
      </c>
      <c r="B22" s="127" t="str">
        <f>IF(IFERROR(INDEX(Notice!$C$19:$C$110,MATCH(Computation!A22,Notice!$B$19:$B$110,0)),IFERROR(INDEX(Notice!$H$19:$H$110,MATCH(Computation!A22,Notice!$G$19:$G$110,0)),"NO DATA"))="","",IFERROR(INDEX(Notice!$C$19:$C$110,MATCH(Computation!A22,Notice!$B$19:$B$110,0)),IFERROR(INDEX(Notice!$H$19:$H$110,MATCH(Computation!A22,Notice!$G$19:$G$110,0)),"NO DATA")))</f>
        <v>NO DATA</v>
      </c>
      <c r="C22" s="126" t="str">
        <f>IF(IFERROR(ROUNDDOWN(SUM(INDEX(#REF!,MATCH(Computation!B22,#REF!,0),0)),3),IFERROR(ROUNDDOWN(SUM(INDEX(#REF!,MATCH(Computation!B22,#REF!,0),0)),3),IFERROR(ROUNDDOWN(SUM(INDEX(#REF!,MATCH(Computation!B22,#REF!,0),0)),3),"NAME NOT FOUND")))=0,"",IFERROR(ROUNDDOWN(SUM(INDEX(#REF!,MATCH(Computation!B22,#REF!,0),0)),3),IFERROR(ROUNDDOWN(SUM(INDEX(#REF!,MATCH(Computation!B22,#REF!,0),0)),3),IFERROR(ROUNDDOWN(SUM(INDEX(#REF!,MATCH(Computation!B22,#REF!,0),0)),3),"NAME NOT FOUND"))))</f>
        <v>NAME NOT FOUND</v>
      </c>
      <c r="D22" s="133"/>
      <c r="E22" s="132"/>
      <c r="F22" s="132"/>
      <c r="G22" s="131"/>
      <c r="H22" s="130"/>
      <c r="I22" s="114"/>
      <c r="J22" s="114"/>
      <c r="K22" s="113"/>
      <c r="L22" s="112"/>
      <c r="M22" s="111"/>
      <c r="N22" s="111"/>
      <c r="O22" s="110"/>
      <c r="P22" s="109"/>
      <c r="Q22" s="108"/>
      <c r="R22" s="108"/>
      <c r="S22" s="107"/>
      <c r="T22" s="106"/>
      <c r="U22" s="105"/>
      <c r="V22" s="105"/>
      <c r="W22" s="104"/>
      <c r="X22" s="103"/>
      <c r="Y22" s="102"/>
      <c r="Z22" s="102"/>
      <c r="AA22" s="102"/>
      <c r="AB22" s="129" t="str">
        <f t="shared" si="0"/>
        <v>0</v>
      </c>
      <c r="AC22" s="99" t="str">
        <f t="shared" si="0"/>
        <v>0</v>
      </c>
      <c r="AD22" s="99" t="str">
        <f t="shared" si="0"/>
        <v>0</v>
      </c>
      <c r="AE22" s="124" t="str">
        <f t="shared" si="0"/>
        <v>0</v>
      </c>
      <c r="AF22" s="123">
        <f t="shared" si="1"/>
        <v>0</v>
      </c>
      <c r="AG22" s="96"/>
    </row>
    <row r="23" spans="1:33" ht="24" customHeight="1">
      <c r="A23" s="95">
        <v>16</v>
      </c>
      <c r="B23" s="127" t="str">
        <f>IF(IFERROR(INDEX(Notice!$C$19:$C$110,MATCH(Computation!A23,Notice!$B$19:$B$110,0)),IFERROR(INDEX(Notice!$H$19:$H$110,MATCH(Computation!A23,Notice!$G$19:$G$110,0)),"NO DATA"))="","",IFERROR(INDEX(Notice!$C$19:$C$110,MATCH(Computation!A23,Notice!$B$19:$B$110,0)),IFERROR(INDEX(Notice!$H$19:$H$110,MATCH(Computation!A23,Notice!$G$19:$G$110,0)),"NO DATA")))</f>
        <v>NO DATA</v>
      </c>
      <c r="C23" s="126" t="str">
        <f>IF(IFERROR(ROUNDDOWN(SUM(INDEX(#REF!,MATCH(Computation!B23,#REF!,0),0)),3),IFERROR(ROUNDDOWN(SUM(INDEX(#REF!,MATCH(Computation!B23,#REF!,0),0)),3),IFERROR(ROUNDDOWN(SUM(INDEX(#REF!,MATCH(Computation!B23,#REF!,0),0)),3),"NAME NOT FOUND")))=0,"",IFERROR(ROUNDDOWN(SUM(INDEX(#REF!,MATCH(Computation!B23,#REF!,0),0)),3),IFERROR(ROUNDDOWN(SUM(INDEX(#REF!,MATCH(Computation!B23,#REF!,0),0)),3),IFERROR(ROUNDDOWN(SUM(INDEX(#REF!,MATCH(Computation!B23,#REF!,0),0)),3),"NAME NOT FOUND"))))</f>
        <v>NAME NOT FOUND</v>
      </c>
      <c r="D23" s="133"/>
      <c r="E23" s="132"/>
      <c r="F23" s="132"/>
      <c r="G23" s="131"/>
      <c r="H23" s="130"/>
      <c r="I23" s="114"/>
      <c r="J23" s="114"/>
      <c r="K23" s="113"/>
      <c r="L23" s="112"/>
      <c r="M23" s="111"/>
      <c r="N23" s="111"/>
      <c r="O23" s="110"/>
      <c r="P23" s="109"/>
      <c r="Q23" s="108"/>
      <c r="R23" s="108"/>
      <c r="S23" s="107"/>
      <c r="T23" s="106"/>
      <c r="U23" s="105"/>
      <c r="V23" s="105"/>
      <c r="W23" s="104"/>
      <c r="X23" s="103"/>
      <c r="Y23" s="102"/>
      <c r="Z23" s="102"/>
      <c r="AA23" s="102"/>
      <c r="AB23" s="128" t="str">
        <f t="shared" si="0"/>
        <v>0</v>
      </c>
      <c r="AC23" s="99" t="str">
        <f t="shared" si="0"/>
        <v>0</v>
      </c>
      <c r="AD23" s="99" t="str">
        <f t="shared" si="0"/>
        <v>0</v>
      </c>
      <c r="AE23" s="124" t="str">
        <f t="shared" si="0"/>
        <v>0</v>
      </c>
      <c r="AF23" s="123">
        <f t="shared" si="1"/>
        <v>0</v>
      </c>
      <c r="AG23" s="96"/>
    </row>
    <row r="24" spans="1:33" ht="24" customHeight="1">
      <c r="A24" s="95">
        <v>17</v>
      </c>
      <c r="B24" s="127" t="str">
        <f>IF(IFERROR(INDEX(Notice!$C$19:$C$110,MATCH(Computation!A24,Notice!$B$19:$B$110,0)),IFERROR(INDEX(Notice!$H$19:$H$110,MATCH(Computation!A24,Notice!$G$19:$G$110,0)),"NO DATA"))="","",IFERROR(INDEX(Notice!$C$19:$C$110,MATCH(Computation!A24,Notice!$B$19:$B$110,0)),IFERROR(INDEX(Notice!$H$19:$H$110,MATCH(Computation!A24,Notice!$G$19:$G$110,0)),"NO DATA")))</f>
        <v>NO DATA</v>
      </c>
      <c r="C24" s="126" t="str">
        <f>IF(IFERROR(ROUNDDOWN(SUM(INDEX(#REF!,MATCH(Computation!B24,#REF!,0),0)),3),IFERROR(ROUNDDOWN(SUM(INDEX(#REF!,MATCH(Computation!B24,#REF!,0),0)),3),IFERROR(ROUNDDOWN(SUM(INDEX(#REF!,MATCH(Computation!B24,#REF!,0),0)),3),"NAME NOT FOUND")))=0,"",IFERROR(ROUNDDOWN(SUM(INDEX(#REF!,MATCH(Computation!B24,#REF!,0),0)),3),IFERROR(ROUNDDOWN(SUM(INDEX(#REF!,MATCH(Computation!B24,#REF!,0),0)),3),IFERROR(ROUNDDOWN(SUM(INDEX(#REF!,MATCH(Computation!B24,#REF!,0),0)),3),"NAME NOT FOUND"))))</f>
        <v>NAME NOT FOUND</v>
      </c>
      <c r="D24" s="133"/>
      <c r="E24" s="132"/>
      <c r="F24" s="132"/>
      <c r="G24" s="131"/>
      <c r="H24" s="130"/>
      <c r="I24" s="114"/>
      <c r="J24" s="114"/>
      <c r="K24" s="113"/>
      <c r="L24" s="112"/>
      <c r="M24" s="111"/>
      <c r="N24" s="111"/>
      <c r="O24" s="110"/>
      <c r="P24" s="109"/>
      <c r="Q24" s="108"/>
      <c r="R24" s="108"/>
      <c r="S24" s="107"/>
      <c r="T24" s="106"/>
      <c r="U24" s="105"/>
      <c r="V24" s="105"/>
      <c r="W24" s="104"/>
      <c r="X24" s="103"/>
      <c r="Y24" s="102"/>
      <c r="Z24" s="102"/>
      <c r="AA24" s="102"/>
      <c r="AB24" s="135" t="str">
        <f t="shared" si="0"/>
        <v>0</v>
      </c>
      <c r="AC24" s="99" t="str">
        <f t="shared" si="0"/>
        <v>0</v>
      </c>
      <c r="AD24" s="99" t="str">
        <f t="shared" si="0"/>
        <v>0</v>
      </c>
      <c r="AE24" s="124" t="str">
        <f t="shared" si="0"/>
        <v>0</v>
      </c>
      <c r="AF24" s="123">
        <f t="shared" si="1"/>
        <v>0</v>
      </c>
      <c r="AG24" s="96"/>
    </row>
    <row r="25" spans="1:33" ht="24" customHeight="1">
      <c r="A25" s="95">
        <v>18</v>
      </c>
      <c r="B25" s="127" t="str">
        <f>IF(IFERROR(INDEX(Notice!$C$19:$C$110,MATCH(Computation!A25,Notice!$B$19:$B$110,0)),IFERROR(INDEX(Notice!$H$19:$H$110,MATCH(Computation!A25,Notice!$G$19:$G$110,0)),"NO DATA"))="","",IFERROR(INDEX(Notice!$C$19:$C$110,MATCH(Computation!A25,Notice!$B$19:$B$110,0)),IFERROR(INDEX(Notice!$H$19:$H$110,MATCH(Computation!A25,Notice!$G$19:$G$110,0)),"NO DATA")))</f>
        <v>NO DATA</v>
      </c>
      <c r="C25" s="126" t="str">
        <f>IF(IFERROR(ROUNDDOWN(SUM(INDEX(#REF!,MATCH(Computation!B25,#REF!,0),0)),3),IFERROR(ROUNDDOWN(SUM(INDEX(#REF!,MATCH(Computation!B25,#REF!,0),0)),3),IFERROR(ROUNDDOWN(SUM(INDEX(#REF!,MATCH(Computation!B25,#REF!,0),0)),3),"NAME NOT FOUND")))=0,"",IFERROR(ROUNDDOWN(SUM(INDEX(#REF!,MATCH(Computation!B25,#REF!,0),0)),3),IFERROR(ROUNDDOWN(SUM(INDEX(#REF!,MATCH(Computation!B25,#REF!,0),0)),3),IFERROR(ROUNDDOWN(SUM(INDEX(#REF!,MATCH(Computation!B25,#REF!,0),0)),3),"NAME NOT FOUND"))))</f>
        <v>NAME NOT FOUND</v>
      </c>
      <c r="D25" s="133"/>
      <c r="E25" s="132"/>
      <c r="F25" s="132"/>
      <c r="G25" s="131"/>
      <c r="H25" s="130"/>
      <c r="I25" s="114"/>
      <c r="J25" s="114"/>
      <c r="K25" s="113"/>
      <c r="L25" s="112"/>
      <c r="M25" s="111"/>
      <c r="N25" s="111"/>
      <c r="O25" s="110"/>
      <c r="P25" s="109"/>
      <c r="Q25" s="108"/>
      <c r="R25" s="108"/>
      <c r="S25" s="107"/>
      <c r="T25" s="106"/>
      <c r="U25" s="105"/>
      <c r="V25" s="105"/>
      <c r="W25" s="104"/>
      <c r="X25" s="103"/>
      <c r="Y25" s="102"/>
      <c r="Z25" s="102"/>
      <c r="AA25" s="102"/>
      <c r="AB25" s="129" t="str">
        <f t="shared" si="0"/>
        <v>0</v>
      </c>
      <c r="AC25" s="99" t="str">
        <f t="shared" si="0"/>
        <v>0</v>
      </c>
      <c r="AD25" s="99" t="str">
        <f t="shared" si="0"/>
        <v>0</v>
      </c>
      <c r="AE25" s="124" t="str">
        <f t="shared" si="0"/>
        <v>0</v>
      </c>
      <c r="AF25" s="123">
        <f t="shared" si="1"/>
        <v>0</v>
      </c>
      <c r="AG25" s="96"/>
    </row>
    <row r="26" spans="1:33" ht="24" customHeight="1">
      <c r="A26" s="95">
        <v>19</v>
      </c>
      <c r="B26" s="127" t="str">
        <f>IF(IFERROR(INDEX(Notice!$C$19:$C$110,MATCH(Computation!A26,Notice!$B$19:$B$110,0)),IFERROR(INDEX(Notice!$H$19:$H$110,MATCH(Computation!A26,Notice!$G$19:$G$110,0)),"NO DATA"))="","",IFERROR(INDEX(Notice!$C$19:$C$110,MATCH(Computation!A26,Notice!$B$19:$B$110,0)),IFERROR(INDEX(Notice!$H$19:$H$110,MATCH(Computation!A26,Notice!$G$19:$G$110,0)),"NO DATA")))</f>
        <v>NO DATA</v>
      </c>
      <c r="C26" s="126" t="str">
        <f>IF(IFERROR(ROUNDDOWN(SUM(INDEX(#REF!,MATCH(Computation!B26,#REF!,0),0)),3),IFERROR(ROUNDDOWN(SUM(INDEX(#REF!,MATCH(Computation!B26,#REF!,0),0)),3),IFERROR(ROUNDDOWN(SUM(INDEX(#REF!,MATCH(Computation!B26,#REF!,0),0)),3),"NAME NOT FOUND")))=0,"",IFERROR(ROUNDDOWN(SUM(INDEX(#REF!,MATCH(Computation!B26,#REF!,0),0)),3),IFERROR(ROUNDDOWN(SUM(INDEX(#REF!,MATCH(Computation!B26,#REF!,0),0)),3),IFERROR(ROUNDDOWN(SUM(INDEX(#REF!,MATCH(Computation!B26,#REF!,0),0)),3),"NAME NOT FOUND"))))</f>
        <v>NAME NOT FOUND</v>
      </c>
      <c r="D26" s="133"/>
      <c r="E26" s="132"/>
      <c r="F26" s="132"/>
      <c r="G26" s="131"/>
      <c r="H26" s="130"/>
      <c r="I26" s="114"/>
      <c r="J26" s="114"/>
      <c r="K26" s="113"/>
      <c r="L26" s="112"/>
      <c r="M26" s="111"/>
      <c r="N26" s="111"/>
      <c r="O26" s="110"/>
      <c r="P26" s="109"/>
      <c r="Q26" s="108"/>
      <c r="R26" s="108"/>
      <c r="S26" s="107"/>
      <c r="T26" s="106"/>
      <c r="U26" s="105"/>
      <c r="V26" s="105"/>
      <c r="W26" s="104"/>
      <c r="X26" s="103"/>
      <c r="Y26" s="102"/>
      <c r="Z26" s="102"/>
      <c r="AA26" s="102"/>
      <c r="AB26" s="129" t="str">
        <f t="shared" si="0"/>
        <v>0</v>
      </c>
      <c r="AC26" s="99" t="str">
        <f t="shared" si="0"/>
        <v>0</v>
      </c>
      <c r="AD26" s="99" t="str">
        <f t="shared" si="0"/>
        <v>0</v>
      </c>
      <c r="AE26" s="124" t="str">
        <f t="shared" si="0"/>
        <v>0</v>
      </c>
      <c r="AF26" s="123">
        <f t="shared" si="1"/>
        <v>0</v>
      </c>
      <c r="AG26" s="96"/>
    </row>
    <row r="27" spans="1:33" ht="24" customHeight="1">
      <c r="A27" s="95">
        <v>20</v>
      </c>
      <c r="B27" s="127" t="str">
        <f>IF(IFERROR(INDEX(Notice!$C$19:$C$110,MATCH(Computation!A27,Notice!$B$19:$B$110,0)),IFERROR(INDEX(Notice!$H$19:$H$110,MATCH(Computation!A27,Notice!$G$19:$G$110,0)),"NO DATA"))="","",IFERROR(INDEX(Notice!$C$19:$C$110,MATCH(Computation!A27,Notice!$B$19:$B$110,0)),IFERROR(INDEX(Notice!$H$19:$H$110,MATCH(Computation!A27,Notice!$G$19:$G$110,0)),"NO DATA")))</f>
        <v>NO DATA</v>
      </c>
      <c r="C27" s="126" t="str">
        <f>IF(IFERROR(ROUNDDOWN(SUM(INDEX(#REF!,MATCH(Computation!B27,#REF!,0),0)),3),IFERROR(ROUNDDOWN(SUM(INDEX(#REF!,MATCH(Computation!B27,#REF!,0),0)),3),IFERROR(ROUNDDOWN(SUM(INDEX(#REF!,MATCH(Computation!B27,#REF!,0),0)),3),"NAME NOT FOUND")))=0,"",IFERROR(ROUNDDOWN(SUM(INDEX(#REF!,MATCH(Computation!B27,#REF!,0),0)),3),IFERROR(ROUNDDOWN(SUM(INDEX(#REF!,MATCH(Computation!B27,#REF!,0),0)),3),IFERROR(ROUNDDOWN(SUM(INDEX(#REF!,MATCH(Computation!B27,#REF!,0),0)),3),"NAME NOT FOUND"))))</f>
        <v>NAME NOT FOUND</v>
      </c>
      <c r="D27" s="133"/>
      <c r="E27" s="132"/>
      <c r="F27" s="132"/>
      <c r="G27" s="131"/>
      <c r="H27" s="130"/>
      <c r="I27" s="114"/>
      <c r="J27" s="114"/>
      <c r="K27" s="113"/>
      <c r="L27" s="112"/>
      <c r="M27" s="111"/>
      <c r="N27" s="111"/>
      <c r="O27" s="110"/>
      <c r="P27" s="109"/>
      <c r="Q27" s="108"/>
      <c r="R27" s="108"/>
      <c r="S27" s="107"/>
      <c r="T27" s="106"/>
      <c r="U27" s="105"/>
      <c r="V27" s="105"/>
      <c r="W27" s="104"/>
      <c r="X27" s="103"/>
      <c r="Y27" s="102"/>
      <c r="Z27" s="102"/>
      <c r="AA27" s="102"/>
      <c r="AB27" s="129" t="str">
        <f t="shared" si="0"/>
        <v>0</v>
      </c>
      <c r="AC27" s="99" t="str">
        <f t="shared" si="0"/>
        <v>0</v>
      </c>
      <c r="AD27" s="99" t="str">
        <f t="shared" si="0"/>
        <v>0</v>
      </c>
      <c r="AE27" s="124" t="str">
        <f t="shared" si="0"/>
        <v>0</v>
      </c>
      <c r="AF27" s="123">
        <f t="shared" si="1"/>
        <v>0</v>
      </c>
      <c r="AG27" s="96"/>
    </row>
    <row r="28" spans="1:33" ht="24" customHeight="1">
      <c r="A28" s="95">
        <v>21</v>
      </c>
      <c r="B28" s="127" t="str">
        <f>IF(IFERROR(INDEX(Notice!$C$19:$C$110,MATCH(Computation!A28,Notice!$B$19:$B$110,0)),IFERROR(INDEX(Notice!$H$19:$H$110,MATCH(Computation!A28,Notice!$G$19:$G$110,0)),"NO DATA"))="","",IFERROR(INDEX(Notice!$C$19:$C$110,MATCH(Computation!A28,Notice!$B$19:$B$110,0)),IFERROR(INDEX(Notice!$H$19:$H$110,MATCH(Computation!A28,Notice!$G$19:$G$110,0)),"NO DATA")))</f>
        <v>NO DATA</v>
      </c>
      <c r="C28" s="126" t="str">
        <f>IF(IFERROR(ROUNDDOWN(SUM(INDEX(#REF!,MATCH(Computation!B28,#REF!,0),0)),3),IFERROR(ROUNDDOWN(SUM(INDEX(#REF!,MATCH(Computation!B28,#REF!,0),0)),3),IFERROR(ROUNDDOWN(SUM(INDEX(#REF!,MATCH(Computation!B28,#REF!,0),0)),3),"NAME NOT FOUND")))=0,"",IFERROR(ROUNDDOWN(SUM(INDEX(#REF!,MATCH(Computation!B28,#REF!,0),0)),3),IFERROR(ROUNDDOWN(SUM(INDEX(#REF!,MATCH(Computation!B28,#REF!,0),0)),3),IFERROR(ROUNDDOWN(SUM(INDEX(#REF!,MATCH(Computation!B28,#REF!,0),0)),3),"NAME NOT FOUND"))))</f>
        <v>NAME NOT FOUND</v>
      </c>
      <c r="D28" s="133"/>
      <c r="E28" s="132"/>
      <c r="F28" s="132"/>
      <c r="G28" s="131"/>
      <c r="H28" s="130"/>
      <c r="I28" s="114"/>
      <c r="J28" s="114"/>
      <c r="K28" s="113"/>
      <c r="L28" s="112"/>
      <c r="M28" s="111"/>
      <c r="N28" s="111"/>
      <c r="O28" s="110"/>
      <c r="P28" s="109"/>
      <c r="Q28" s="108"/>
      <c r="R28" s="108"/>
      <c r="S28" s="107"/>
      <c r="T28" s="106"/>
      <c r="U28" s="105"/>
      <c r="V28" s="105"/>
      <c r="W28" s="104"/>
      <c r="X28" s="103"/>
      <c r="Y28" s="102"/>
      <c r="Z28" s="102"/>
      <c r="AA28" s="102"/>
      <c r="AB28" s="129" t="str">
        <f t="shared" si="0"/>
        <v>0</v>
      </c>
      <c r="AC28" s="99" t="str">
        <f t="shared" si="0"/>
        <v>0</v>
      </c>
      <c r="AD28" s="99" t="str">
        <f t="shared" si="0"/>
        <v>0</v>
      </c>
      <c r="AE28" s="124" t="str">
        <f t="shared" si="0"/>
        <v>0</v>
      </c>
      <c r="AF28" s="123">
        <f t="shared" si="1"/>
        <v>0</v>
      </c>
      <c r="AG28" s="96"/>
    </row>
    <row r="29" spans="1:33" ht="24" customHeight="1" thickBot="1">
      <c r="A29" s="95">
        <v>22</v>
      </c>
      <c r="B29" s="127" t="str">
        <f>IF(IFERROR(INDEX(Notice!$C$19:$C$110,MATCH(Computation!A29,Notice!$B$19:$B$110,0)),IFERROR(INDEX(Notice!$H$19:$H$110,MATCH(Computation!A29,Notice!$G$19:$G$110,0)),"NO DATA"))="","",IFERROR(INDEX(Notice!$C$19:$C$110,MATCH(Computation!A29,Notice!$B$19:$B$110,0)),IFERROR(INDEX(Notice!$H$19:$H$110,MATCH(Computation!A29,Notice!$G$19:$G$110,0)),"NO DATA")))</f>
        <v>NO DATA</v>
      </c>
      <c r="C29" s="126" t="str">
        <f>IF(IFERROR(ROUNDDOWN(SUM(INDEX(#REF!,MATCH(Computation!B29,#REF!,0),0)),3),IFERROR(ROUNDDOWN(SUM(INDEX(#REF!,MATCH(Computation!B29,#REF!,0),0)),3),IFERROR(ROUNDDOWN(SUM(INDEX(#REF!,MATCH(Computation!B29,#REF!,0),0)),3),"NAME NOT FOUND")))=0,"",IFERROR(ROUNDDOWN(SUM(INDEX(#REF!,MATCH(Computation!B29,#REF!,0),0)),3),IFERROR(ROUNDDOWN(SUM(INDEX(#REF!,MATCH(Computation!B29,#REF!,0),0)),3),IFERROR(ROUNDDOWN(SUM(INDEX(#REF!,MATCH(Computation!B29,#REF!,0),0)),3),"NAME NOT FOUND"))))</f>
        <v>NAME NOT FOUND</v>
      </c>
      <c r="D29" s="133"/>
      <c r="E29" s="132"/>
      <c r="F29" s="132"/>
      <c r="G29" s="131"/>
      <c r="H29" s="130"/>
      <c r="I29" s="114"/>
      <c r="J29" s="114"/>
      <c r="K29" s="113"/>
      <c r="L29" s="112"/>
      <c r="M29" s="111"/>
      <c r="N29" s="111"/>
      <c r="O29" s="110"/>
      <c r="P29" s="109"/>
      <c r="Q29" s="108"/>
      <c r="R29" s="108"/>
      <c r="S29" s="107"/>
      <c r="T29" s="106"/>
      <c r="U29" s="105"/>
      <c r="V29" s="105"/>
      <c r="W29" s="104"/>
      <c r="X29" s="103"/>
      <c r="Y29" s="102"/>
      <c r="Z29" s="102"/>
      <c r="AA29" s="102"/>
      <c r="AB29" s="128" t="str">
        <f t="shared" si="0"/>
        <v>0</v>
      </c>
      <c r="AC29" s="137" t="str">
        <f t="shared" si="0"/>
        <v>0</v>
      </c>
      <c r="AD29" s="99" t="str">
        <f t="shared" si="0"/>
        <v>0</v>
      </c>
      <c r="AE29" s="124" t="str">
        <f t="shared" si="0"/>
        <v>0</v>
      </c>
      <c r="AF29" s="123">
        <f t="shared" si="1"/>
        <v>0</v>
      </c>
      <c r="AG29" s="96"/>
    </row>
    <row r="30" spans="1:33" ht="24" customHeight="1">
      <c r="A30" s="95">
        <v>23</v>
      </c>
      <c r="B30" s="127" t="str">
        <f>IF(IFERROR(INDEX(Notice!$C$19:$C$110,MATCH(Computation!A30,Notice!$B$19:$B$110,0)),IFERROR(INDEX(Notice!$H$19:$H$110,MATCH(Computation!A30,Notice!$G$19:$G$110,0)),"NO DATA"))="","",IFERROR(INDEX(Notice!$C$19:$C$110,MATCH(Computation!A30,Notice!$B$19:$B$110,0)),IFERROR(INDEX(Notice!$H$19:$H$110,MATCH(Computation!A30,Notice!$G$19:$G$110,0)),"NO DATA")))</f>
        <v>NO DATA</v>
      </c>
      <c r="C30" s="126" t="str">
        <f>IF(IFERROR(ROUNDDOWN(SUM(INDEX(#REF!,MATCH(Computation!B30,#REF!,0),0)),3),IFERROR(ROUNDDOWN(SUM(INDEX(#REF!,MATCH(Computation!B30,#REF!,0),0)),3),IFERROR(ROUNDDOWN(SUM(INDEX(#REF!,MATCH(Computation!B30,#REF!,0),0)),3),"NAME NOT FOUND")))=0,"",IFERROR(ROUNDDOWN(SUM(INDEX(#REF!,MATCH(Computation!B30,#REF!,0),0)),3),IFERROR(ROUNDDOWN(SUM(INDEX(#REF!,MATCH(Computation!B30,#REF!,0),0)),3),IFERROR(ROUNDDOWN(SUM(INDEX(#REF!,MATCH(Computation!B30,#REF!,0),0)),3),"NAME NOT FOUND"))))</f>
        <v>NAME NOT FOUND</v>
      </c>
      <c r="D30" s="133"/>
      <c r="E30" s="132"/>
      <c r="F30" s="132"/>
      <c r="G30" s="131"/>
      <c r="H30" s="130"/>
      <c r="I30" s="114"/>
      <c r="J30" s="114"/>
      <c r="K30" s="113"/>
      <c r="L30" s="112"/>
      <c r="M30" s="111"/>
      <c r="N30" s="111"/>
      <c r="O30" s="110"/>
      <c r="P30" s="109"/>
      <c r="Q30" s="108"/>
      <c r="R30" s="108"/>
      <c r="S30" s="107"/>
      <c r="T30" s="106"/>
      <c r="U30" s="105"/>
      <c r="V30" s="105"/>
      <c r="W30" s="104"/>
      <c r="X30" s="103"/>
      <c r="Y30" s="102"/>
      <c r="Z30" s="102"/>
      <c r="AA30" s="102"/>
      <c r="AB30" s="129" t="str">
        <f t="shared" si="0"/>
        <v>0</v>
      </c>
      <c r="AC30" s="136" t="str">
        <f t="shared" si="0"/>
        <v>0</v>
      </c>
      <c r="AD30" s="99" t="str">
        <f t="shared" si="0"/>
        <v>0</v>
      </c>
      <c r="AE30" s="124" t="str">
        <f t="shared" si="0"/>
        <v>0</v>
      </c>
      <c r="AF30" s="123">
        <f t="shared" si="1"/>
        <v>0</v>
      </c>
      <c r="AG30" s="96"/>
    </row>
    <row r="31" spans="1:33" ht="24" customHeight="1">
      <c r="A31" s="95">
        <v>24</v>
      </c>
      <c r="B31" s="127" t="str">
        <f>IF(IFERROR(INDEX(Notice!$C$19:$C$110,MATCH(Computation!A31,Notice!$B$19:$B$110,0)),IFERROR(INDEX(Notice!$H$19:$H$110,MATCH(Computation!A31,Notice!$G$19:$G$110,0)),"NO DATA"))="","",IFERROR(INDEX(Notice!$C$19:$C$110,MATCH(Computation!A31,Notice!$B$19:$B$110,0)),IFERROR(INDEX(Notice!$H$19:$H$110,MATCH(Computation!A31,Notice!$G$19:$G$110,0)),"NO DATA")))</f>
        <v>NO DATA</v>
      </c>
      <c r="C31" s="126" t="str">
        <f>IF(IFERROR(ROUNDDOWN(SUM(INDEX(#REF!,MATCH(Computation!B31,#REF!,0),0)),3),IFERROR(ROUNDDOWN(SUM(INDEX(#REF!,MATCH(Computation!B31,#REF!,0),0)),3),IFERROR(ROUNDDOWN(SUM(INDEX(#REF!,MATCH(Computation!B31,#REF!,0),0)),3),"NAME NOT FOUND")))=0,"",IFERROR(ROUNDDOWN(SUM(INDEX(#REF!,MATCH(Computation!B31,#REF!,0),0)),3),IFERROR(ROUNDDOWN(SUM(INDEX(#REF!,MATCH(Computation!B31,#REF!,0),0)),3),IFERROR(ROUNDDOWN(SUM(INDEX(#REF!,MATCH(Computation!B31,#REF!,0),0)),3),"NAME NOT FOUND"))))</f>
        <v>NAME NOT FOUND</v>
      </c>
      <c r="D31" s="133"/>
      <c r="E31" s="132"/>
      <c r="F31" s="132"/>
      <c r="G31" s="131"/>
      <c r="H31" s="130"/>
      <c r="I31" s="114"/>
      <c r="J31" s="114"/>
      <c r="K31" s="113"/>
      <c r="L31" s="112"/>
      <c r="M31" s="111"/>
      <c r="N31" s="111"/>
      <c r="O31" s="110"/>
      <c r="P31" s="109"/>
      <c r="Q31" s="108"/>
      <c r="R31" s="108"/>
      <c r="S31" s="107"/>
      <c r="T31" s="106"/>
      <c r="U31" s="105"/>
      <c r="V31" s="105"/>
      <c r="W31" s="104"/>
      <c r="X31" s="103"/>
      <c r="Y31" s="102"/>
      <c r="Z31" s="102"/>
      <c r="AA31" s="102"/>
      <c r="AB31" s="128" t="str">
        <f t="shared" si="0"/>
        <v>0</v>
      </c>
      <c r="AC31" s="134" t="str">
        <f t="shared" si="0"/>
        <v>0</v>
      </c>
      <c r="AD31" s="99" t="str">
        <f t="shared" si="0"/>
        <v>0</v>
      </c>
      <c r="AE31" s="124" t="str">
        <f t="shared" si="0"/>
        <v>0</v>
      </c>
      <c r="AF31" s="123">
        <f t="shared" si="1"/>
        <v>0</v>
      </c>
      <c r="AG31" s="96"/>
    </row>
    <row r="32" spans="1:33" ht="24" customHeight="1">
      <c r="A32" s="95">
        <v>25</v>
      </c>
      <c r="B32" s="127" t="str">
        <f>IF(IFERROR(INDEX(Notice!$C$19:$C$110,MATCH(Computation!A32,Notice!$B$19:$B$110,0)),IFERROR(INDEX(Notice!$H$19:$H$110,MATCH(Computation!A32,Notice!$G$19:$G$110,0)),"NO DATA"))="","",IFERROR(INDEX(Notice!$C$19:$C$110,MATCH(Computation!A32,Notice!$B$19:$B$110,0)),IFERROR(INDEX(Notice!$H$19:$H$110,MATCH(Computation!A32,Notice!$G$19:$G$110,0)),"NO DATA")))</f>
        <v>NO DATA</v>
      </c>
      <c r="C32" s="126" t="str">
        <f>IF(IFERROR(ROUNDDOWN(SUM(INDEX(#REF!,MATCH(Computation!B32,#REF!,0),0)),3),IFERROR(ROUNDDOWN(SUM(INDEX(#REF!,MATCH(Computation!B32,#REF!,0),0)),3),IFERROR(ROUNDDOWN(SUM(INDEX(#REF!,MATCH(Computation!B32,#REF!,0),0)),3),"NAME NOT FOUND")))=0,"",IFERROR(ROUNDDOWN(SUM(INDEX(#REF!,MATCH(Computation!B32,#REF!,0),0)),3),IFERROR(ROUNDDOWN(SUM(INDEX(#REF!,MATCH(Computation!B32,#REF!,0),0)),3),IFERROR(ROUNDDOWN(SUM(INDEX(#REF!,MATCH(Computation!B32,#REF!,0),0)),3),"NAME NOT FOUND"))))</f>
        <v>NAME NOT FOUND</v>
      </c>
      <c r="D32" s="133"/>
      <c r="E32" s="132"/>
      <c r="F32" s="132"/>
      <c r="G32" s="131"/>
      <c r="H32" s="130"/>
      <c r="I32" s="114"/>
      <c r="J32" s="114"/>
      <c r="K32" s="113"/>
      <c r="L32" s="112"/>
      <c r="M32" s="111"/>
      <c r="N32" s="111"/>
      <c r="O32" s="110"/>
      <c r="P32" s="109"/>
      <c r="Q32" s="108"/>
      <c r="R32" s="108"/>
      <c r="S32" s="107"/>
      <c r="T32" s="106"/>
      <c r="U32" s="105"/>
      <c r="V32" s="105"/>
      <c r="W32" s="104"/>
      <c r="X32" s="103"/>
      <c r="Y32" s="102"/>
      <c r="Z32" s="102"/>
      <c r="AA32" s="102"/>
      <c r="AB32" s="129" t="str">
        <f t="shared" si="0"/>
        <v>0</v>
      </c>
      <c r="AC32" s="99" t="str">
        <f t="shared" si="0"/>
        <v>0</v>
      </c>
      <c r="AD32" s="99" t="str">
        <f t="shared" si="0"/>
        <v>0</v>
      </c>
      <c r="AE32" s="124" t="str">
        <f t="shared" si="0"/>
        <v>0</v>
      </c>
      <c r="AF32" s="123">
        <f t="shared" si="1"/>
        <v>0</v>
      </c>
      <c r="AG32" s="96"/>
    </row>
    <row r="33" spans="1:33" ht="24" customHeight="1">
      <c r="A33" s="95">
        <v>26</v>
      </c>
      <c r="B33" s="127" t="str">
        <f>IF(IFERROR(INDEX(Notice!$C$19:$C$110,MATCH(Computation!A33,Notice!$B$19:$B$110,0)),IFERROR(INDEX(Notice!$H$19:$H$110,MATCH(Computation!A33,Notice!$G$19:$G$110,0)),"NO DATA"))="","",IFERROR(INDEX(Notice!$C$19:$C$110,MATCH(Computation!A33,Notice!$B$19:$B$110,0)),IFERROR(INDEX(Notice!$H$19:$H$110,MATCH(Computation!A33,Notice!$G$19:$G$110,0)),"NO DATA")))</f>
        <v>NO DATA</v>
      </c>
      <c r="C33" s="126" t="str">
        <f>IF(IFERROR(ROUNDDOWN(SUM(INDEX(#REF!,MATCH(Computation!B33,#REF!,0),0)),3),IFERROR(ROUNDDOWN(SUM(INDEX(#REF!,MATCH(Computation!B33,#REF!,0),0)),3),IFERROR(ROUNDDOWN(SUM(INDEX(#REF!,MATCH(Computation!B33,#REF!,0),0)),3),"NAME NOT FOUND")))=0,"",IFERROR(ROUNDDOWN(SUM(INDEX(#REF!,MATCH(Computation!B33,#REF!,0),0)),3),IFERROR(ROUNDDOWN(SUM(INDEX(#REF!,MATCH(Computation!B33,#REF!,0),0)),3),IFERROR(ROUNDDOWN(SUM(INDEX(#REF!,MATCH(Computation!B33,#REF!,0),0)),3),"NAME NOT FOUND"))))</f>
        <v>NAME NOT FOUND</v>
      </c>
      <c r="D33" s="133"/>
      <c r="E33" s="132"/>
      <c r="F33" s="132"/>
      <c r="G33" s="131"/>
      <c r="H33" s="130"/>
      <c r="I33" s="114"/>
      <c r="J33" s="114"/>
      <c r="K33" s="113"/>
      <c r="L33" s="112"/>
      <c r="M33" s="111"/>
      <c r="N33" s="111"/>
      <c r="O33" s="110"/>
      <c r="P33" s="109"/>
      <c r="Q33" s="108"/>
      <c r="R33" s="108"/>
      <c r="S33" s="107"/>
      <c r="T33" s="106"/>
      <c r="U33" s="105"/>
      <c r="V33" s="105"/>
      <c r="W33" s="104"/>
      <c r="X33" s="103"/>
      <c r="Y33" s="102"/>
      <c r="Z33" s="102"/>
      <c r="AA33" s="102"/>
      <c r="AB33" s="129" t="str">
        <f t="shared" si="0"/>
        <v>0</v>
      </c>
      <c r="AC33" s="99" t="str">
        <f t="shared" si="0"/>
        <v>0</v>
      </c>
      <c r="AD33" s="99" t="str">
        <f t="shared" si="0"/>
        <v>0</v>
      </c>
      <c r="AE33" s="124" t="str">
        <f t="shared" si="0"/>
        <v>0</v>
      </c>
      <c r="AF33" s="123">
        <f t="shared" si="1"/>
        <v>0</v>
      </c>
      <c r="AG33" s="96"/>
    </row>
    <row r="34" spans="1:33" ht="24" customHeight="1">
      <c r="A34" s="95">
        <v>27</v>
      </c>
      <c r="B34" s="127" t="str">
        <f>IF(IFERROR(INDEX(Notice!$C$19:$C$110,MATCH(Computation!A34,Notice!$B$19:$B$110,0)),IFERROR(INDEX(Notice!$H$19:$H$110,MATCH(Computation!A34,Notice!$G$19:$G$110,0)),"NO DATA"))="","",IFERROR(INDEX(Notice!$C$19:$C$110,MATCH(Computation!A34,Notice!$B$19:$B$110,0)),IFERROR(INDEX(Notice!$H$19:$H$110,MATCH(Computation!A34,Notice!$G$19:$G$110,0)),"NO DATA")))</f>
        <v>NO DATA</v>
      </c>
      <c r="C34" s="126" t="str">
        <f>IF(IFERROR(ROUNDDOWN(SUM(INDEX(#REF!,MATCH(Computation!B34,#REF!,0),0)),3),IFERROR(ROUNDDOWN(SUM(INDEX(#REF!,MATCH(Computation!B34,#REF!,0),0)),3),IFERROR(ROUNDDOWN(SUM(INDEX(#REF!,MATCH(Computation!B34,#REF!,0),0)),3),"NAME NOT FOUND")))=0,"",IFERROR(ROUNDDOWN(SUM(INDEX(#REF!,MATCH(Computation!B34,#REF!,0),0)),3),IFERROR(ROUNDDOWN(SUM(INDEX(#REF!,MATCH(Computation!B34,#REF!,0),0)),3),IFERROR(ROUNDDOWN(SUM(INDEX(#REF!,MATCH(Computation!B34,#REF!,0),0)),3),"NAME NOT FOUND"))))</f>
        <v>NAME NOT FOUND</v>
      </c>
      <c r="D34" s="133"/>
      <c r="E34" s="132"/>
      <c r="F34" s="132"/>
      <c r="G34" s="131"/>
      <c r="H34" s="130"/>
      <c r="I34" s="114"/>
      <c r="J34" s="114"/>
      <c r="K34" s="113"/>
      <c r="L34" s="112"/>
      <c r="M34" s="111"/>
      <c r="N34" s="111"/>
      <c r="O34" s="110"/>
      <c r="P34" s="109"/>
      <c r="Q34" s="108"/>
      <c r="R34" s="108"/>
      <c r="S34" s="107"/>
      <c r="T34" s="106"/>
      <c r="U34" s="105"/>
      <c r="V34" s="105"/>
      <c r="W34" s="104"/>
      <c r="X34" s="103"/>
      <c r="Y34" s="102"/>
      <c r="Z34" s="102"/>
      <c r="AA34" s="102"/>
      <c r="AB34" s="128" t="str">
        <f t="shared" si="0"/>
        <v>0</v>
      </c>
      <c r="AC34" s="99" t="str">
        <f t="shared" si="0"/>
        <v>0</v>
      </c>
      <c r="AD34" s="99" t="str">
        <f t="shared" si="0"/>
        <v>0</v>
      </c>
      <c r="AE34" s="124" t="str">
        <f t="shared" si="0"/>
        <v>0</v>
      </c>
      <c r="AF34" s="123">
        <f t="shared" si="1"/>
        <v>0</v>
      </c>
      <c r="AG34" s="96"/>
    </row>
    <row r="35" spans="1:33" ht="24" customHeight="1">
      <c r="A35" s="95">
        <v>28</v>
      </c>
      <c r="B35" s="127" t="str">
        <f>IF(IFERROR(INDEX(Notice!$C$19:$C$110,MATCH(Computation!A35,Notice!$B$19:$B$110,0)),IFERROR(INDEX(Notice!$H$19:$H$110,MATCH(Computation!A35,Notice!$G$19:$G$110,0)),"NO DATA"))="","",IFERROR(INDEX(Notice!$C$19:$C$110,MATCH(Computation!A35,Notice!$B$19:$B$110,0)),IFERROR(INDEX(Notice!$H$19:$H$110,MATCH(Computation!A35,Notice!$G$19:$G$110,0)),"NO DATA")))</f>
        <v>NO DATA</v>
      </c>
      <c r="C35" s="126" t="str">
        <f>IF(IFERROR(ROUNDDOWN(SUM(INDEX(#REF!,MATCH(Computation!B35,#REF!,0),0)),3),IFERROR(ROUNDDOWN(SUM(INDEX(#REF!,MATCH(Computation!B35,#REF!,0),0)),3),IFERROR(ROUNDDOWN(SUM(INDEX(#REF!,MATCH(Computation!B35,#REF!,0),0)),3),"NAME NOT FOUND")))=0,"",IFERROR(ROUNDDOWN(SUM(INDEX(#REF!,MATCH(Computation!B35,#REF!,0),0)),3),IFERROR(ROUNDDOWN(SUM(INDEX(#REF!,MATCH(Computation!B35,#REF!,0),0)),3),IFERROR(ROUNDDOWN(SUM(INDEX(#REF!,MATCH(Computation!B35,#REF!,0),0)),3),"NAME NOT FOUND"))))</f>
        <v>NAME NOT FOUND</v>
      </c>
      <c r="D35" s="133"/>
      <c r="E35" s="132"/>
      <c r="F35" s="132"/>
      <c r="G35" s="131"/>
      <c r="H35" s="130"/>
      <c r="I35" s="114"/>
      <c r="J35" s="114"/>
      <c r="K35" s="113"/>
      <c r="L35" s="112"/>
      <c r="M35" s="111"/>
      <c r="N35" s="111"/>
      <c r="O35" s="110"/>
      <c r="P35" s="109"/>
      <c r="Q35" s="108"/>
      <c r="R35" s="108"/>
      <c r="S35" s="107"/>
      <c r="T35" s="106"/>
      <c r="U35" s="105"/>
      <c r="V35" s="105"/>
      <c r="W35" s="104"/>
      <c r="X35" s="103"/>
      <c r="Y35" s="102"/>
      <c r="Z35" s="102"/>
      <c r="AA35" s="102"/>
      <c r="AB35" s="135" t="str">
        <f t="shared" si="0"/>
        <v>0</v>
      </c>
      <c r="AC35" s="99" t="str">
        <f t="shared" si="0"/>
        <v>0</v>
      </c>
      <c r="AD35" s="99" t="str">
        <f t="shared" si="0"/>
        <v>0</v>
      </c>
      <c r="AE35" s="124" t="str">
        <f t="shared" si="0"/>
        <v>0</v>
      </c>
      <c r="AF35" s="123">
        <f t="shared" si="1"/>
        <v>0</v>
      </c>
      <c r="AG35" s="96"/>
    </row>
    <row r="36" spans="1:33" ht="24" customHeight="1">
      <c r="A36" s="95">
        <v>29</v>
      </c>
      <c r="B36" s="127" t="str">
        <f>IF(IFERROR(INDEX(Notice!$C$19:$C$110,MATCH(Computation!A36,Notice!$B$19:$B$110,0)),IFERROR(INDEX(Notice!$H$19:$H$110,MATCH(Computation!A36,Notice!$G$19:$G$110,0)),"NO DATA"))="","",IFERROR(INDEX(Notice!$C$19:$C$110,MATCH(Computation!A36,Notice!$B$19:$B$110,0)),IFERROR(INDEX(Notice!$H$19:$H$110,MATCH(Computation!A36,Notice!$G$19:$G$110,0)),"NO DATA")))</f>
        <v>NO DATA</v>
      </c>
      <c r="C36" s="126" t="str">
        <f>IF(IFERROR(ROUNDDOWN(SUM(INDEX(#REF!,MATCH(Computation!B36,#REF!,0),0)),3),IFERROR(ROUNDDOWN(SUM(INDEX(#REF!,MATCH(Computation!B36,#REF!,0),0)),3),IFERROR(ROUNDDOWN(SUM(INDEX(#REF!,MATCH(Computation!B36,#REF!,0),0)),3),"NAME NOT FOUND")))=0,"",IFERROR(ROUNDDOWN(SUM(INDEX(#REF!,MATCH(Computation!B36,#REF!,0),0)),3),IFERROR(ROUNDDOWN(SUM(INDEX(#REF!,MATCH(Computation!B36,#REF!,0),0)),3),IFERROR(ROUNDDOWN(SUM(INDEX(#REF!,MATCH(Computation!B36,#REF!,0),0)),3),"NAME NOT FOUND"))))</f>
        <v>NAME NOT FOUND</v>
      </c>
      <c r="D36" s="133"/>
      <c r="E36" s="132"/>
      <c r="F36" s="132"/>
      <c r="G36" s="131"/>
      <c r="H36" s="130"/>
      <c r="I36" s="114"/>
      <c r="J36" s="114"/>
      <c r="K36" s="113"/>
      <c r="L36" s="112"/>
      <c r="M36" s="111"/>
      <c r="N36" s="111"/>
      <c r="O36" s="110"/>
      <c r="P36" s="109"/>
      <c r="Q36" s="108"/>
      <c r="R36" s="108"/>
      <c r="S36" s="107"/>
      <c r="T36" s="106"/>
      <c r="U36" s="105"/>
      <c r="V36" s="105"/>
      <c r="W36" s="104"/>
      <c r="X36" s="103"/>
      <c r="Y36" s="102"/>
      <c r="Z36" s="102"/>
      <c r="AA36" s="102"/>
      <c r="AB36" s="129" t="str">
        <f t="shared" si="0"/>
        <v>0</v>
      </c>
      <c r="AC36" s="134" t="str">
        <f t="shared" si="0"/>
        <v>0</v>
      </c>
      <c r="AD36" s="99" t="str">
        <f t="shared" si="0"/>
        <v>0</v>
      </c>
      <c r="AE36" s="124" t="str">
        <f t="shared" si="0"/>
        <v>0</v>
      </c>
      <c r="AF36" s="123">
        <f t="shared" si="1"/>
        <v>0</v>
      </c>
      <c r="AG36" s="96"/>
    </row>
    <row r="37" spans="1:33" ht="24" customHeight="1">
      <c r="A37" s="95">
        <v>30</v>
      </c>
      <c r="B37" s="127" t="str">
        <f>IF(IFERROR(INDEX(Notice!$C$19:$C$110,MATCH(Computation!A37,Notice!$B$19:$B$110,0)),IFERROR(INDEX(Notice!$H$19:$H$110,MATCH(Computation!A37,Notice!$G$19:$G$110,0)),"NO DATA"))="","",IFERROR(INDEX(Notice!$C$19:$C$110,MATCH(Computation!A37,Notice!$B$19:$B$110,0)),IFERROR(INDEX(Notice!$H$19:$H$110,MATCH(Computation!A37,Notice!$G$19:$G$110,0)),"NO DATA")))</f>
        <v>NO DATA</v>
      </c>
      <c r="C37" s="126" t="str">
        <f>IF(IFERROR(ROUNDDOWN(SUM(INDEX(#REF!,MATCH(Computation!B37,#REF!,0),0)),3),IFERROR(ROUNDDOWN(SUM(INDEX(#REF!,MATCH(Computation!B37,#REF!,0),0)),3),IFERROR(ROUNDDOWN(SUM(INDEX(#REF!,MATCH(Computation!B37,#REF!,0),0)),3),"NAME NOT FOUND")))=0,"",IFERROR(ROUNDDOWN(SUM(INDEX(#REF!,MATCH(Computation!B37,#REF!,0),0)),3),IFERROR(ROUNDDOWN(SUM(INDEX(#REF!,MATCH(Computation!B37,#REF!,0),0)),3),IFERROR(ROUNDDOWN(SUM(INDEX(#REF!,MATCH(Computation!B37,#REF!,0),0)),3),"NAME NOT FOUND"))))</f>
        <v>NAME NOT FOUND</v>
      </c>
      <c r="D37" s="133"/>
      <c r="E37" s="132"/>
      <c r="F37" s="132"/>
      <c r="G37" s="131"/>
      <c r="H37" s="130"/>
      <c r="I37" s="114"/>
      <c r="J37" s="114"/>
      <c r="K37" s="113"/>
      <c r="L37" s="112"/>
      <c r="M37" s="111"/>
      <c r="N37" s="111"/>
      <c r="O37" s="110"/>
      <c r="P37" s="109"/>
      <c r="Q37" s="108"/>
      <c r="R37" s="108"/>
      <c r="S37" s="107"/>
      <c r="T37" s="106"/>
      <c r="U37" s="105"/>
      <c r="V37" s="105"/>
      <c r="W37" s="104"/>
      <c r="X37" s="103"/>
      <c r="Y37" s="102"/>
      <c r="Z37" s="102"/>
      <c r="AA37" s="102"/>
      <c r="AB37" s="129" t="str">
        <f t="shared" si="0"/>
        <v>0</v>
      </c>
      <c r="AC37" s="99" t="str">
        <f t="shared" si="0"/>
        <v>0</v>
      </c>
      <c r="AD37" s="99" t="str">
        <f t="shared" si="0"/>
        <v>0</v>
      </c>
      <c r="AE37" s="124" t="str">
        <f t="shared" si="0"/>
        <v>0</v>
      </c>
      <c r="AF37" s="123">
        <f t="shared" si="1"/>
        <v>0</v>
      </c>
      <c r="AG37" s="96"/>
    </row>
    <row r="38" spans="1:33" ht="24" customHeight="1">
      <c r="A38" s="95">
        <v>31</v>
      </c>
      <c r="B38" s="127" t="str">
        <f>IF(IFERROR(INDEX(Notice!$C$19:$C$110,MATCH(Computation!A38,Notice!$B$19:$B$110,0)),IFERROR(INDEX(Notice!$H$19:$H$110,MATCH(Computation!A38,Notice!$G$19:$G$110,0)),"NO DATA"))="","",IFERROR(INDEX(Notice!$C$19:$C$110,MATCH(Computation!A38,Notice!$B$19:$B$110,0)),IFERROR(INDEX(Notice!$H$19:$H$110,MATCH(Computation!A38,Notice!$G$19:$G$110,0)),"NO DATA")))</f>
        <v>NO DATA</v>
      </c>
      <c r="C38" s="126" t="str">
        <f>IF(IFERROR(ROUNDDOWN(SUM(INDEX(#REF!,MATCH(Computation!B38,#REF!,0),0)),3),IFERROR(ROUNDDOWN(SUM(INDEX(#REF!,MATCH(Computation!B38,#REF!,0),0)),3),IFERROR(ROUNDDOWN(SUM(INDEX(#REF!,MATCH(Computation!B38,#REF!,0),0)),3),"NAME NOT FOUND")))=0,"",IFERROR(ROUNDDOWN(SUM(INDEX(#REF!,MATCH(Computation!B38,#REF!,0),0)),3),IFERROR(ROUNDDOWN(SUM(INDEX(#REF!,MATCH(Computation!B38,#REF!,0),0)),3),IFERROR(ROUNDDOWN(SUM(INDEX(#REF!,MATCH(Computation!B38,#REF!,0),0)),3),"NAME NOT FOUND"))))</f>
        <v>NAME NOT FOUND</v>
      </c>
      <c r="D38" s="133"/>
      <c r="E38" s="132"/>
      <c r="F38" s="132"/>
      <c r="G38" s="131"/>
      <c r="H38" s="130"/>
      <c r="I38" s="114"/>
      <c r="J38" s="114"/>
      <c r="K38" s="113"/>
      <c r="L38" s="112"/>
      <c r="M38" s="111"/>
      <c r="N38" s="111"/>
      <c r="O38" s="110"/>
      <c r="P38" s="109"/>
      <c r="Q38" s="108"/>
      <c r="R38" s="108"/>
      <c r="S38" s="107"/>
      <c r="T38" s="106"/>
      <c r="U38" s="105"/>
      <c r="V38" s="105"/>
      <c r="W38" s="104"/>
      <c r="X38" s="103"/>
      <c r="Y38" s="102"/>
      <c r="Z38" s="102"/>
      <c r="AA38" s="102"/>
      <c r="AB38" s="129" t="str">
        <f t="shared" si="0"/>
        <v>0</v>
      </c>
      <c r="AC38" s="99" t="str">
        <f t="shared" si="0"/>
        <v>0</v>
      </c>
      <c r="AD38" s="99" t="str">
        <f t="shared" si="0"/>
        <v>0</v>
      </c>
      <c r="AE38" s="124" t="str">
        <f t="shared" si="0"/>
        <v>0</v>
      </c>
      <c r="AF38" s="123">
        <f t="shared" si="1"/>
        <v>0</v>
      </c>
      <c r="AG38" s="96"/>
    </row>
    <row r="39" spans="1:33" ht="24" customHeight="1">
      <c r="A39" s="95">
        <v>32</v>
      </c>
      <c r="B39" s="127" t="str">
        <f>IF(IFERROR(INDEX(Notice!$C$19:$C$110,MATCH(Computation!A39,Notice!$B$19:$B$110,0)),IFERROR(INDEX(Notice!$H$19:$H$110,MATCH(Computation!A39,Notice!$G$19:$G$110,0)),"NO DATA"))="","",IFERROR(INDEX(Notice!$C$19:$C$110,MATCH(Computation!A39,Notice!$B$19:$B$110,0)),IFERROR(INDEX(Notice!$H$19:$H$110,MATCH(Computation!A39,Notice!$G$19:$G$110,0)),"NO DATA")))</f>
        <v>NO DATA</v>
      </c>
      <c r="C39" s="126" t="str">
        <f>IF(IFERROR(ROUNDDOWN(SUM(INDEX(#REF!,MATCH(Computation!B39,#REF!,0),0)),3),IFERROR(ROUNDDOWN(SUM(INDEX(#REF!,MATCH(Computation!B39,#REF!,0),0)),3),IFERROR(ROUNDDOWN(SUM(INDEX(#REF!,MATCH(Computation!B39,#REF!,0),0)),3),"NAME NOT FOUND")))=0,"",IFERROR(ROUNDDOWN(SUM(INDEX(#REF!,MATCH(Computation!B39,#REF!,0),0)),3),IFERROR(ROUNDDOWN(SUM(INDEX(#REF!,MATCH(Computation!B39,#REF!,0),0)),3),IFERROR(ROUNDDOWN(SUM(INDEX(#REF!,MATCH(Computation!B39,#REF!,0),0)),3),"NAME NOT FOUND"))))</f>
        <v>NAME NOT FOUND</v>
      </c>
      <c r="D39" s="133"/>
      <c r="E39" s="132"/>
      <c r="F39" s="132"/>
      <c r="G39" s="131"/>
      <c r="H39" s="130"/>
      <c r="I39" s="114"/>
      <c r="J39" s="114"/>
      <c r="K39" s="113"/>
      <c r="L39" s="112"/>
      <c r="M39" s="111"/>
      <c r="N39" s="111"/>
      <c r="O39" s="110"/>
      <c r="P39" s="109"/>
      <c r="Q39" s="108"/>
      <c r="R39" s="108"/>
      <c r="S39" s="107"/>
      <c r="T39" s="106"/>
      <c r="U39" s="105"/>
      <c r="V39" s="105"/>
      <c r="W39" s="104"/>
      <c r="X39" s="103"/>
      <c r="Y39" s="102"/>
      <c r="Z39" s="102"/>
      <c r="AA39" s="102"/>
      <c r="AB39" s="129" t="str">
        <f t="shared" si="0"/>
        <v>0</v>
      </c>
      <c r="AC39" s="99" t="str">
        <f t="shared" si="0"/>
        <v>0</v>
      </c>
      <c r="AD39" s="99" t="str">
        <f t="shared" si="0"/>
        <v>0</v>
      </c>
      <c r="AE39" s="124" t="str">
        <f t="shared" si="0"/>
        <v>0</v>
      </c>
      <c r="AF39" s="123">
        <f t="shared" si="1"/>
        <v>0</v>
      </c>
      <c r="AG39" s="96"/>
    </row>
    <row r="40" spans="1:33" ht="24" customHeight="1">
      <c r="A40" s="95">
        <v>33</v>
      </c>
      <c r="B40" s="127" t="str">
        <f>IF(IFERROR(INDEX(Notice!$C$19:$C$110,MATCH(Computation!A40,Notice!$B$19:$B$110,0)),IFERROR(INDEX(Notice!$H$19:$H$110,MATCH(Computation!A40,Notice!$G$19:$G$110,0)),"NO DATA"))="","",IFERROR(INDEX(Notice!$C$19:$C$110,MATCH(Computation!A40,Notice!$B$19:$B$110,0)),IFERROR(INDEX(Notice!$H$19:$H$110,MATCH(Computation!A40,Notice!$G$19:$G$110,0)),"NO DATA")))</f>
        <v>NO DATA</v>
      </c>
      <c r="C40" s="126" t="str">
        <f>IF(IFERROR(ROUNDDOWN(SUM(INDEX(#REF!,MATCH(Computation!B40,#REF!,0),0)),3),IFERROR(ROUNDDOWN(SUM(INDEX(#REF!,MATCH(Computation!B40,#REF!,0),0)),3),IFERROR(ROUNDDOWN(SUM(INDEX(#REF!,MATCH(Computation!B40,#REF!,0),0)),3),"NAME NOT FOUND")))=0,"",IFERROR(ROUNDDOWN(SUM(INDEX(#REF!,MATCH(Computation!B40,#REF!,0),0)),3),IFERROR(ROUNDDOWN(SUM(INDEX(#REF!,MATCH(Computation!B40,#REF!,0),0)),3),IFERROR(ROUNDDOWN(SUM(INDEX(#REF!,MATCH(Computation!B40,#REF!,0),0)),3),"NAME NOT FOUND"))))</f>
        <v>NAME NOT FOUND</v>
      </c>
      <c r="D40" s="133"/>
      <c r="E40" s="132"/>
      <c r="F40" s="132"/>
      <c r="G40" s="131"/>
      <c r="H40" s="130"/>
      <c r="I40" s="114"/>
      <c r="J40" s="114"/>
      <c r="K40" s="113"/>
      <c r="L40" s="112"/>
      <c r="M40" s="111"/>
      <c r="N40" s="111"/>
      <c r="O40" s="110"/>
      <c r="P40" s="109"/>
      <c r="Q40" s="108"/>
      <c r="R40" s="108"/>
      <c r="S40" s="107"/>
      <c r="T40" s="106"/>
      <c r="U40" s="105"/>
      <c r="V40" s="105"/>
      <c r="W40" s="104"/>
      <c r="X40" s="103"/>
      <c r="Y40" s="102"/>
      <c r="Z40" s="102"/>
      <c r="AA40" s="102"/>
      <c r="AB40" s="129" t="str">
        <f t="shared" ref="AB40:AE71" si="2">IFERROR(ROUNDDOWN(AVERAGE(D40,H40,L40,P40,T40,X40),3),"0")</f>
        <v>0</v>
      </c>
      <c r="AC40" s="99" t="str">
        <f t="shared" si="2"/>
        <v>0</v>
      </c>
      <c r="AD40" s="99" t="str">
        <f t="shared" si="2"/>
        <v>0</v>
      </c>
      <c r="AE40" s="124" t="str">
        <f t="shared" si="2"/>
        <v>0</v>
      </c>
      <c r="AF40" s="123">
        <f t="shared" si="1"/>
        <v>0</v>
      </c>
      <c r="AG40" s="96"/>
    </row>
    <row r="41" spans="1:33" ht="24" customHeight="1">
      <c r="A41" s="95">
        <v>34</v>
      </c>
      <c r="B41" s="127" t="str">
        <f>IF(IFERROR(INDEX(Notice!$C$19:$C$110,MATCH(Computation!A41,Notice!$B$19:$B$110,0)),IFERROR(INDEX(Notice!$H$19:$H$110,MATCH(Computation!A41,Notice!$G$19:$G$110,0)),"NO DATA"))="","",IFERROR(INDEX(Notice!$C$19:$C$110,MATCH(Computation!A41,Notice!$B$19:$B$110,0)),IFERROR(INDEX(Notice!$H$19:$H$110,MATCH(Computation!A41,Notice!$G$19:$G$110,0)),"NO DATA")))</f>
        <v>NO DATA</v>
      </c>
      <c r="C41" s="126" t="str">
        <f>IF(IFERROR(ROUNDDOWN(SUM(INDEX(#REF!,MATCH(Computation!B41,#REF!,0),0)),3),IFERROR(ROUNDDOWN(SUM(INDEX(#REF!,MATCH(Computation!B41,#REF!,0),0)),3),IFERROR(ROUNDDOWN(SUM(INDEX(#REF!,MATCH(Computation!B41,#REF!,0),0)),3),"NAME NOT FOUND")))=0,"",IFERROR(ROUNDDOWN(SUM(INDEX(#REF!,MATCH(Computation!B41,#REF!,0),0)),3),IFERROR(ROUNDDOWN(SUM(INDEX(#REF!,MATCH(Computation!B41,#REF!,0),0)),3),IFERROR(ROUNDDOWN(SUM(INDEX(#REF!,MATCH(Computation!B41,#REF!,0),0)),3),"NAME NOT FOUND"))))</f>
        <v>NAME NOT FOUND</v>
      </c>
      <c r="D41" s="133"/>
      <c r="E41" s="132"/>
      <c r="F41" s="132"/>
      <c r="G41" s="131"/>
      <c r="H41" s="130"/>
      <c r="I41" s="114"/>
      <c r="J41" s="114"/>
      <c r="K41" s="113"/>
      <c r="L41" s="112"/>
      <c r="M41" s="111"/>
      <c r="N41" s="111"/>
      <c r="O41" s="110"/>
      <c r="P41" s="109"/>
      <c r="Q41" s="108"/>
      <c r="R41" s="108"/>
      <c r="S41" s="107"/>
      <c r="T41" s="106"/>
      <c r="U41" s="105"/>
      <c r="V41" s="105"/>
      <c r="W41" s="104"/>
      <c r="X41" s="103"/>
      <c r="Y41" s="102"/>
      <c r="Z41" s="102"/>
      <c r="AA41" s="102"/>
      <c r="AB41" s="129" t="str">
        <f t="shared" si="2"/>
        <v>0</v>
      </c>
      <c r="AC41" s="99" t="str">
        <f t="shared" si="2"/>
        <v>0</v>
      </c>
      <c r="AD41" s="99" t="str">
        <f t="shared" si="2"/>
        <v>0</v>
      </c>
      <c r="AE41" s="124" t="str">
        <f t="shared" si="2"/>
        <v>0</v>
      </c>
      <c r="AF41" s="123">
        <f t="shared" si="1"/>
        <v>0</v>
      </c>
      <c r="AG41" s="96"/>
    </row>
    <row r="42" spans="1:33" ht="24" customHeight="1">
      <c r="A42" s="95">
        <v>35</v>
      </c>
      <c r="B42" s="127" t="str">
        <f>IF(IFERROR(INDEX(Notice!$C$19:$C$110,MATCH(Computation!A42,Notice!$B$19:$B$110,0)),IFERROR(INDEX(Notice!$H$19:$H$110,MATCH(Computation!A42,Notice!$G$19:$G$110,0)),"NO DATA"))="","",IFERROR(INDEX(Notice!$C$19:$C$110,MATCH(Computation!A42,Notice!$B$19:$B$110,0)),IFERROR(INDEX(Notice!$H$19:$H$110,MATCH(Computation!A42,Notice!$G$19:$G$110,0)),"NO DATA")))</f>
        <v>NO DATA</v>
      </c>
      <c r="C42" s="126" t="str">
        <f>IF(IFERROR(ROUNDDOWN(SUM(INDEX(#REF!,MATCH(Computation!B42,#REF!,0),0)),3),IFERROR(ROUNDDOWN(SUM(INDEX(#REF!,MATCH(Computation!B42,#REF!,0),0)),3),IFERROR(ROUNDDOWN(SUM(INDEX(#REF!,MATCH(Computation!B42,#REF!,0),0)),3),"NAME NOT FOUND")))=0,"",IFERROR(ROUNDDOWN(SUM(INDEX(#REF!,MATCH(Computation!B42,#REF!,0),0)),3),IFERROR(ROUNDDOWN(SUM(INDEX(#REF!,MATCH(Computation!B42,#REF!,0),0)),3),IFERROR(ROUNDDOWN(SUM(INDEX(#REF!,MATCH(Computation!B42,#REF!,0),0)),3),"NAME NOT FOUND"))))</f>
        <v>NAME NOT FOUND</v>
      </c>
      <c r="D42" s="133"/>
      <c r="E42" s="132"/>
      <c r="F42" s="132"/>
      <c r="G42" s="131"/>
      <c r="H42" s="130"/>
      <c r="I42" s="114"/>
      <c r="J42" s="114"/>
      <c r="K42" s="113"/>
      <c r="L42" s="112"/>
      <c r="M42" s="111"/>
      <c r="N42" s="111"/>
      <c r="O42" s="110"/>
      <c r="P42" s="109"/>
      <c r="Q42" s="108"/>
      <c r="R42" s="108"/>
      <c r="S42" s="107"/>
      <c r="T42" s="106"/>
      <c r="U42" s="105"/>
      <c r="V42" s="105"/>
      <c r="W42" s="104"/>
      <c r="X42" s="103"/>
      <c r="Y42" s="102"/>
      <c r="Z42" s="102"/>
      <c r="AA42" s="102"/>
      <c r="AB42" s="129" t="str">
        <f t="shared" si="2"/>
        <v>0</v>
      </c>
      <c r="AC42" s="99" t="str">
        <f t="shared" si="2"/>
        <v>0</v>
      </c>
      <c r="AD42" s="99" t="str">
        <f t="shared" si="2"/>
        <v>0</v>
      </c>
      <c r="AE42" s="124" t="str">
        <f t="shared" si="2"/>
        <v>0</v>
      </c>
      <c r="AF42" s="123">
        <f t="shared" si="1"/>
        <v>0</v>
      </c>
      <c r="AG42" s="96"/>
    </row>
    <row r="43" spans="1:33" ht="24" customHeight="1">
      <c r="A43" s="95">
        <v>36</v>
      </c>
      <c r="B43" s="127" t="str">
        <f>IF(IFERROR(INDEX(Notice!$C$19:$C$110,MATCH(Computation!A43,Notice!$B$19:$B$110,0)),IFERROR(INDEX(Notice!$H$19:$H$110,MATCH(Computation!A43,Notice!$G$19:$G$110,0)),"NO DATA"))="","",IFERROR(INDEX(Notice!$C$19:$C$110,MATCH(Computation!A43,Notice!$B$19:$B$110,0)),IFERROR(INDEX(Notice!$H$19:$H$110,MATCH(Computation!A43,Notice!$G$19:$G$110,0)),"NO DATA")))</f>
        <v>NO DATA</v>
      </c>
      <c r="C43" s="126" t="str">
        <f>IF(IFERROR(ROUNDDOWN(SUM(INDEX(#REF!,MATCH(Computation!B43,#REF!,0),0)),3),IFERROR(ROUNDDOWN(SUM(INDEX(#REF!,MATCH(Computation!B43,#REF!,0),0)),3),IFERROR(ROUNDDOWN(SUM(INDEX(#REF!,MATCH(Computation!B43,#REF!,0),0)),3),"NAME NOT FOUND")))=0,"",IFERROR(ROUNDDOWN(SUM(INDEX(#REF!,MATCH(Computation!B43,#REF!,0),0)),3),IFERROR(ROUNDDOWN(SUM(INDEX(#REF!,MATCH(Computation!B43,#REF!,0),0)),3),IFERROR(ROUNDDOWN(SUM(INDEX(#REF!,MATCH(Computation!B43,#REF!,0),0)),3),"NAME NOT FOUND"))))</f>
        <v>NAME NOT FOUND</v>
      </c>
      <c r="D43" s="133"/>
      <c r="E43" s="132"/>
      <c r="F43" s="132"/>
      <c r="G43" s="131"/>
      <c r="H43" s="130"/>
      <c r="I43" s="114"/>
      <c r="J43" s="114"/>
      <c r="K43" s="113"/>
      <c r="L43" s="112"/>
      <c r="M43" s="111"/>
      <c r="N43" s="111"/>
      <c r="O43" s="110"/>
      <c r="P43" s="109"/>
      <c r="Q43" s="108"/>
      <c r="R43" s="108"/>
      <c r="S43" s="107"/>
      <c r="T43" s="106"/>
      <c r="U43" s="105"/>
      <c r="V43" s="105"/>
      <c r="W43" s="104"/>
      <c r="X43" s="103"/>
      <c r="Y43" s="102"/>
      <c r="Z43" s="102"/>
      <c r="AA43" s="102"/>
      <c r="AB43" s="129" t="str">
        <f t="shared" si="2"/>
        <v>0</v>
      </c>
      <c r="AC43" s="99" t="str">
        <f t="shared" si="2"/>
        <v>0</v>
      </c>
      <c r="AD43" s="99" t="str">
        <f t="shared" si="2"/>
        <v>0</v>
      </c>
      <c r="AE43" s="124" t="str">
        <f t="shared" si="2"/>
        <v>0</v>
      </c>
      <c r="AF43" s="123">
        <f t="shared" si="1"/>
        <v>0</v>
      </c>
      <c r="AG43" s="96"/>
    </row>
    <row r="44" spans="1:33" ht="24" customHeight="1">
      <c r="A44" s="95">
        <v>37</v>
      </c>
      <c r="B44" s="127" t="str">
        <f>IF(IFERROR(INDEX(Notice!$C$19:$C$110,MATCH(Computation!A44,Notice!$B$19:$B$110,0)),IFERROR(INDEX(Notice!$H$19:$H$110,MATCH(Computation!A44,Notice!$G$19:$G$110,0)),"NO DATA"))="","",IFERROR(INDEX(Notice!$C$19:$C$110,MATCH(Computation!A44,Notice!$B$19:$B$110,0)),IFERROR(INDEX(Notice!$H$19:$H$110,MATCH(Computation!A44,Notice!$G$19:$G$110,0)),"NO DATA")))</f>
        <v>NO DATA</v>
      </c>
      <c r="C44" s="126" t="str">
        <f>IF(IFERROR(ROUNDDOWN(SUM(INDEX(#REF!,MATCH(Computation!B44,#REF!,0),0)),3),IFERROR(ROUNDDOWN(SUM(INDEX(#REF!,MATCH(Computation!B44,#REF!,0),0)),3),IFERROR(ROUNDDOWN(SUM(INDEX(#REF!,MATCH(Computation!B44,#REF!,0),0)),3),"NAME NOT FOUND")))=0,"",IFERROR(ROUNDDOWN(SUM(INDEX(#REF!,MATCH(Computation!B44,#REF!,0),0)),3),IFERROR(ROUNDDOWN(SUM(INDEX(#REF!,MATCH(Computation!B44,#REF!,0),0)),3),IFERROR(ROUNDDOWN(SUM(INDEX(#REF!,MATCH(Computation!B44,#REF!,0),0)),3),"NAME NOT FOUND"))))</f>
        <v>NAME NOT FOUND</v>
      </c>
      <c r="D44" s="133"/>
      <c r="E44" s="132"/>
      <c r="F44" s="132"/>
      <c r="G44" s="131"/>
      <c r="H44" s="130"/>
      <c r="I44" s="114"/>
      <c r="J44" s="114"/>
      <c r="K44" s="113"/>
      <c r="L44" s="112"/>
      <c r="M44" s="111"/>
      <c r="N44" s="111"/>
      <c r="O44" s="110"/>
      <c r="P44" s="109"/>
      <c r="Q44" s="108"/>
      <c r="R44" s="108"/>
      <c r="S44" s="107"/>
      <c r="T44" s="106"/>
      <c r="U44" s="105"/>
      <c r="V44" s="105"/>
      <c r="W44" s="104"/>
      <c r="X44" s="103"/>
      <c r="Y44" s="102"/>
      <c r="Z44" s="102"/>
      <c r="AA44" s="102"/>
      <c r="AB44" s="129" t="str">
        <f t="shared" si="2"/>
        <v>0</v>
      </c>
      <c r="AC44" s="99" t="str">
        <f t="shared" si="2"/>
        <v>0</v>
      </c>
      <c r="AD44" s="99" t="str">
        <f t="shared" si="2"/>
        <v>0</v>
      </c>
      <c r="AE44" s="124" t="str">
        <f t="shared" si="2"/>
        <v>0</v>
      </c>
      <c r="AF44" s="123">
        <f t="shared" si="1"/>
        <v>0</v>
      </c>
      <c r="AG44" s="96"/>
    </row>
    <row r="45" spans="1:33" ht="24" customHeight="1">
      <c r="A45" s="95">
        <v>38</v>
      </c>
      <c r="B45" s="127" t="str">
        <f>IF(IFERROR(INDEX(Notice!$C$19:$C$110,MATCH(Computation!A45,Notice!$B$19:$B$110,0)),IFERROR(INDEX(Notice!$H$19:$H$110,MATCH(Computation!A45,Notice!$G$19:$G$110,0)),"NO DATA"))="","",IFERROR(INDEX(Notice!$C$19:$C$110,MATCH(Computation!A45,Notice!$B$19:$B$110,0)),IFERROR(INDEX(Notice!$H$19:$H$110,MATCH(Computation!A45,Notice!$G$19:$G$110,0)),"NO DATA")))</f>
        <v>NO DATA</v>
      </c>
      <c r="C45" s="126" t="str">
        <f>IF(IFERROR(ROUNDDOWN(SUM(INDEX(#REF!,MATCH(Computation!B45,#REF!,0),0)),3),IFERROR(ROUNDDOWN(SUM(INDEX(#REF!,MATCH(Computation!B45,#REF!,0),0)),3),IFERROR(ROUNDDOWN(SUM(INDEX(#REF!,MATCH(Computation!B45,#REF!,0),0)),3),"NAME NOT FOUND")))=0,"",IFERROR(ROUNDDOWN(SUM(INDEX(#REF!,MATCH(Computation!B45,#REF!,0),0)),3),IFERROR(ROUNDDOWN(SUM(INDEX(#REF!,MATCH(Computation!B45,#REF!,0),0)),3),IFERROR(ROUNDDOWN(SUM(INDEX(#REF!,MATCH(Computation!B45,#REF!,0),0)),3),"NAME NOT FOUND"))))</f>
        <v>NAME NOT FOUND</v>
      </c>
      <c r="D45" s="133"/>
      <c r="E45" s="132"/>
      <c r="F45" s="132"/>
      <c r="G45" s="131"/>
      <c r="H45" s="130"/>
      <c r="I45" s="114"/>
      <c r="J45" s="114"/>
      <c r="K45" s="113"/>
      <c r="L45" s="112"/>
      <c r="M45" s="111"/>
      <c r="N45" s="111"/>
      <c r="O45" s="110"/>
      <c r="P45" s="109"/>
      <c r="Q45" s="108"/>
      <c r="R45" s="108"/>
      <c r="S45" s="107"/>
      <c r="T45" s="106"/>
      <c r="U45" s="105"/>
      <c r="V45" s="105"/>
      <c r="W45" s="104"/>
      <c r="X45" s="103"/>
      <c r="Y45" s="102"/>
      <c r="Z45" s="102"/>
      <c r="AA45" s="102"/>
      <c r="AB45" s="129" t="str">
        <f t="shared" si="2"/>
        <v>0</v>
      </c>
      <c r="AC45" s="99" t="str">
        <f t="shared" si="2"/>
        <v>0</v>
      </c>
      <c r="AD45" s="99" t="str">
        <f t="shared" si="2"/>
        <v>0</v>
      </c>
      <c r="AE45" s="124" t="str">
        <f t="shared" si="2"/>
        <v>0</v>
      </c>
      <c r="AF45" s="123">
        <f t="shared" si="1"/>
        <v>0</v>
      </c>
      <c r="AG45" s="96"/>
    </row>
    <row r="46" spans="1:33" ht="24" customHeight="1">
      <c r="A46" s="95">
        <v>39</v>
      </c>
      <c r="B46" s="127" t="str">
        <f>IF(IFERROR(INDEX(Notice!$C$19:$C$110,MATCH(Computation!A46,Notice!$B$19:$B$110,0)),IFERROR(INDEX(Notice!$H$19:$H$110,MATCH(Computation!A46,Notice!$G$19:$G$110,0)),"NO DATA"))="","",IFERROR(INDEX(Notice!$C$19:$C$110,MATCH(Computation!A46,Notice!$B$19:$B$110,0)),IFERROR(INDEX(Notice!$H$19:$H$110,MATCH(Computation!A46,Notice!$G$19:$G$110,0)),"NO DATA")))</f>
        <v>NO DATA</v>
      </c>
      <c r="C46" s="126" t="str">
        <f>IF(IFERROR(ROUNDDOWN(SUM(INDEX(#REF!,MATCH(Computation!B46,#REF!,0),0)),3),IFERROR(ROUNDDOWN(SUM(INDEX(#REF!,MATCH(Computation!B46,#REF!,0),0)),3),IFERROR(ROUNDDOWN(SUM(INDEX(#REF!,MATCH(Computation!B46,#REF!,0),0)),3),"NAME NOT FOUND")))=0,"",IFERROR(ROUNDDOWN(SUM(INDEX(#REF!,MATCH(Computation!B46,#REF!,0),0)),3),IFERROR(ROUNDDOWN(SUM(INDEX(#REF!,MATCH(Computation!B46,#REF!,0),0)),3),IFERROR(ROUNDDOWN(SUM(INDEX(#REF!,MATCH(Computation!B46,#REF!,0),0)),3),"NAME NOT FOUND"))))</f>
        <v>NAME NOT FOUND</v>
      </c>
      <c r="D46" s="133"/>
      <c r="E46" s="132"/>
      <c r="F46" s="132"/>
      <c r="G46" s="131"/>
      <c r="H46" s="130"/>
      <c r="I46" s="114"/>
      <c r="J46" s="114"/>
      <c r="K46" s="113"/>
      <c r="L46" s="112"/>
      <c r="M46" s="111"/>
      <c r="N46" s="111"/>
      <c r="O46" s="110"/>
      <c r="P46" s="109"/>
      <c r="Q46" s="108"/>
      <c r="R46" s="108"/>
      <c r="S46" s="107"/>
      <c r="T46" s="106"/>
      <c r="U46" s="105"/>
      <c r="V46" s="105"/>
      <c r="W46" s="104"/>
      <c r="X46" s="103"/>
      <c r="Y46" s="102"/>
      <c r="Z46" s="102"/>
      <c r="AA46" s="102"/>
      <c r="AB46" s="129" t="str">
        <f t="shared" si="2"/>
        <v>0</v>
      </c>
      <c r="AC46" s="99" t="str">
        <f t="shared" si="2"/>
        <v>0</v>
      </c>
      <c r="AD46" s="99" t="str">
        <f t="shared" si="2"/>
        <v>0</v>
      </c>
      <c r="AE46" s="124" t="str">
        <f t="shared" si="2"/>
        <v>0</v>
      </c>
      <c r="AF46" s="123">
        <f t="shared" si="1"/>
        <v>0</v>
      </c>
      <c r="AG46" s="96"/>
    </row>
    <row r="47" spans="1:33" ht="24" customHeight="1">
      <c r="A47" s="95">
        <v>40</v>
      </c>
      <c r="B47" s="127" t="str">
        <f>IF(IFERROR(INDEX(Notice!$C$19:$C$110,MATCH(Computation!A47,Notice!$B$19:$B$110,0)),IFERROR(INDEX(Notice!$H$19:$H$110,MATCH(Computation!A47,Notice!$G$19:$G$110,0)),"NO DATA"))="","",IFERROR(INDEX(Notice!$C$19:$C$110,MATCH(Computation!A47,Notice!$B$19:$B$110,0)),IFERROR(INDEX(Notice!$H$19:$H$110,MATCH(Computation!A47,Notice!$G$19:$G$110,0)),"NO DATA")))</f>
        <v>NO DATA</v>
      </c>
      <c r="C47" s="126" t="str">
        <f>IF(IFERROR(ROUNDDOWN(SUM(INDEX(#REF!,MATCH(Computation!B47,#REF!,0),0)),3),IFERROR(ROUNDDOWN(SUM(INDEX(#REF!,MATCH(Computation!B47,#REF!,0),0)),3),IFERROR(ROUNDDOWN(SUM(INDEX(#REF!,MATCH(Computation!B47,#REF!,0),0)),3),"NAME NOT FOUND")))=0,"",IFERROR(ROUNDDOWN(SUM(INDEX(#REF!,MATCH(Computation!B47,#REF!,0),0)),3),IFERROR(ROUNDDOWN(SUM(INDEX(#REF!,MATCH(Computation!B47,#REF!,0),0)),3),IFERROR(ROUNDDOWN(SUM(INDEX(#REF!,MATCH(Computation!B47,#REF!,0),0)),3),"NAME NOT FOUND"))))</f>
        <v>NAME NOT FOUND</v>
      </c>
      <c r="D47" s="133"/>
      <c r="E47" s="132"/>
      <c r="F47" s="132"/>
      <c r="G47" s="131"/>
      <c r="H47" s="130"/>
      <c r="I47" s="114"/>
      <c r="J47" s="114"/>
      <c r="K47" s="113"/>
      <c r="L47" s="112"/>
      <c r="M47" s="111"/>
      <c r="N47" s="111"/>
      <c r="O47" s="110"/>
      <c r="P47" s="109"/>
      <c r="Q47" s="108"/>
      <c r="R47" s="108"/>
      <c r="S47" s="107"/>
      <c r="T47" s="106"/>
      <c r="U47" s="105"/>
      <c r="V47" s="105"/>
      <c r="W47" s="104"/>
      <c r="X47" s="103"/>
      <c r="Y47" s="102"/>
      <c r="Z47" s="102"/>
      <c r="AA47" s="102"/>
      <c r="AB47" s="129" t="str">
        <f t="shared" si="2"/>
        <v>0</v>
      </c>
      <c r="AC47" s="99" t="str">
        <f t="shared" si="2"/>
        <v>0</v>
      </c>
      <c r="AD47" s="99" t="str">
        <f t="shared" si="2"/>
        <v>0</v>
      </c>
      <c r="AE47" s="124" t="str">
        <f t="shared" si="2"/>
        <v>0</v>
      </c>
      <c r="AF47" s="123">
        <f t="shared" si="1"/>
        <v>0</v>
      </c>
      <c r="AG47" s="96"/>
    </row>
    <row r="48" spans="1:33" ht="24" customHeight="1">
      <c r="A48" s="95">
        <v>41</v>
      </c>
      <c r="B48" s="127" t="str">
        <f>IF(IFERROR(INDEX(Notice!$C$19:$C$110,MATCH(Computation!A48,Notice!$B$19:$B$110,0)),IFERROR(INDEX(Notice!$H$19:$H$110,MATCH(Computation!A48,Notice!$G$19:$G$110,0)),"NO DATA"))="","",IFERROR(INDEX(Notice!$C$19:$C$110,MATCH(Computation!A48,Notice!$B$19:$B$110,0)),IFERROR(INDEX(Notice!$H$19:$H$110,MATCH(Computation!A48,Notice!$G$19:$G$110,0)),"NO DATA")))</f>
        <v>NO DATA</v>
      </c>
      <c r="C48" s="126" t="str">
        <f>IF(IFERROR(ROUNDDOWN(SUM(INDEX(#REF!,MATCH(Computation!B48,#REF!,0),0)),3),IFERROR(ROUNDDOWN(SUM(INDEX(#REF!,MATCH(Computation!B48,#REF!,0),0)),3),IFERROR(ROUNDDOWN(SUM(INDEX(#REF!,MATCH(Computation!B48,#REF!,0),0)),3),"NAME NOT FOUND")))=0,"",IFERROR(ROUNDDOWN(SUM(INDEX(#REF!,MATCH(Computation!B48,#REF!,0),0)),3),IFERROR(ROUNDDOWN(SUM(INDEX(#REF!,MATCH(Computation!B48,#REF!,0),0)),3),IFERROR(ROUNDDOWN(SUM(INDEX(#REF!,MATCH(Computation!B48,#REF!,0),0)),3),"NAME NOT FOUND"))))</f>
        <v>NAME NOT FOUND</v>
      </c>
      <c r="D48" s="133"/>
      <c r="E48" s="132"/>
      <c r="F48" s="132"/>
      <c r="G48" s="131"/>
      <c r="H48" s="130"/>
      <c r="I48" s="114"/>
      <c r="J48" s="114"/>
      <c r="K48" s="113"/>
      <c r="L48" s="112"/>
      <c r="M48" s="111"/>
      <c r="N48" s="111"/>
      <c r="O48" s="110"/>
      <c r="P48" s="109"/>
      <c r="Q48" s="108"/>
      <c r="R48" s="108"/>
      <c r="S48" s="107"/>
      <c r="T48" s="106"/>
      <c r="U48" s="105"/>
      <c r="V48" s="105"/>
      <c r="W48" s="104"/>
      <c r="X48" s="103"/>
      <c r="Y48" s="102"/>
      <c r="Z48" s="102"/>
      <c r="AA48" s="102"/>
      <c r="AB48" s="129" t="str">
        <f t="shared" si="2"/>
        <v>0</v>
      </c>
      <c r="AC48" s="99" t="str">
        <f t="shared" si="2"/>
        <v>0</v>
      </c>
      <c r="AD48" s="99" t="str">
        <f t="shared" si="2"/>
        <v>0</v>
      </c>
      <c r="AE48" s="124" t="str">
        <f t="shared" si="2"/>
        <v>0</v>
      </c>
      <c r="AF48" s="123">
        <f t="shared" si="1"/>
        <v>0</v>
      </c>
      <c r="AG48" s="96"/>
    </row>
    <row r="49" spans="1:33" ht="24" customHeight="1">
      <c r="A49" s="95">
        <v>42</v>
      </c>
      <c r="B49" s="127" t="str">
        <f>IF(IFERROR(INDEX(Notice!$C$19:$C$110,MATCH(Computation!A49,Notice!$B$19:$B$110,0)),IFERROR(INDEX(Notice!$H$19:$H$110,MATCH(Computation!A49,Notice!$G$19:$G$110,0)),"NO DATA"))="","",IFERROR(INDEX(Notice!$C$19:$C$110,MATCH(Computation!A49,Notice!$B$19:$B$110,0)),IFERROR(INDEX(Notice!$H$19:$H$110,MATCH(Computation!A49,Notice!$G$19:$G$110,0)),"NO DATA")))</f>
        <v>NO DATA</v>
      </c>
      <c r="C49" s="126" t="str">
        <f>IF(IFERROR(ROUNDDOWN(SUM(INDEX(#REF!,MATCH(Computation!B49,#REF!,0),0)),3),IFERROR(ROUNDDOWN(SUM(INDEX(#REF!,MATCH(Computation!B49,#REF!,0),0)),3),IFERROR(ROUNDDOWN(SUM(INDEX(#REF!,MATCH(Computation!B49,#REF!,0),0)),3),"NAME NOT FOUND")))=0,"",IFERROR(ROUNDDOWN(SUM(INDEX(#REF!,MATCH(Computation!B49,#REF!,0),0)),3),IFERROR(ROUNDDOWN(SUM(INDEX(#REF!,MATCH(Computation!B49,#REF!,0),0)),3),IFERROR(ROUNDDOWN(SUM(INDEX(#REF!,MATCH(Computation!B49,#REF!,0),0)),3),"NAME NOT FOUND"))))</f>
        <v>NAME NOT FOUND</v>
      </c>
      <c r="D49" s="133"/>
      <c r="E49" s="132"/>
      <c r="F49" s="132"/>
      <c r="G49" s="131"/>
      <c r="H49" s="130"/>
      <c r="I49" s="114"/>
      <c r="J49" s="114"/>
      <c r="K49" s="113"/>
      <c r="L49" s="112"/>
      <c r="M49" s="111"/>
      <c r="N49" s="111"/>
      <c r="O49" s="110"/>
      <c r="P49" s="109"/>
      <c r="Q49" s="108"/>
      <c r="R49" s="108"/>
      <c r="S49" s="107"/>
      <c r="T49" s="106"/>
      <c r="U49" s="105"/>
      <c r="V49" s="105"/>
      <c r="W49" s="104"/>
      <c r="X49" s="103"/>
      <c r="Y49" s="102"/>
      <c r="Z49" s="102"/>
      <c r="AA49" s="102"/>
      <c r="AB49" s="129" t="str">
        <f t="shared" si="2"/>
        <v>0</v>
      </c>
      <c r="AC49" s="99" t="str">
        <f t="shared" si="2"/>
        <v>0</v>
      </c>
      <c r="AD49" s="99" t="str">
        <f t="shared" si="2"/>
        <v>0</v>
      </c>
      <c r="AE49" s="124" t="str">
        <f t="shared" si="2"/>
        <v>0</v>
      </c>
      <c r="AF49" s="123">
        <f t="shared" si="1"/>
        <v>0</v>
      </c>
      <c r="AG49" s="96"/>
    </row>
    <row r="50" spans="1:33" ht="24" customHeight="1">
      <c r="A50" s="95">
        <v>43</v>
      </c>
      <c r="B50" s="127" t="str">
        <f>IF(IFERROR(INDEX(Notice!$C$19:$C$110,MATCH(Computation!A50,Notice!$B$19:$B$110,0)),IFERROR(INDEX(Notice!$H$19:$H$110,MATCH(Computation!A50,Notice!$G$19:$G$110,0)),"NO DATA"))="","",IFERROR(INDEX(Notice!$C$19:$C$110,MATCH(Computation!A50,Notice!$B$19:$B$110,0)),IFERROR(INDEX(Notice!$H$19:$H$110,MATCH(Computation!A50,Notice!$G$19:$G$110,0)),"NO DATA")))</f>
        <v>NO DATA</v>
      </c>
      <c r="C50" s="126" t="str">
        <f>IF(IFERROR(ROUNDDOWN(SUM(INDEX(#REF!,MATCH(Computation!B50,#REF!,0),0)),3),IFERROR(ROUNDDOWN(SUM(INDEX(#REF!,MATCH(Computation!B50,#REF!,0),0)),3),IFERROR(ROUNDDOWN(SUM(INDEX(#REF!,MATCH(Computation!B50,#REF!,0),0)),3),"NAME NOT FOUND")))=0,"",IFERROR(ROUNDDOWN(SUM(INDEX(#REF!,MATCH(Computation!B50,#REF!,0),0)),3),IFERROR(ROUNDDOWN(SUM(INDEX(#REF!,MATCH(Computation!B50,#REF!,0),0)),3),IFERROR(ROUNDDOWN(SUM(INDEX(#REF!,MATCH(Computation!B50,#REF!,0),0)),3),"NAME NOT FOUND"))))</f>
        <v>NAME NOT FOUND</v>
      </c>
      <c r="D50" s="133"/>
      <c r="E50" s="132"/>
      <c r="F50" s="132"/>
      <c r="G50" s="131"/>
      <c r="H50" s="130"/>
      <c r="I50" s="114"/>
      <c r="J50" s="114"/>
      <c r="K50" s="113"/>
      <c r="L50" s="112"/>
      <c r="M50" s="111"/>
      <c r="N50" s="111"/>
      <c r="O50" s="110"/>
      <c r="P50" s="109"/>
      <c r="Q50" s="108"/>
      <c r="R50" s="108"/>
      <c r="S50" s="107"/>
      <c r="T50" s="106"/>
      <c r="U50" s="105"/>
      <c r="V50" s="105"/>
      <c r="W50" s="104"/>
      <c r="X50" s="103"/>
      <c r="Y50" s="102"/>
      <c r="Z50" s="102"/>
      <c r="AA50" s="102"/>
      <c r="AB50" s="129" t="str">
        <f t="shared" si="2"/>
        <v>0</v>
      </c>
      <c r="AC50" s="99" t="str">
        <f t="shared" si="2"/>
        <v>0</v>
      </c>
      <c r="AD50" s="99" t="str">
        <f t="shared" si="2"/>
        <v>0</v>
      </c>
      <c r="AE50" s="124" t="str">
        <f t="shared" si="2"/>
        <v>0</v>
      </c>
      <c r="AF50" s="123">
        <f t="shared" si="1"/>
        <v>0</v>
      </c>
      <c r="AG50" s="96"/>
    </row>
    <row r="51" spans="1:33" ht="24" customHeight="1">
      <c r="A51" s="95">
        <v>44</v>
      </c>
      <c r="B51" s="127" t="str">
        <f>IF(IFERROR(INDEX(Notice!$C$19:$C$110,MATCH(Computation!A51,Notice!$B$19:$B$110,0)),IFERROR(INDEX(Notice!$H$19:$H$110,MATCH(Computation!A51,Notice!$G$19:$G$110,0)),"NO DATA"))="","",IFERROR(INDEX(Notice!$C$19:$C$110,MATCH(Computation!A51,Notice!$B$19:$B$110,0)),IFERROR(INDEX(Notice!$H$19:$H$110,MATCH(Computation!A51,Notice!$G$19:$G$110,0)),"NO DATA")))</f>
        <v>NO DATA</v>
      </c>
      <c r="C51" s="126" t="str">
        <f>IF(IFERROR(ROUNDDOWN(SUM(INDEX(#REF!,MATCH(Computation!B51,#REF!,0),0)),3),IFERROR(ROUNDDOWN(SUM(INDEX(#REF!,MATCH(Computation!B51,#REF!,0),0)),3),IFERROR(ROUNDDOWN(SUM(INDEX(#REF!,MATCH(Computation!B51,#REF!,0),0)),3),"NAME NOT FOUND")))=0,"",IFERROR(ROUNDDOWN(SUM(INDEX(#REF!,MATCH(Computation!B51,#REF!,0),0)),3),IFERROR(ROUNDDOWN(SUM(INDEX(#REF!,MATCH(Computation!B51,#REF!,0),0)),3),IFERROR(ROUNDDOWN(SUM(INDEX(#REF!,MATCH(Computation!B51,#REF!,0),0)),3),"NAME NOT FOUND"))))</f>
        <v>NAME NOT FOUND</v>
      </c>
      <c r="D51" s="133"/>
      <c r="E51" s="132"/>
      <c r="F51" s="132"/>
      <c r="G51" s="131"/>
      <c r="H51" s="130"/>
      <c r="I51" s="114"/>
      <c r="J51" s="114"/>
      <c r="K51" s="113"/>
      <c r="L51" s="112"/>
      <c r="M51" s="111"/>
      <c r="N51" s="111"/>
      <c r="O51" s="110"/>
      <c r="P51" s="109"/>
      <c r="Q51" s="108"/>
      <c r="R51" s="108"/>
      <c r="S51" s="107"/>
      <c r="T51" s="106"/>
      <c r="U51" s="105"/>
      <c r="V51" s="105"/>
      <c r="W51" s="104"/>
      <c r="X51" s="103"/>
      <c r="Y51" s="102"/>
      <c r="Z51" s="102"/>
      <c r="AA51" s="102"/>
      <c r="AB51" s="129" t="str">
        <f t="shared" si="2"/>
        <v>0</v>
      </c>
      <c r="AC51" s="99" t="str">
        <f t="shared" si="2"/>
        <v>0</v>
      </c>
      <c r="AD51" s="99" t="str">
        <f t="shared" si="2"/>
        <v>0</v>
      </c>
      <c r="AE51" s="124" t="str">
        <f t="shared" si="2"/>
        <v>0</v>
      </c>
      <c r="AF51" s="123">
        <f t="shared" si="1"/>
        <v>0</v>
      </c>
      <c r="AG51" s="96"/>
    </row>
    <row r="52" spans="1:33" ht="24" customHeight="1">
      <c r="A52" s="95">
        <v>45</v>
      </c>
      <c r="B52" s="127" t="str">
        <f>IF(IFERROR(INDEX(Notice!$C$19:$C$110,MATCH(Computation!A52,Notice!$B$19:$B$110,0)),IFERROR(INDEX(Notice!$H$19:$H$110,MATCH(Computation!A52,Notice!$G$19:$G$110,0)),"NO DATA"))="","",IFERROR(INDEX(Notice!$C$19:$C$110,MATCH(Computation!A52,Notice!$B$19:$B$110,0)),IFERROR(INDEX(Notice!$H$19:$H$110,MATCH(Computation!A52,Notice!$G$19:$G$110,0)),"NO DATA")))</f>
        <v>NO DATA</v>
      </c>
      <c r="C52" s="126" t="str">
        <f>IF(IFERROR(ROUNDDOWN(SUM(INDEX(#REF!,MATCH(Computation!B52,#REF!,0),0)),3),IFERROR(ROUNDDOWN(SUM(INDEX(#REF!,MATCH(Computation!B52,#REF!,0),0)),3),IFERROR(ROUNDDOWN(SUM(INDEX(#REF!,MATCH(Computation!B52,#REF!,0),0)),3),"NAME NOT FOUND")))=0,"",IFERROR(ROUNDDOWN(SUM(INDEX(#REF!,MATCH(Computation!B52,#REF!,0),0)),3),IFERROR(ROUNDDOWN(SUM(INDEX(#REF!,MATCH(Computation!B52,#REF!,0),0)),3),IFERROR(ROUNDDOWN(SUM(INDEX(#REF!,MATCH(Computation!B52,#REF!,0),0)),3),"NAME NOT FOUND"))))</f>
        <v>NAME NOT FOUND</v>
      </c>
      <c r="D52" s="133"/>
      <c r="E52" s="132"/>
      <c r="F52" s="132"/>
      <c r="G52" s="131"/>
      <c r="H52" s="130"/>
      <c r="I52" s="114"/>
      <c r="J52" s="114"/>
      <c r="K52" s="113"/>
      <c r="L52" s="112"/>
      <c r="M52" s="111"/>
      <c r="N52" s="111"/>
      <c r="O52" s="110"/>
      <c r="P52" s="109"/>
      <c r="Q52" s="108"/>
      <c r="R52" s="108"/>
      <c r="S52" s="107"/>
      <c r="T52" s="106"/>
      <c r="U52" s="105"/>
      <c r="V52" s="105"/>
      <c r="W52" s="104"/>
      <c r="X52" s="103"/>
      <c r="Y52" s="102"/>
      <c r="Z52" s="102"/>
      <c r="AA52" s="102"/>
      <c r="AB52" s="129" t="str">
        <f t="shared" si="2"/>
        <v>0</v>
      </c>
      <c r="AC52" s="99" t="str">
        <f t="shared" si="2"/>
        <v>0</v>
      </c>
      <c r="AD52" s="99" t="str">
        <f t="shared" si="2"/>
        <v>0</v>
      </c>
      <c r="AE52" s="124" t="str">
        <f t="shared" si="2"/>
        <v>0</v>
      </c>
      <c r="AF52" s="123">
        <f t="shared" si="1"/>
        <v>0</v>
      </c>
      <c r="AG52" s="96"/>
    </row>
    <row r="53" spans="1:33" ht="24" customHeight="1">
      <c r="A53" s="95">
        <v>46</v>
      </c>
      <c r="B53" s="127" t="str">
        <f>IF(IFERROR(INDEX(Notice!$C$19:$C$110,MATCH(Computation!A53,Notice!$B$19:$B$110,0)),IFERROR(INDEX(Notice!$H$19:$H$110,MATCH(Computation!A53,Notice!$G$19:$G$110,0)),"NO DATA"))="","",IFERROR(INDEX(Notice!$C$19:$C$110,MATCH(Computation!A53,Notice!$B$19:$B$110,0)),IFERROR(INDEX(Notice!$H$19:$H$110,MATCH(Computation!A53,Notice!$G$19:$G$110,0)),"NO DATA")))</f>
        <v>NO DATA</v>
      </c>
      <c r="C53" s="126" t="str">
        <f>IF(IFERROR(ROUNDDOWN(SUM(INDEX(#REF!,MATCH(Computation!B53,#REF!,0),0)),3),IFERROR(ROUNDDOWN(SUM(INDEX(#REF!,MATCH(Computation!B53,#REF!,0),0)),3),IFERROR(ROUNDDOWN(SUM(INDEX(#REF!,MATCH(Computation!B53,#REF!,0),0)),3),"NAME NOT FOUND")))=0,"",IFERROR(ROUNDDOWN(SUM(INDEX(#REF!,MATCH(Computation!B53,#REF!,0),0)),3),IFERROR(ROUNDDOWN(SUM(INDEX(#REF!,MATCH(Computation!B53,#REF!,0),0)),3),IFERROR(ROUNDDOWN(SUM(INDEX(#REF!,MATCH(Computation!B53,#REF!,0),0)),3),"NAME NOT FOUND"))))</f>
        <v>NAME NOT FOUND</v>
      </c>
      <c r="D53" s="133"/>
      <c r="E53" s="132"/>
      <c r="F53" s="132"/>
      <c r="G53" s="131"/>
      <c r="H53" s="130"/>
      <c r="I53" s="114"/>
      <c r="J53" s="114"/>
      <c r="K53" s="113"/>
      <c r="L53" s="112"/>
      <c r="M53" s="111"/>
      <c r="N53" s="111"/>
      <c r="O53" s="110"/>
      <c r="P53" s="109"/>
      <c r="Q53" s="108"/>
      <c r="R53" s="108"/>
      <c r="S53" s="107"/>
      <c r="T53" s="106"/>
      <c r="U53" s="105"/>
      <c r="V53" s="105"/>
      <c r="W53" s="104"/>
      <c r="X53" s="103"/>
      <c r="Y53" s="102"/>
      <c r="Z53" s="102"/>
      <c r="AA53" s="102"/>
      <c r="AB53" s="129" t="str">
        <f t="shared" si="2"/>
        <v>0</v>
      </c>
      <c r="AC53" s="99" t="str">
        <f t="shared" si="2"/>
        <v>0</v>
      </c>
      <c r="AD53" s="99" t="str">
        <f t="shared" si="2"/>
        <v>0</v>
      </c>
      <c r="AE53" s="124" t="str">
        <f t="shared" si="2"/>
        <v>0</v>
      </c>
      <c r="AF53" s="123">
        <f t="shared" si="1"/>
        <v>0</v>
      </c>
      <c r="AG53" s="96"/>
    </row>
    <row r="54" spans="1:33" ht="24" customHeight="1">
      <c r="A54" s="95">
        <v>47</v>
      </c>
      <c r="B54" s="127" t="str">
        <f>IF(IFERROR(INDEX(Notice!$C$19:$C$110,MATCH(Computation!A54,Notice!$B$19:$B$110,0)),IFERROR(INDEX(Notice!$H$19:$H$110,MATCH(Computation!A54,Notice!$G$19:$G$110,0)),"NO DATA"))="","",IFERROR(INDEX(Notice!$C$19:$C$110,MATCH(Computation!A54,Notice!$B$19:$B$110,0)),IFERROR(INDEX(Notice!$H$19:$H$110,MATCH(Computation!A54,Notice!$G$19:$G$110,0)),"NO DATA")))</f>
        <v>NO DATA</v>
      </c>
      <c r="C54" s="126" t="str">
        <f>IF(IFERROR(ROUNDDOWN(SUM(INDEX(#REF!,MATCH(Computation!B54,#REF!,0),0)),3),IFERROR(ROUNDDOWN(SUM(INDEX(#REF!,MATCH(Computation!B54,#REF!,0),0)),3),IFERROR(ROUNDDOWN(SUM(INDEX(#REF!,MATCH(Computation!B54,#REF!,0),0)),3),"NAME NOT FOUND")))=0,"",IFERROR(ROUNDDOWN(SUM(INDEX(#REF!,MATCH(Computation!B54,#REF!,0),0)),3),IFERROR(ROUNDDOWN(SUM(INDEX(#REF!,MATCH(Computation!B54,#REF!,0),0)),3),IFERROR(ROUNDDOWN(SUM(INDEX(#REF!,MATCH(Computation!B54,#REF!,0),0)),3),"NAME NOT FOUND"))))</f>
        <v>NAME NOT FOUND</v>
      </c>
      <c r="D54" s="133"/>
      <c r="E54" s="132"/>
      <c r="F54" s="132"/>
      <c r="G54" s="131"/>
      <c r="H54" s="130"/>
      <c r="I54" s="114"/>
      <c r="J54" s="114"/>
      <c r="K54" s="113"/>
      <c r="L54" s="112"/>
      <c r="M54" s="111"/>
      <c r="N54" s="111"/>
      <c r="O54" s="110"/>
      <c r="P54" s="109"/>
      <c r="Q54" s="108"/>
      <c r="R54" s="108"/>
      <c r="S54" s="107"/>
      <c r="T54" s="106"/>
      <c r="U54" s="105"/>
      <c r="V54" s="105"/>
      <c r="W54" s="104"/>
      <c r="X54" s="103"/>
      <c r="Y54" s="102"/>
      <c r="Z54" s="102"/>
      <c r="AA54" s="102"/>
      <c r="AB54" s="129" t="str">
        <f t="shared" si="2"/>
        <v>0</v>
      </c>
      <c r="AC54" s="99" t="str">
        <f t="shared" si="2"/>
        <v>0</v>
      </c>
      <c r="AD54" s="99" t="str">
        <f t="shared" si="2"/>
        <v>0</v>
      </c>
      <c r="AE54" s="124" t="str">
        <f t="shared" si="2"/>
        <v>0</v>
      </c>
      <c r="AF54" s="123">
        <f t="shared" si="1"/>
        <v>0</v>
      </c>
      <c r="AG54" s="96"/>
    </row>
    <row r="55" spans="1:33" ht="24" customHeight="1">
      <c r="A55" s="95">
        <v>48</v>
      </c>
      <c r="B55" s="127" t="str">
        <f>IF(IFERROR(INDEX(Notice!$C$19:$C$110,MATCH(Computation!A55,Notice!$B$19:$B$110,0)),IFERROR(INDEX(Notice!$H$19:$H$110,MATCH(Computation!A55,Notice!$G$19:$G$110,0)),"NO DATA"))="","",IFERROR(INDEX(Notice!$C$19:$C$110,MATCH(Computation!A55,Notice!$B$19:$B$110,0)),IFERROR(INDEX(Notice!$H$19:$H$110,MATCH(Computation!A55,Notice!$G$19:$G$110,0)),"NO DATA")))</f>
        <v>NO DATA</v>
      </c>
      <c r="C55" s="126" t="str">
        <f>IF(IFERROR(ROUNDDOWN(SUM(INDEX(#REF!,MATCH(Computation!B55,#REF!,0),0)),3),IFERROR(ROUNDDOWN(SUM(INDEX(#REF!,MATCH(Computation!B55,#REF!,0),0)),3),IFERROR(ROUNDDOWN(SUM(INDEX(#REF!,MATCH(Computation!B55,#REF!,0),0)),3),"NAME NOT FOUND")))=0,"",IFERROR(ROUNDDOWN(SUM(INDEX(#REF!,MATCH(Computation!B55,#REF!,0),0)),3),IFERROR(ROUNDDOWN(SUM(INDEX(#REF!,MATCH(Computation!B55,#REF!,0),0)),3),IFERROR(ROUNDDOWN(SUM(INDEX(#REF!,MATCH(Computation!B55,#REF!,0),0)),3),"NAME NOT FOUND"))))</f>
        <v>NAME NOT FOUND</v>
      </c>
      <c r="D55" s="133"/>
      <c r="E55" s="132"/>
      <c r="F55" s="132"/>
      <c r="G55" s="131"/>
      <c r="H55" s="130"/>
      <c r="I55" s="114"/>
      <c r="J55" s="114"/>
      <c r="K55" s="113"/>
      <c r="L55" s="112"/>
      <c r="M55" s="111"/>
      <c r="N55" s="111"/>
      <c r="O55" s="110"/>
      <c r="P55" s="109"/>
      <c r="Q55" s="108"/>
      <c r="R55" s="108"/>
      <c r="S55" s="107"/>
      <c r="T55" s="106"/>
      <c r="U55" s="105"/>
      <c r="V55" s="105"/>
      <c r="W55" s="104"/>
      <c r="X55" s="103"/>
      <c r="Y55" s="102"/>
      <c r="Z55" s="102"/>
      <c r="AA55" s="102"/>
      <c r="AB55" s="129" t="str">
        <f t="shared" si="2"/>
        <v>0</v>
      </c>
      <c r="AC55" s="99" t="str">
        <f t="shared" si="2"/>
        <v>0</v>
      </c>
      <c r="AD55" s="99" t="str">
        <f t="shared" si="2"/>
        <v>0</v>
      </c>
      <c r="AE55" s="124" t="str">
        <f t="shared" si="2"/>
        <v>0</v>
      </c>
      <c r="AF55" s="123">
        <f t="shared" si="1"/>
        <v>0</v>
      </c>
      <c r="AG55" s="96"/>
    </row>
    <row r="56" spans="1:33" ht="24" customHeight="1">
      <c r="A56" s="95">
        <v>49</v>
      </c>
      <c r="B56" s="127" t="str">
        <f>IF(IFERROR(INDEX(Notice!$C$19:$C$110,MATCH(Computation!A56,Notice!$B$19:$B$110,0)),IFERROR(INDEX(Notice!$H$19:$H$110,MATCH(Computation!A56,Notice!$G$19:$G$110,0)),"NO DATA"))="","",IFERROR(INDEX(Notice!$C$19:$C$110,MATCH(Computation!A56,Notice!$B$19:$B$110,0)),IFERROR(INDEX(Notice!$H$19:$H$110,MATCH(Computation!A56,Notice!$G$19:$G$110,0)),"NO DATA")))</f>
        <v>NO DATA</v>
      </c>
      <c r="C56" s="126" t="str">
        <f>IF(IFERROR(ROUNDDOWN(SUM(INDEX(#REF!,MATCH(Computation!B56,#REF!,0),0)),3),IFERROR(ROUNDDOWN(SUM(INDEX(#REF!,MATCH(Computation!B56,#REF!,0),0)),3),IFERROR(ROUNDDOWN(SUM(INDEX(#REF!,MATCH(Computation!B56,#REF!,0),0)),3),"NAME NOT FOUND")))=0,"",IFERROR(ROUNDDOWN(SUM(INDEX(#REF!,MATCH(Computation!B56,#REF!,0),0)),3),IFERROR(ROUNDDOWN(SUM(INDEX(#REF!,MATCH(Computation!B56,#REF!,0),0)),3),IFERROR(ROUNDDOWN(SUM(INDEX(#REF!,MATCH(Computation!B56,#REF!,0),0)),3),"NAME NOT FOUND"))))</f>
        <v>NAME NOT FOUND</v>
      </c>
      <c r="D56" s="133"/>
      <c r="E56" s="132"/>
      <c r="F56" s="132"/>
      <c r="G56" s="131"/>
      <c r="H56" s="130"/>
      <c r="I56" s="114"/>
      <c r="J56" s="114"/>
      <c r="K56" s="113"/>
      <c r="L56" s="112"/>
      <c r="M56" s="111"/>
      <c r="N56" s="111"/>
      <c r="O56" s="110"/>
      <c r="P56" s="109"/>
      <c r="Q56" s="108"/>
      <c r="R56" s="108"/>
      <c r="S56" s="107"/>
      <c r="T56" s="106"/>
      <c r="U56" s="105"/>
      <c r="V56" s="105"/>
      <c r="W56" s="104"/>
      <c r="X56" s="103"/>
      <c r="Y56" s="102"/>
      <c r="Z56" s="102"/>
      <c r="AA56" s="102"/>
      <c r="AB56" s="129" t="str">
        <f t="shared" si="2"/>
        <v>0</v>
      </c>
      <c r="AC56" s="99" t="str">
        <f t="shared" si="2"/>
        <v>0</v>
      </c>
      <c r="AD56" s="99" t="str">
        <f t="shared" si="2"/>
        <v>0</v>
      </c>
      <c r="AE56" s="124" t="str">
        <f t="shared" si="2"/>
        <v>0</v>
      </c>
      <c r="AF56" s="123">
        <f t="shared" si="1"/>
        <v>0</v>
      </c>
      <c r="AG56" s="96"/>
    </row>
    <row r="57" spans="1:33" ht="24" customHeight="1">
      <c r="A57" s="95">
        <v>50</v>
      </c>
      <c r="B57" s="127" t="str">
        <f>IF(IFERROR(INDEX(Notice!$C$19:$C$110,MATCH(Computation!A57,Notice!$B$19:$B$110,0)),IFERROR(INDEX(Notice!$H$19:$H$110,MATCH(Computation!A57,Notice!$G$19:$G$110,0)),"NO DATA"))="","",IFERROR(INDEX(Notice!$C$19:$C$110,MATCH(Computation!A57,Notice!$B$19:$B$110,0)),IFERROR(INDEX(Notice!$H$19:$H$110,MATCH(Computation!A57,Notice!$G$19:$G$110,0)),"NO DATA")))</f>
        <v>NO DATA</v>
      </c>
      <c r="C57" s="126" t="str">
        <f>IF(IFERROR(ROUNDDOWN(SUM(INDEX(#REF!,MATCH(Computation!B57,#REF!,0),0)),3),IFERROR(ROUNDDOWN(SUM(INDEX(#REF!,MATCH(Computation!B57,#REF!,0),0)),3),IFERROR(ROUNDDOWN(SUM(INDEX(#REF!,MATCH(Computation!B57,#REF!,0),0)),3),"NAME NOT FOUND")))=0,"",IFERROR(ROUNDDOWN(SUM(INDEX(#REF!,MATCH(Computation!B57,#REF!,0),0)),3),IFERROR(ROUNDDOWN(SUM(INDEX(#REF!,MATCH(Computation!B57,#REF!,0),0)),3),IFERROR(ROUNDDOWN(SUM(INDEX(#REF!,MATCH(Computation!B57,#REF!,0),0)),3),"NAME NOT FOUND"))))</f>
        <v>NAME NOT FOUND</v>
      </c>
      <c r="D57" s="133"/>
      <c r="E57" s="132"/>
      <c r="F57" s="132"/>
      <c r="G57" s="131"/>
      <c r="H57" s="130"/>
      <c r="I57" s="114"/>
      <c r="J57" s="114"/>
      <c r="K57" s="113"/>
      <c r="L57" s="112"/>
      <c r="M57" s="111"/>
      <c r="N57" s="111"/>
      <c r="O57" s="110"/>
      <c r="P57" s="109"/>
      <c r="Q57" s="108"/>
      <c r="R57" s="108"/>
      <c r="S57" s="107"/>
      <c r="T57" s="106"/>
      <c r="U57" s="105"/>
      <c r="V57" s="105"/>
      <c r="W57" s="104"/>
      <c r="X57" s="103"/>
      <c r="Y57" s="102"/>
      <c r="Z57" s="102"/>
      <c r="AA57" s="102"/>
      <c r="AB57" s="129" t="str">
        <f t="shared" si="2"/>
        <v>0</v>
      </c>
      <c r="AC57" s="99" t="str">
        <f t="shared" si="2"/>
        <v>0</v>
      </c>
      <c r="AD57" s="99" t="str">
        <f t="shared" si="2"/>
        <v>0</v>
      </c>
      <c r="AE57" s="124" t="str">
        <f t="shared" si="2"/>
        <v>0</v>
      </c>
      <c r="AF57" s="123">
        <f t="shared" si="1"/>
        <v>0</v>
      </c>
      <c r="AG57" s="96"/>
    </row>
    <row r="58" spans="1:33" ht="24" customHeight="1">
      <c r="A58" s="95">
        <v>51</v>
      </c>
      <c r="B58" s="127" t="str">
        <f>IF(IFERROR(INDEX(Notice!$C$19:$C$110,MATCH(Computation!A58,Notice!$B$19:$B$110,0)),IFERROR(INDEX(Notice!$H$19:$H$110,MATCH(Computation!A58,Notice!$G$19:$G$110,0)),"NO DATA"))="","",IFERROR(INDEX(Notice!$C$19:$C$110,MATCH(Computation!A58,Notice!$B$19:$B$110,0)),IFERROR(INDEX(Notice!$H$19:$H$110,MATCH(Computation!A58,Notice!$G$19:$G$110,0)),"NO DATA")))</f>
        <v>NO DATA</v>
      </c>
      <c r="C58" s="126" t="str">
        <f>IF(IFERROR(ROUNDDOWN(SUM(INDEX(#REF!,MATCH(Computation!B58,#REF!,0),0)),3),IFERROR(ROUNDDOWN(SUM(INDEX(#REF!,MATCH(Computation!B58,#REF!,0),0)),3),IFERROR(ROUNDDOWN(SUM(INDEX(#REF!,MATCH(Computation!B58,#REF!,0),0)),3),"NAME NOT FOUND")))=0,"",IFERROR(ROUNDDOWN(SUM(INDEX(#REF!,MATCH(Computation!B58,#REF!,0),0)),3),IFERROR(ROUNDDOWN(SUM(INDEX(#REF!,MATCH(Computation!B58,#REF!,0),0)),3),IFERROR(ROUNDDOWN(SUM(INDEX(#REF!,MATCH(Computation!B58,#REF!,0),0)),3),"NAME NOT FOUND"))))</f>
        <v>NAME NOT FOUND</v>
      </c>
      <c r="D58" s="133"/>
      <c r="E58" s="132"/>
      <c r="F58" s="132"/>
      <c r="G58" s="131"/>
      <c r="H58" s="130"/>
      <c r="I58" s="114"/>
      <c r="J58" s="114"/>
      <c r="K58" s="113"/>
      <c r="L58" s="112"/>
      <c r="M58" s="111"/>
      <c r="N58" s="111"/>
      <c r="O58" s="110"/>
      <c r="P58" s="109"/>
      <c r="Q58" s="108"/>
      <c r="R58" s="108"/>
      <c r="S58" s="107"/>
      <c r="T58" s="106"/>
      <c r="U58" s="105"/>
      <c r="V58" s="105"/>
      <c r="W58" s="104"/>
      <c r="X58" s="103"/>
      <c r="Y58" s="102"/>
      <c r="Z58" s="102"/>
      <c r="AA58" s="102"/>
      <c r="AB58" s="129" t="str">
        <f t="shared" si="2"/>
        <v>0</v>
      </c>
      <c r="AC58" s="99" t="str">
        <f t="shared" si="2"/>
        <v>0</v>
      </c>
      <c r="AD58" s="99" t="str">
        <f t="shared" si="2"/>
        <v>0</v>
      </c>
      <c r="AE58" s="124" t="str">
        <f t="shared" si="2"/>
        <v>0</v>
      </c>
      <c r="AF58" s="123">
        <f t="shared" si="1"/>
        <v>0</v>
      </c>
      <c r="AG58" s="96"/>
    </row>
    <row r="59" spans="1:33" ht="24" customHeight="1">
      <c r="A59" s="95">
        <v>52</v>
      </c>
      <c r="B59" s="127" t="str">
        <f>IF(IFERROR(INDEX(Notice!$C$19:$C$110,MATCH(Computation!A59,Notice!$B$19:$B$110,0)),IFERROR(INDEX(Notice!$H$19:$H$110,MATCH(Computation!A59,Notice!$G$19:$G$110,0)),"NO DATA"))="","",IFERROR(INDEX(Notice!$C$19:$C$110,MATCH(Computation!A59,Notice!$B$19:$B$110,0)),IFERROR(INDEX(Notice!$H$19:$H$110,MATCH(Computation!A59,Notice!$G$19:$G$110,0)),"NO DATA")))</f>
        <v>NO DATA</v>
      </c>
      <c r="C59" s="126" t="str">
        <f>IF(IFERROR(ROUNDDOWN(SUM(INDEX(#REF!,MATCH(Computation!B59,#REF!,0),0)),3),IFERROR(ROUNDDOWN(SUM(INDEX(#REF!,MATCH(Computation!B59,#REF!,0),0)),3),IFERROR(ROUNDDOWN(SUM(INDEX(#REF!,MATCH(Computation!B59,#REF!,0),0)),3),"NAME NOT FOUND")))=0,"",IFERROR(ROUNDDOWN(SUM(INDEX(#REF!,MATCH(Computation!B59,#REF!,0),0)),3),IFERROR(ROUNDDOWN(SUM(INDEX(#REF!,MATCH(Computation!B59,#REF!,0),0)),3),IFERROR(ROUNDDOWN(SUM(INDEX(#REF!,MATCH(Computation!B59,#REF!,0),0)),3),"NAME NOT FOUND"))))</f>
        <v>NAME NOT FOUND</v>
      </c>
      <c r="D59" s="133"/>
      <c r="E59" s="132"/>
      <c r="F59" s="132"/>
      <c r="G59" s="131"/>
      <c r="H59" s="130"/>
      <c r="I59" s="114"/>
      <c r="J59" s="114"/>
      <c r="K59" s="113"/>
      <c r="L59" s="112"/>
      <c r="M59" s="111"/>
      <c r="N59" s="111"/>
      <c r="O59" s="110"/>
      <c r="P59" s="109"/>
      <c r="Q59" s="108"/>
      <c r="R59" s="108"/>
      <c r="S59" s="107"/>
      <c r="T59" s="106"/>
      <c r="U59" s="105"/>
      <c r="V59" s="105"/>
      <c r="W59" s="104"/>
      <c r="X59" s="103"/>
      <c r="Y59" s="102"/>
      <c r="Z59" s="102"/>
      <c r="AA59" s="102"/>
      <c r="AB59" s="129" t="str">
        <f t="shared" si="2"/>
        <v>0</v>
      </c>
      <c r="AC59" s="99" t="str">
        <f t="shared" si="2"/>
        <v>0</v>
      </c>
      <c r="AD59" s="99" t="str">
        <f t="shared" si="2"/>
        <v>0</v>
      </c>
      <c r="AE59" s="124" t="str">
        <f t="shared" si="2"/>
        <v>0</v>
      </c>
      <c r="AF59" s="123">
        <f t="shared" si="1"/>
        <v>0</v>
      </c>
      <c r="AG59" s="96"/>
    </row>
    <row r="60" spans="1:33" ht="24" customHeight="1">
      <c r="A60" s="95">
        <v>53</v>
      </c>
      <c r="B60" s="127" t="str">
        <f>IF(IFERROR(INDEX(Notice!$C$19:$C$110,MATCH(Computation!A60,Notice!$B$19:$B$110,0)),IFERROR(INDEX(Notice!$H$19:$H$110,MATCH(Computation!A60,Notice!$G$19:$G$110,0)),"NO DATA"))="","",IFERROR(INDEX(Notice!$C$19:$C$110,MATCH(Computation!A60,Notice!$B$19:$B$110,0)),IFERROR(INDEX(Notice!$H$19:$H$110,MATCH(Computation!A60,Notice!$G$19:$G$110,0)),"NO DATA")))</f>
        <v>NO DATA</v>
      </c>
      <c r="C60" s="126" t="str">
        <f>IF(IFERROR(ROUNDDOWN(SUM(INDEX(#REF!,MATCH(Computation!B60,#REF!,0),0)),3),IFERROR(ROUNDDOWN(SUM(INDEX(#REF!,MATCH(Computation!B60,#REF!,0),0)),3),IFERROR(ROUNDDOWN(SUM(INDEX(#REF!,MATCH(Computation!B60,#REF!,0),0)),3),"NAME NOT FOUND")))=0,"",IFERROR(ROUNDDOWN(SUM(INDEX(#REF!,MATCH(Computation!B60,#REF!,0),0)),3),IFERROR(ROUNDDOWN(SUM(INDEX(#REF!,MATCH(Computation!B60,#REF!,0),0)),3),IFERROR(ROUNDDOWN(SUM(INDEX(#REF!,MATCH(Computation!B60,#REF!,0),0)),3),"NAME NOT FOUND"))))</f>
        <v>NAME NOT FOUND</v>
      </c>
      <c r="D60" s="133"/>
      <c r="E60" s="132"/>
      <c r="F60" s="132"/>
      <c r="G60" s="131"/>
      <c r="H60" s="130"/>
      <c r="I60" s="114"/>
      <c r="J60" s="114"/>
      <c r="K60" s="113"/>
      <c r="L60" s="112"/>
      <c r="M60" s="111"/>
      <c r="N60" s="111"/>
      <c r="O60" s="110"/>
      <c r="P60" s="109"/>
      <c r="Q60" s="108"/>
      <c r="R60" s="108"/>
      <c r="S60" s="107"/>
      <c r="T60" s="106"/>
      <c r="U60" s="105"/>
      <c r="V60" s="105"/>
      <c r="W60" s="104"/>
      <c r="X60" s="103"/>
      <c r="Y60" s="102"/>
      <c r="Z60" s="102"/>
      <c r="AA60" s="102"/>
      <c r="AB60" s="129" t="str">
        <f t="shared" si="2"/>
        <v>0</v>
      </c>
      <c r="AC60" s="99" t="str">
        <f t="shared" si="2"/>
        <v>0</v>
      </c>
      <c r="AD60" s="99" t="str">
        <f t="shared" si="2"/>
        <v>0</v>
      </c>
      <c r="AE60" s="124" t="str">
        <f t="shared" si="2"/>
        <v>0</v>
      </c>
      <c r="AF60" s="123">
        <f t="shared" si="1"/>
        <v>0</v>
      </c>
      <c r="AG60" s="96"/>
    </row>
    <row r="61" spans="1:33" ht="24" customHeight="1">
      <c r="A61" s="95">
        <v>54</v>
      </c>
      <c r="B61" s="127" t="str">
        <f>IF(IFERROR(INDEX(Notice!$C$19:$C$110,MATCH(Computation!A61,Notice!$B$19:$B$110,0)),IFERROR(INDEX(Notice!$H$19:$H$110,MATCH(Computation!A61,Notice!$G$19:$G$110,0)),"NO DATA"))="","",IFERROR(INDEX(Notice!$C$19:$C$110,MATCH(Computation!A61,Notice!$B$19:$B$110,0)),IFERROR(INDEX(Notice!$H$19:$H$110,MATCH(Computation!A61,Notice!$G$19:$G$110,0)),"NO DATA")))</f>
        <v>NO DATA</v>
      </c>
      <c r="C61" s="126" t="str">
        <f>IF(IFERROR(ROUNDDOWN(SUM(INDEX(#REF!,MATCH(Computation!B61,#REF!,0),0)),3),IFERROR(ROUNDDOWN(SUM(INDEX(#REF!,MATCH(Computation!B61,#REF!,0),0)),3),IFERROR(ROUNDDOWN(SUM(INDEX(#REF!,MATCH(Computation!B61,#REF!,0),0)),3),"NAME NOT FOUND")))=0,"",IFERROR(ROUNDDOWN(SUM(INDEX(#REF!,MATCH(Computation!B61,#REF!,0),0)),3),IFERROR(ROUNDDOWN(SUM(INDEX(#REF!,MATCH(Computation!B61,#REF!,0),0)),3),IFERROR(ROUNDDOWN(SUM(INDEX(#REF!,MATCH(Computation!B61,#REF!,0),0)),3),"NAME NOT FOUND"))))</f>
        <v>NAME NOT FOUND</v>
      </c>
      <c r="D61" s="133"/>
      <c r="E61" s="132"/>
      <c r="F61" s="132"/>
      <c r="G61" s="131"/>
      <c r="H61" s="130"/>
      <c r="I61" s="114"/>
      <c r="J61" s="114"/>
      <c r="K61" s="113"/>
      <c r="L61" s="112"/>
      <c r="M61" s="111"/>
      <c r="N61" s="111"/>
      <c r="O61" s="110"/>
      <c r="P61" s="109"/>
      <c r="Q61" s="108"/>
      <c r="R61" s="108"/>
      <c r="S61" s="107"/>
      <c r="T61" s="106"/>
      <c r="U61" s="105"/>
      <c r="V61" s="105"/>
      <c r="W61" s="104"/>
      <c r="X61" s="103"/>
      <c r="Y61" s="102"/>
      <c r="Z61" s="102"/>
      <c r="AA61" s="102"/>
      <c r="AB61" s="129" t="str">
        <f t="shared" si="2"/>
        <v>0</v>
      </c>
      <c r="AC61" s="99" t="str">
        <f t="shared" si="2"/>
        <v>0</v>
      </c>
      <c r="AD61" s="99" t="str">
        <f t="shared" si="2"/>
        <v>0</v>
      </c>
      <c r="AE61" s="124" t="str">
        <f t="shared" si="2"/>
        <v>0</v>
      </c>
      <c r="AF61" s="123">
        <f t="shared" si="1"/>
        <v>0</v>
      </c>
      <c r="AG61" s="96"/>
    </row>
    <row r="62" spans="1:33" ht="24" customHeight="1">
      <c r="A62" s="95">
        <v>55</v>
      </c>
      <c r="B62" s="127" t="str">
        <f>IF(IFERROR(INDEX(Notice!$C$19:$C$110,MATCH(Computation!A62,Notice!$B$19:$B$110,0)),IFERROR(INDEX(Notice!$H$19:$H$110,MATCH(Computation!A62,Notice!$G$19:$G$110,0)),"NO DATA"))="","",IFERROR(INDEX(Notice!$C$19:$C$110,MATCH(Computation!A62,Notice!$B$19:$B$110,0)),IFERROR(INDEX(Notice!$H$19:$H$110,MATCH(Computation!A62,Notice!$G$19:$G$110,0)),"NO DATA")))</f>
        <v>NO DATA</v>
      </c>
      <c r="C62" s="126" t="str">
        <f>IF(IFERROR(ROUNDDOWN(SUM(INDEX(#REF!,MATCH(Computation!B62,#REF!,0),0)),3),IFERROR(ROUNDDOWN(SUM(INDEX(#REF!,MATCH(Computation!B62,#REF!,0),0)),3),IFERROR(ROUNDDOWN(SUM(INDEX(#REF!,MATCH(Computation!B62,#REF!,0),0)),3),"NAME NOT FOUND")))=0,"",IFERROR(ROUNDDOWN(SUM(INDEX(#REF!,MATCH(Computation!B62,#REF!,0),0)),3),IFERROR(ROUNDDOWN(SUM(INDEX(#REF!,MATCH(Computation!B62,#REF!,0),0)),3),IFERROR(ROUNDDOWN(SUM(INDEX(#REF!,MATCH(Computation!B62,#REF!,0),0)),3),"NAME NOT FOUND"))))</f>
        <v>NAME NOT FOUND</v>
      </c>
      <c r="D62" s="133"/>
      <c r="E62" s="132"/>
      <c r="F62" s="132"/>
      <c r="G62" s="131"/>
      <c r="H62" s="130"/>
      <c r="I62" s="114"/>
      <c r="J62" s="114"/>
      <c r="K62" s="113"/>
      <c r="L62" s="112"/>
      <c r="M62" s="111"/>
      <c r="N62" s="111"/>
      <c r="O62" s="110"/>
      <c r="P62" s="109"/>
      <c r="Q62" s="108"/>
      <c r="R62" s="108"/>
      <c r="S62" s="107"/>
      <c r="T62" s="106"/>
      <c r="U62" s="105"/>
      <c r="V62" s="105"/>
      <c r="W62" s="104"/>
      <c r="X62" s="103"/>
      <c r="Y62" s="102"/>
      <c r="Z62" s="102"/>
      <c r="AA62" s="102"/>
      <c r="AB62" s="129" t="str">
        <f t="shared" si="2"/>
        <v>0</v>
      </c>
      <c r="AC62" s="99" t="str">
        <f t="shared" si="2"/>
        <v>0</v>
      </c>
      <c r="AD62" s="99" t="str">
        <f t="shared" si="2"/>
        <v>0</v>
      </c>
      <c r="AE62" s="124" t="str">
        <f t="shared" si="2"/>
        <v>0</v>
      </c>
      <c r="AF62" s="123">
        <f t="shared" si="1"/>
        <v>0</v>
      </c>
      <c r="AG62" s="96"/>
    </row>
    <row r="63" spans="1:33" ht="24" customHeight="1">
      <c r="A63" s="95">
        <v>56</v>
      </c>
      <c r="B63" s="127" t="str">
        <f>IF(IFERROR(INDEX(Notice!$C$19:$C$110,MATCH(Computation!A63,Notice!$B$19:$B$110,0)),IFERROR(INDEX(Notice!$H$19:$H$110,MATCH(Computation!A63,Notice!$G$19:$G$110,0)),"NO DATA"))="","",IFERROR(INDEX(Notice!$C$19:$C$110,MATCH(Computation!A63,Notice!$B$19:$B$110,0)),IFERROR(INDEX(Notice!$H$19:$H$110,MATCH(Computation!A63,Notice!$G$19:$G$110,0)),"NO DATA")))</f>
        <v>NO DATA</v>
      </c>
      <c r="C63" s="126" t="str">
        <f>IF(IFERROR(ROUNDDOWN(SUM(INDEX(#REF!,MATCH(Computation!B63,#REF!,0),0)),3),IFERROR(ROUNDDOWN(SUM(INDEX(#REF!,MATCH(Computation!B63,#REF!,0),0)),3),IFERROR(ROUNDDOWN(SUM(INDEX(#REF!,MATCH(Computation!B63,#REF!,0),0)),3),"NAME NOT FOUND")))=0,"",IFERROR(ROUNDDOWN(SUM(INDEX(#REF!,MATCH(Computation!B63,#REF!,0),0)),3),IFERROR(ROUNDDOWN(SUM(INDEX(#REF!,MATCH(Computation!B63,#REF!,0),0)),3),IFERROR(ROUNDDOWN(SUM(INDEX(#REF!,MATCH(Computation!B63,#REF!,0),0)),3),"NAME NOT FOUND"))))</f>
        <v>NAME NOT FOUND</v>
      </c>
      <c r="D63" s="133"/>
      <c r="E63" s="132"/>
      <c r="F63" s="132"/>
      <c r="G63" s="131"/>
      <c r="H63" s="130"/>
      <c r="I63" s="114"/>
      <c r="J63" s="114"/>
      <c r="K63" s="113"/>
      <c r="L63" s="112"/>
      <c r="M63" s="111"/>
      <c r="N63" s="111"/>
      <c r="O63" s="110"/>
      <c r="P63" s="109"/>
      <c r="Q63" s="108"/>
      <c r="R63" s="108"/>
      <c r="S63" s="107"/>
      <c r="T63" s="106"/>
      <c r="U63" s="105"/>
      <c r="V63" s="105"/>
      <c r="W63" s="104"/>
      <c r="X63" s="103"/>
      <c r="Y63" s="102"/>
      <c r="Z63" s="102"/>
      <c r="AA63" s="102"/>
      <c r="AB63" s="129" t="str">
        <f t="shared" si="2"/>
        <v>0</v>
      </c>
      <c r="AC63" s="99" t="str">
        <f t="shared" si="2"/>
        <v>0</v>
      </c>
      <c r="AD63" s="99" t="str">
        <f t="shared" si="2"/>
        <v>0</v>
      </c>
      <c r="AE63" s="124" t="str">
        <f t="shared" si="2"/>
        <v>0</v>
      </c>
      <c r="AF63" s="123">
        <f t="shared" si="1"/>
        <v>0</v>
      </c>
      <c r="AG63" s="96"/>
    </row>
    <row r="64" spans="1:33" ht="24" customHeight="1">
      <c r="A64" s="95">
        <v>57</v>
      </c>
      <c r="B64" s="127" t="str">
        <f>IF(IFERROR(INDEX(Notice!$C$19:$C$110,MATCH(Computation!A64,Notice!$B$19:$B$110,0)),IFERROR(INDEX(Notice!$H$19:$H$110,MATCH(Computation!A64,Notice!$G$19:$G$110,0)),"NO DATA"))="","",IFERROR(INDEX(Notice!$C$19:$C$110,MATCH(Computation!A64,Notice!$B$19:$B$110,0)),IFERROR(INDEX(Notice!$H$19:$H$110,MATCH(Computation!A64,Notice!$G$19:$G$110,0)),"NO DATA")))</f>
        <v>NO DATA</v>
      </c>
      <c r="C64" s="126" t="str">
        <f>IF(IFERROR(ROUNDDOWN(SUM(INDEX(#REF!,MATCH(Computation!B64,#REF!,0),0)),3),IFERROR(ROUNDDOWN(SUM(INDEX(#REF!,MATCH(Computation!B64,#REF!,0),0)),3),IFERROR(ROUNDDOWN(SUM(INDEX(#REF!,MATCH(Computation!B64,#REF!,0),0)),3),"NAME NOT FOUND")))=0,"",IFERROR(ROUNDDOWN(SUM(INDEX(#REF!,MATCH(Computation!B64,#REF!,0),0)),3),IFERROR(ROUNDDOWN(SUM(INDEX(#REF!,MATCH(Computation!B64,#REF!,0),0)),3),IFERROR(ROUNDDOWN(SUM(INDEX(#REF!,MATCH(Computation!B64,#REF!,0),0)),3),"NAME NOT FOUND"))))</f>
        <v>NAME NOT FOUND</v>
      </c>
      <c r="D64" s="133"/>
      <c r="E64" s="132"/>
      <c r="F64" s="132"/>
      <c r="G64" s="131"/>
      <c r="H64" s="130"/>
      <c r="I64" s="114"/>
      <c r="J64" s="114"/>
      <c r="K64" s="113"/>
      <c r="L64" s="112"/>
      <c r="M64" s="111"/>
      <c r="N64" s="111"/>
      <c r="O64" s="110"/>
      <c r="P64" s="109"/>
      <c r="Q64" s="108"/>
      <c r="R64" s="108"/>
      <c r="S64" s="107"/>
      <c r="T64" s="106"/>
      <c r="U64" s="105"/>
      <c r="V64" s="105"/>
      <c r="W64" s="104"/>
      <c r="X64" s="103"/>
      <c r="Y64" s="102"/>
      <c r="Z64" s="102"/>
      <c r="AA64" s="102"/>
      <c r="AB64" s="129" t="str">
        <f t="shared" si="2"/>
        <v>0</v>
      </c>
      <c r="AC64" s="99" t="str">
        <f t="shared" si="2"/>
        <v>0</v>
      </c>
      <c r="AD64" s="99" t="str">
        <f t="shared" si="2"/>
        <v>0</v>
      </c>
      <c r="AE64" s="124" t="str">
        <f t="shared" si="2"/>
        <v>0</v>
      </c>
      <c r="AF64" s="123">
        <f t="shared" si="1"/>
        <v>0</v>
      </c>
      <c r="AG64" s="96"/>
    </row>
    <row r="65" spans="1:33" ht="24" customHeight="1">
      <c r="A65" s="95">
        <v>58</v>
      </c>
      <c r="B65" s="127" t="str">
        <f>IF(IFERROR(INDEX(Notice!$C$19:$C$110,MATCH(Computation!A65,Notice!$B$19:$B$110,0)),IFERROR(INDEX(Notice!$H$19:$H$110,MATCH(Computation!A65,Notice!$G$19:$G$110,0)),"NO DATA"))="","",IFERROR(INDEX(Notice!$C$19:$C$110,MATCH(Computation!A65,Notice!$B$19:$B$110,0)),IFERROR(INDEX(Notice!$H$19:$H$110,MATCH(Computation!A65,Notice!$G$19:$G$110,0)),"NO DATA")))</f>
        <v>NO DATA</v>
      </c>
      <c r="C65" s="126" t="str">
        <f>IF(IFERROR(ROUNDDOWN(SUM(INDEX(#REF!,MATCH(Computation!B65,#REF!,0),0)),3),IFERROR(ROUNDDOWN(SUM(INDEX(#REF!,MATCH(Computation!B65,#REF!,0),0)),3),IFERROR(ROUNDDOWN(SUM(INDEX(#REF!,MATCH(Computation!B65,#REF!,0),0)),3),"NAME NOT FOUND")))=0,"",IFERROR(ROUNDDOWN(SUM(INDEX(#REF!,MATCH(Computation!B65,#REF!,0),0)),3),IFERROR(ROUNDDOWN(SUM(INDEX(#REF!,MATCH(Computation!B65,#REF!,0),0)),3),IFERROR(ROUNDDOWN(SUM(INDEX(#REF!,MATCH(Computation!B65,#REF!,0),0)),3),"NAME NOT FOUND"))))</f>
        <v>NAME NOT FOUND</v>
      </c>
      <c r="D65" s="133"/>
      <c r="E65" s="132"/>
      <c r="F65" s="132"/>
      <c r="G65" s="131"/>
      <c r="H65" s="130"/>
      <c r="I65" s="114"/>
      <c r="J65" s="114"/>
      <c r="K65" s="113"/>
      <c r="L65" s="112"/>
      <c r="M65" s="111"/>
      <c r="N65" s="111"/>
      <c r="O65" s="110"/>
      <c r="P65" s="109"/>
      <c r="Q65" s="108"/>
      <c r="R65" s="108"/>
      <c r="S65" s="107"/>
      <c r="T65" s="106"/>
      <c r="U65" s="105"/>
      <c r="V65" s="105"/>
      <c r="W65" s="104"/>
      <c r="X65" s="103"/>
      <c r="Y65" s="102"/>
      <c r="Z65" s="102"/>
      <c r="AA65" s="102"/>
      <c r="AB65" s="129" t="str">
        <f t="shared" si="2"/>
        <v>0</v>
      </c>
      <c r="AC65" s="99" t="str">
        <f t="shared" si="2"/>
        <v>0</v>
      </c>
      <c r="AD65" s="99" t="str">
        <f t="shared" si="2"/>
        <v>0</v>
      </c>
      <c r="AE65" s="124" t="str">
        <f t="shared" si="2"/>
        <v>0</v>
      </c>
      <c r="AF65" s="123">
        <f t="shared" si="1"/>
        <v>0</v>
      </c>
      <c r="AG65" s="96"/>
    </row>
    <row r="66" spans="1:33" ht="24" customHeight="1">
      <c r="A66" s="95">
        <v>59</v>
      </c>
      <c r="B66" s="127" t="str">
        <f>IF(IFERROR(INDEX(Notice!$C$19:$C$110,MATCH(Computation!A66,Notice!$B$19:$B$110,0)),IFERROR(INDEX(Notice!$H$19:$H$110,MATCH(Computation!A66,Notice!$G$19:$G$110,0)),"NO DATA"))="","",IFERROR(INDEX(Notice!$C$19:$C$110,MATCH(Computation!A66,Notice!$B$19:$B$110,0)),IFERROR(INDEX(Notice!$H$19:$H$110,MATCH(Computation!A66,Notice!$G$19:$G$110,0)),"NO DATA")))</f>
        <v>NO DATA</v>
      </c>
      <c r="C66" s="126" t="str">
        <f>IF(IFERROR(ROUNDDOWN(SUM(INDEX(#REF!,MATCH(Computation!B66,#REF!,0),0)),3),IFERROR(ROUNDDOWN(SUM(INDEX(#REF!,MATCH(Computation!B66,#REF!,0),0)),3),IFERROR(ROUNDDOWN(SUM(INDEX(#REF!,MATCH(Computation!B66,#REF!,0),0)),3),"NAME NOT FOUND")))=0,"",IFERROR(ROUNDDOWN(SUM(INDEX(#REF!,MATCH(Computation!B66,#REF!,0),0)),3),IFERROR(ROUNDDOWN(SUM(INDEX(#REF!,MATCH(Computation!B66,#REF!,0),0)),3),IFERROR(ROUNDDOWN(SUM(INDEX(#REF!,MATCH(Computation!B66,#REF!,0),0)),3),"NAME NOT FOUND"))))</f>
        <v>NAME NOT FOUND</v>
      </c>
      <c r="D66" s="133"/>
      <c r="E66" s="132"/>
      <c r="F66" s="132"/>
      <c r="G66" s="131"/>
      <c r="H66" s="130"/>
      <c r="I66" s="114"/>
      <c r="J66" s="114"/>
      <c r="K66" s="113"/>
      <c r="L66" s="112"/>
      <c r="M66" s="111"/>
      <c r="N66" s="111"/>
      <c r="O66" s="110"/>
      <c r="P66" s="109"/>
      <c r="Q66" s="108"/>
      <c r="R66" s="108"/>
      <c r="S66" s="107"/>
      <c r="T66" s="106"/>
      <c r="U66" s="105"/>
      <c r="V66" s="105"/>
      <c r="W66" s="104"/>
      <c r="X66" s="103"/>
      <c r="Y66" s="102"/>
      <c r="Z66" s="102"/>
      <c r="AA66" s="102"/>
      <c r="AB66" s="129" t="str">
        <f t="shared" si="2"/>
        <v>0</v>
      </c>
      <c r="AC66" s="99" t="str">
        <f t="shared" si="2"/>
        <v>0</v>
      </c>
      <c r="AD66" s="99" t="str">
        <f t="shared" si="2"/>
        <v>0</v>
      </c>
      <c r="AE66" s="124" t="str">
        <f t="shared" si="2"/>
        <v>0</v>
      </c>
      <c r="AF66" s="123">
        <f t="shared" si="1"/>
        <v>0</v>
      </c>
      <c r="AG66" s="96"/>
    </row>
    <row r="67" spans="1:33" ht="24" customHeight="1">
      <c r="A67" s="95">
        <v>60</v>
      </c>
      <c r="B67" s="127" t="str">
        <f>IF(IFERROR(INDEX(Notice!$C$19:$C$110,MATCH(Computation!A67,Notice!$B$19:$B$110,0)),IFERROR(INDEX(Notice!$H$19:$H$110,MATCH(Computation!A67,Notice!$G$19:$G$110,0)),"NO DATA"))="","",IFERROR(INDEX(Notice!$C$19:$C$110,MATCH(Computation!A67,Notice!$B$19:$B$110,0)),IFERROR(INDEX(Notice!$H$19:$H$110,MATCH(Computation!A67,Notice!$G$19:$G$110,0)),"NO DATA")))</f>
        <v>NO DATA</v>
      </c>
      <c r="C67" s="126" t="str">
        <f>IF(IFERROR(ROUNDDOWN(SUM(INDEX(#REF!,MATCH(Computation!B67,#REF!,0),0)),3),IFERROR(ROUNDDOWN(SUM(INDEX(#REF!,MATCH(Computation!B67,#REF!,0),0)),3),IFERROR(ROUNDDOWN(SUM(INDEX(#REF!,MATCH(Computation!B67,#REF!,0),0)),3),"NAME NOT FOUND")))=0,"",IFERROR(ROUNDDOWN(SUM(INDEX(#REF!,MATCH(Computation!B67,#REF!,0),0)),3),IFERROR(ROUNDDOWN(SUM(INDEX(#REF!,MATCH(Computation!B67,#REF!,0),0)),3),IFERROR(ROUNDDOWN(SUM(INDEX(#REF!,MATCH(Computation!B67,#REF!,0),0)),3),"NAME NOT FOUND"))))</f>
        <v>NAME NOT FOUND</v>
      </c>
      <c r="D67" s="133"/>
      <c r="E67" s="132"/>
      <c r="F67" s="132"/>
      <c r="G67" s="131"/>
      <c r="H67" s="130"/>
      <c r="I67" s="114"/>
      <c r="J67" s="114"/>
      <c r="K67" s="113"/>
      <c r="L67" s="112"/>
      <c r="M67" s="111"/>
      <c r="N67" s="111"/>
      <c r="O67" s="110"/>
      <c r="P67" s="109"/>
      <c r="Q67" s="108"/>
      <c r="R67" s="108"/>
      <c r="S67" s="107"/>
      <c r="T67" s="106"/>
      <c r="U67" s="105"/>
      <c r="V67" s="105"/>
      <c r="W67" s="104"/>
      <c r="X67" s="103"/>
      <c r="Y67" s="102"/>
      <c r="Z67" s="102"/>
      <c r="AA67" s="102"/>
      <c r="AB67" s="129" t="str">
        <f t="shared" si="2"/>
        <v>0</v>
      </c>
      <c r="AC67" s="99" t="str">
        <f t="shared" si="2"/>
        <v>0</v>
      </c>
      <c r="AD67" s="99" t="str">
        <f t="shared" si="2"/>
        <v>0</v>
      </c>
      <c r="AE67" s="124" t="str">
        <f t="shared" si="2"/>
        <v>0</v>
      </c>
      <c r="AF67" s="123">
        <f t="shared" si="1"/>
        <v>0</v>
      </c>
      <c r="AG67" s="96"/>
    </row>
    <row r="68" spans="1:33" ht="24" customHeight="1">
      <c r="A68" s="95">
        <v>61</v>
      </c>
      <c r="B68" s="127" t="str">
        <f>IF(IFERROR(INDEX(Notice!$C$19:$C$110,MATCH(Computation!A68,Notice!$B$19:$B$110,0)),IFERROR(INDEX(Notice!$H$19:$H$110,MATCH(Computation!A68,Notice!$G$19:$G$110,0)),"NO DATA"))="","",IFERROR(INDEX(Notice!$C$19:$C$110,MATCH(Computation!A68,Notice!$B$19:$B$110,0)),IFERROR(INDEX(Notice!$H$19:$H$110,MATCH(Computation!A68,Notice!$G$19:$G$110,0)),"NO DATA")))</f>
        <v>NO DATA</v>
      </c>
      <c r="C68" s="126" t="str">
        <f>IF(IFERROR(ROUNDDOWN(SUM(INDEX(#REF!,MATCH(Computation!B68,#REF!,0),0)),3),IFERROR(ROUNDDOWN(SUM(INDEX(#REF!,MATCH(Computation!B68,#REF!,0),0)),3),IFERROR(ROUNDDOWN(SUM(INDEX(#REF!,MATCH(Computation!B68,#REF!,0),0)),3),"NAME NOT FOUND")))=0,"",IFERROR(ROUNDDOWN(SUM(INDEX(#REF!,MATCH(Computation!B68,#REF!,0),0)),3),IFERROR(ROUNDDOWN(SUM(INDEX(#REF!,MATCH(Computation!B68,#REF!,0),0)),3),IFERROR(ROUNDDOWN(SUM(INDEX(#REF!,MATCH(Computation!B68,#REF!,0),0)),3),"NAME NOT FOUND"))))</f>
        <v>NAME NOT FOUND</v>
      </c>
      <c r="D68" s="133"/>
      <c r="E68" s="132"/>
      <c r="F68" s="132"/>
      <c r="G68" s="131"/>
      <c r="H68" s="130"/>
      <c r="I68" s="114"/>
      <c r="J68" s="114"/>
      <c r="K68" s="113"/>
      <c r="L68" s="112"/>
      <c r="M68" s="111"/>
      <c r="N68" s="111"/>
      <c r="O68" s="110"/>
      <c r="P68" s="109"/>
      <c r="Q68" s="108"/>
      <c r="R68" s="108"/>
      <c r="S68" s="107"/>
      <c r="T68" s="106"/>
      <c r="U68" s="105"/>
      <c r="V68" s="105"/>
      <c r="W68" s="104"/>
      <c r="X68" s="103"/>
      <c r="Y68" s="102"/>
      <c r="Z68" s="102"/>
      <c r="AA68" s="102"/>
      <c r="AB68" s="129" t="str">
        <f t="shared" si="2"/>
        <v>0</v>
      </c>
      <c r="AC68" s="99" t="str">
        <f t="shared" si="2"/>
        <v>0</v>
      </c>
      <c r="AD68" s="99" t="str">
        <f t="shared" si="2"/>
        <v>0</v>
      </c>
      <c r="AE68" s="124" t="str">
        <f t="shared" si="2"/>
        <v>0</v>
      </c>
      <c r="AF68" s="123">
        <f t="shared" si="1"/>
        <v>0</v>
      </c>
      <c r="AG68" s="96"/>
    </row>
    <row r="69" spans="1:33" ht="24" customHeight="1">
      <c r="A69" s="95">
        <v>62</v>
      </c>
      <c r="B69" s="127" t="str">
        <f>IF(IFERROR(INDEX(Notice!$C$19:$C$110,MATCH(Computation!A69,Notice!$B$19:$B$110,0)),IFERROR(INDEX(Notice!$H$19:$H$110,MATCH(Computation!A69,Notice!$G$19:$G$110,0)),"NO DATA"))="","",IFERROR(INDEX(Notice!$C$19:$C$110,MATCH(Computation!A69,Notice!$B$19:$B$110,0)),IFERROR(INDEX(Notice!$H$19:$H$110,MATCH(Computation!A69,Notice!$G$19:$G$110,0)),"NO DATA")))</f>
        <v>NO DATA</v>
      </c>
      <c r="C69" s="126" t="str">
        <f>IF(IFERROR(ROUNDDOWN(SUM(INDEX(#REF!,MATCH(Computation!B69,#REF!,0),0)),3),IFERROR(ROUNDDOWN(SUM(INDEX(#REF!,MATCH(Computation!B69,#REF!,0),0)),3),IFERROR(ROUNDDOWN(SUM(INDEX(#REF!,MATCH(Computation!B69,#REF!,0),0)),3),"NAME NOT FOUND")))=0,"",IFERROR(ROUNDDOWN(SUM(INDEX(#REF!,MATCH(Computation!B69,#REF!,0),0)),3),IFERROR(ROUNDDOWN(SUM(INDEX(#REF!,MATCH(Computation!B69,#REF!,0),0)),3),IFERROR(ROUNDDOWN(SUM(INDEX(#REF!,MATCH(Computation!B69,#REF!,0),0)),3),"NAME NOT FOUND"))))</f>
        <v>NAME NOT FOUND</v>
      </c>
      <c r="D69" s="133"/>
      <c r="E69" s="132"/>
      <c r="F69" s="132"/>
      <c r="G69" s="131"/>
      <c r="H69" s="130"/>
      <c r="I69" s="114"/>
      <c r="J69" s="114"/>
      <c r="K69" s="113"/>
      <c r="L69" s="112"/>
      <c r="M69" s="111"/>
      <c r="N69" s="111"/>
      <c r="O69" s="110"/>
      <c r="P69" s="109"/>
      <c r="Q69" s="108"/>
      <c r="R69" s="108"/>
      <c r="S69" s="107"/>
      <c r="T69" s="106"/>
      <c r="U69" s="105"/>
      <c r="V69" s="105"/>
      <c r="W69" s="104"/>
      <c r="X69" s="103"/>
      <c r="Y69" s="102"/>
      <c r="Z69" s="102"/>
      <c r="AA69" s="102"/>
      <c r="AB69" s="129" t="str">
        <f t="shared" si="2"/>
        <v>0</v>
      </c>
      <c r="AC69" s="99" t="str">
        <f t="shared" si="2"/>
        <v>0</v>
      </c>
      <c r="AD69" s="99" t="str">
        <f t="shared" si="2"/>
        <v>0</v>
      </c>
      <c r="AE69" s="124" t="str">
        <f t="shared" si="2"/>
        <v>0</v>
      </c>
      <c r="AF69" s="123">
        <f t="shared" si="1"/>
        <v>0</v>
      </c>
      <c r="AG69" s="96"/>
    </row>
    <row r="70" spans="1:33" ht="24" customHeight="1">
      <c r="A70" s="95">
        <v>63</v>
      </c>
      <c r="B70" s="127" t="str">
        <f>IF(IFERROR(INDEX(Notice!$C$19:$C$110,MATCH(Computation!A70,Notice!$B$19:$B$110,0)),IFERROR(INDEX(Notice!$H$19:$H$110,MATCH(Computation!A70,Notice!$G$19:$G$110,0)),"NO DATA"))="","",IFERROR(INDEX(Notice!$C$19:$C$110,MATCH(Computation!A70,Notice!$B$19:$B$110,0)),IFERROR(INDEX(Notice!$H$19:$H$110,MATCH(Computation!A70,Notice!$G$19:$G$110,0)),"NO DATA")))</f>
        <v>NO DATA</v>
      </c>
      <c r="C70" s="126" t="str">
        <f>IF(IFERROR(ROUNDDOWN(SUM(INDEX(#REF!,MATCH(Computation!B70,#REF!,0),0)),3),IFERROR(ROUNDDOWN(SUM(INDEX(#REF!,MATCH(Computation!B70,#REF!,0),0)),3),IFERROR(ROUNDDOWN(SUM(INDEX(#REF!,MATCH(Computation!B70,#REF!,0),0)),3),"NAME NOT FOUND")))=0,"",IFERROR(ROUNDDOWN(SUM(INDEX(#REF!,MATCH(Computation!B70,#REF!,0),0)),3),IFERROR(ROUNDDOWN(SUM(INDEX(#REF!,MATCH(Computation!B70,#REF!,0),0)),3),IFERROR(ROUNDDOWN(SUM(INDEX(#REF!,MATCH(Computation!B70,#REF!,0),0)),3),"NAME NOT FOUND"))))</f>
        <v>NAME NOT FOUND</v>
      </c>
      <c r="D70" s="133"/>
      <c r="E70" s="132"/>
      <c r="F70" s="132"/>
      <c r="G70" s="131"/>
      <c r="H70" s="130"/>
      <c r="I70" s="114"/>
      <c r="J70" s="114"/>
      <c r="K70" s="113"/>
      <c r="L70" s="112"/>
      <c r="M70" s="111"/>
      <c r="N70" s="111"/>
      <c r="O70" s="110"/>
      <c r="P70" s="109"/>
      <c r="Q70" s="108"/>
      <c r="R70" s="108"/>
      <c r="S70" s="107"/>
      <c r="T70" s="106"/>
      <c r="U70" s="105"/>
      <c r="V70" s="105"/>
      <c r="W70" s="104"/>
      <c r="X70" s="103"/>
      <c r="Y70" s="102"/>
      <c r="Z70" s="102"/>
      <c r="AA70" s="102"/>
      <c r="AB70" s="129" t="str">
        <f t="shared" si="2"/>
        <v>0</v>
      </c>
      <c r="AC70" s="99" t="str">
        <f t="shared" si="2"/>
        <v>0</v>
      </c>
      <c r="AD70" s="99" t="str">
        <f t="shared" si="2"/>
        <v>0</v>
      </c>
      <c r="AE70" s="124" t="str">
        <f t="shared" si="2"/>
        <v>0</v>
      </c>
      <c r="AF70" s="123">
        <f t="shared" si="1"/>
        <v>0</v>
      </c>
      <c r="AG70" s="96"/>
    </row>
    <row r="71" spans="1:33" ht="24" customHeight="1">
      <c r="A71" s="95">
        <v>64</v>
      </c>
      <c r="B71" s="127" t="str">
        <f>IF(IFERROR(INDEX(Notice!$C$19:$C$110,MATCH(Computation!A71,Notice!$B$19:$B$110,0)),IFERROR(INDEX(Notice!$H$19:$H$110,MATCH(Computation!A71,Notice!$G$19:$G$110,0)),"NO DATA"))="","",IFERROR(INDEX(Notice!$C$19:$C$110,MATCH(Computation!A71,Notice!$B$19:$B$110,0)),IFERROR(INDEX(Notice!$H$19:$H$110,MATCH(Computation!A71,Notice!$G$19:$G$110,0)),"NO DATA")))</f>
        <v>NO DATA</v>
      </c>
      <c r="C71" s="126" t="str">
        <f>IF(IFERROR(ROUNDDOWN(SUM(INDEX(#REF!,MATCH(Computation!B71,#REF!,0),0)),3),IFERROR(ROUNDDOWN(SUM(INDEX(#REF!,MATCH(Computation!B71,#REF!,0),0)),3),IFERROR(ROUNDDOWN(SUM(INDEX(#REF!,MATCH(Computation!B71,#REF!,0),0)),3),"NAME NOT FOUND")))=0,"",IFERROR(ROUNDDOWN(SUM(INDEX(#REF!,MATCH(Computation!B71,#REF!,0),0)),3),IFERROR(ROUNDDOWN(SUM(INDEX(#REF!,MATCH(Computation!B71,#REF!,0),0)),3),IFERROR(ROUNDDOWN(SUM(INDEX(#REF!,MATCH(Computation!B71,#REF!,0),0)),3),"NAME NOT FOUND"))))</f>
        <v>NAME NOT FOUND</v>
      </c>
      <c r="D71" s="133"/>
      <c r="E71" s="132"/>
      <c r="F71" s="132"/>
      <c r="G71" s="131"/>
      <c r="H71" s="130"/>
      <c r="I71" s="114"/>
      <c r="J71" s="114"/>
      <c r="K71" s="113"/>
      <c r="L71" s="112"/>
      <c r="M71" s="111"/>
      <c r="N71" s="111"/>
      <c r="O71" s="110"/>
      <c r="P71" s="109"/>
      <c r="Q71" s="108"/>
      <c r="R71" s="108"/>
      <c r="S71" s="107"/>
      <c r="T71" s="106"/>
      <c r="U71" s="105"/>
      <c r="V71" s="105"/>
      <c r="W71" s="104"/>
      <c r="X71" s="103"/>
      <c r="Y71" s="102"/>
      <c r="Z71" s="102"/>
      <c r="AA71" s="102"/>
      <c r="AB71" s="129" t="str">
        <f t="shared" si="2"/>
        <v>0</v>
      </c>
      <c r="AC71" s="99" t="str">
        <f t="shared" si="2"/>
        <v>0</v>
      </c>
      <c r="AD71" s="99" t="str">
        <f t="shared" si="2"/>
        <v>0</v>
      </c>
      <c r="AE71" s="124" t="str">
        <f t="shared" si="2"/>
        <v>0</v>
      </c>
      <c r="AF71" s="123">
        <f t="shared" si="1"/>
        <v>0</v>
      </c>
      <c r="AG71" s="96"/>
    </row>
    <row r="72" spans="1:33" ht="24" customHeight="1">
      <c r="A72" s="95">
        <v>65</v>
      </c>
      <c r="B72" s="127" t="str">
        <f>IF(IFERROR(INDEX(Notice!$C$19:$C$110,MATCH(Computation!A72,Notice!$B$19:$B$110,0)),IFERROR(INDEX(Notice!$H$19:$H$110,MATCH(Computation!A72,Notice!$G$19:$G$110,0)),"NO DATA"))="","",IFERROR(INDEX(Notice!$C$19:$C$110,MATCH(Computation!A72,Notice!$B$19:$B$110,0)),IFERROR(INDEX(Notice!$H$19:$H$110,MATCH(Computation!A72,Notice!$G$19:$G$110,0)),"NO DATA")))</f>
        <v>NO DATA</v>
      </c>
      <c r="C72" s="126" t="str">
        <f>IF(IFERROR(ROUNDDOWN(SUM(INDEX(#REF!,MATCH(Computation!B72,#REF!,0),0)),3),IFERROR(ROUNDDOWN(SUM(INDEX(#REF!,MATCH(Computation!B72,#REF!,0),0)),3),IFERROR(ROUNDDOWN(SUM(INDEX(#REF!,MATCH(Computation!B72,#REF!,0),0)),3),"NAME NOT FOUND")))=0,"",IFERROR(ROUNDDOWN(SUM(INDEX(#REF!,MATCH(Computation!B72,#REF!,0),0)),3),IFERROR(ROUNDDOWN(SUM(INDEX(#REF!,MATCH(Computation!B72,#REF!,0),0)),3),IFERROR(ROUNDDOWN(SUM(INDEX(#REF!,MATCH(Computation!B72,#REF!,0),0)),3),"NAME NOT FOUND"))))</f>
        <v>NAME NOT FOUND</v>
      </c>
      <c r="D72" s="133"/>
      <c r="E72" s="132"/>
      <c r="F72" s="132"/>
      <c r="G72" s="131"/>
      <c r="H72" s="130"/>
      <c r="I72" s="114"/>
      <c r="J72" s="114"/>
      <c r="K72" s="113"/>
      <c r="L72" s="112"/>
      <c r="M72" s="111"/>
      <c r="N72" s="111"/>
      <c r="O72" s="110"/>
      <c r="P72" s="109"/>
      <c r="Q72" s="108"/>
      <c r="R72" s="108"/>
      <c r="S72" s="107"/>
      <c r="T72" s="106"/>
      <c r="U72" s="105"/>
      <c r="V72" s="105"/>
      <c r="W72" s="104"/>
      <c r="X72" s="103"/>
      <c r="Y72" s="102"/>
      <c r="Z72" s="102"/>
      <c r="AA72" s="102"/>
      <c r="AB72" s="129" t="str">
        <f t="shared" ref="AB72:AE103" si="3">IFERROR(ROUNDDOWN(AVERAGE(D72,H72,L72,P72,T72,X72),3),"0")</f>
        <v>0</v>
      </c>
      <c r="AC72" s="99" t="str">
        <f t="shared" si="3"/>
        <v>0</v>
      </c>
      <c r="AD72" s="99" t="str">
        <f t="shared" si="3"/>
        <v>0</v>
      </c>
      <c r="AE72" s="124" t="str">
        <f t="shared" si="3"/>
        <v>0</v>
      </c>
      <c r="AF72" s="123">
        <f t="shared" ref="AF72:AF135" si="4">SUM(C72,AB72,AC72,AE72)</f>
        <v>0</v>
      </c>
      <c r="AG72" s="96"/>
    </row>
    <row r="73" spans="1:33" ht="24" customHeight="1">
      <c r="A73" s="95">
        <v>66</v>
      </c>
      <c r="B73" s="127" t="str">
        <f>IF(IFERROR(INDEX(Notice!$C$19:$C$110,MATCH(Computation!A73,Notice!$B$19:$B$110,0)),IFERROR(INDEX(Notice!$H$19:$H$110,MATCH(Computation!A73,Notice!$G$19:$G$110,0)),"NO DATA"))="","",IFERROR(INDEX(Notice!$C$19:$C$110,MATCH(Computation!A73,Notice!$B$19:$B$110,0)),IFERROR(INDEX(Notice!$H$19:$H$110,MATCH(Computation!A73,Notice!$G$19:$G$110,0)),"NO DATA")))</f>
        <v>NO DATA</v>
      </c>
      <c r="C73" s="126" t="str">
        <f>IF(IFERROR(ROUNDDOWN(SUM(INDEX(#REF!,MATCH(Computation!B73,#REF!,0),0)),3),IFERROR(ROUNDDOWN(SUM(INDEX(#REF!,MATCH(Computation!B73,#REF!,0),0)),3),IFERROR(ROUNDDOWN(SUM(INDEX(#REF!,MATCH(Computation!B73,#REF!,0),0)),3),"NAME NOT FOUND")))=0,"",IFERROR(ROUNDDOWN(SUM(INDEX(#REF!,MATCH(Computation!B73,#REF!,0),0)),3),IFERROR(ROUNDDOWN(SUM(INDEX(#REF!,MATCH(Computation!B73,#REF!,0),0)),3),IFERROR(ROUNDDOWN(SUM(INDEX(#REF!,MATCH(Computation!B73,#REF!,0),0)),3),"NAME NOT FOUND"))))</f>
        <v>NAME NOT FOUND</v>
      </c>
      <c r="D73" s="133"/>
      <c r="E73" s="132"/>
      <c r="F73" s="132"/>
      <c r="G73" s="131"/>
      <c r="H73" s="130"/>
      <c r="I73" s="114"/>
      <c r="J73" s="114"/>
      <c r="K73" s="113"/>
      <c r="L73" s="112"/>
      <c r="M73" s="111"/>
      <c r="N73" s="111"/>
      <c r="O73" s="110"/>
      <c r="P73" s="109"/>
      <c r="Q73" s="108"/>
      <c r="R73" s="108"/>
      <c r="S73" s="107"/>
      <c r="T73" s="106"/>
      <c r="U73" s="105"/>
      <c r="V73" s="105"/>
      <c r="W73" s="104"/>
      <c r="X73" s="103"/>
      <c r="Y73" s="102"/>
      <c r="Z73" s="102"/>
      <c r="AA73" s="102"/>
      <c r="AB73" s="129" t="str">
        <f t="shared" si="3"/>
        <v>0</v>
      </c>
      <c r="AC73" s="99" t="str">
        <f t="shared" si="3"/>
        <v>0</v>
      </c>
      <c r="AD73" s="99" t="str">
        <f t="shared" si="3"/>
        <v>0</v>
      </c>
      <c r="AE73" s="124" t="str">
        <f t="shared" si="3"/>
        <v>0</v>
      </c>
      <c r="AF73" s="123">
        <f t="shared" si="4"/>
        <v>0</v>
      </c>
      <c r="AG73" s="96"/>
    </row>
    <row r="74" spans="1:33" ht="24" customHeight="1">
      <c r="A74" s="95">
        <v>67</v>
      </c>
      <c r="B74" s="127" t="str">
        <f>IF(IFERROR(INDEX(Notice!$C$19:$C$110,MATCH(Computation!A74,Notice!$B$19:$B$110,0)),IFERROR(INDEX(Notice!$H$19:$H$110,MATCH(Computation!A74,Notice!$G$19:$G$110,0)),"NO DATA"))="","",IFERROR(INDEX(Notice!$C$19:$C$110,MATCH(Computation!A74,Notice!$B$19:$B$110,0)),IFERROR(INDEX(Notice!$H$19:$H$110,MATCH(Computation!A74,Notice!$G$19:$G$110,0)),"NO DATA")))</f>
        <v>NO DATA</v>
      </c>
      <c r="C74" s="126" t="str">
        <f>IF(IFERROR(ROUNDDOWN(SUM(INDEX(#REF!,MATCH(Computation!B74,#REF!,0),0)),3),IFERROR(ROUNDDOWN(SUM(INDEX(#REF!,MATCH(Computation!B74,#REF!,0),0)),3),IFERROR(ROUNDDOWN(SUM(INDEX(#REF!,MATCH(Computation!B74,#REF!,0),0)),3),"NAME NOT FOUND")))=0,"",IFERROR(ROUNDDOWN(SUM(INDEX(#REF!,MATCH(Computation!B74,#REF!,0),0)),3),IFERROR(ROUNDDOWN(SUM(INDEX(#REF!,MATCH(Computation!B74,#REF!,0),0)),3),IFERROR(ROUNDDOWN(SUM(INDEX(#REF!,MATCH(Computation!B74,#REF!,0),0)),3),"NAME NOT FOUND"))))</f>
        <v>NAME NOT FOUND</v>
      </c>
      <c r="D74" s="133"/>
      <c r="E74" s="132"/>
      <c r="F74" s="132"/>
      <c r="G74" s="131"/>
      <c r="H74" s="130"/>
      <c r="I74" s="114"/>
      <c r="J74" s="114"/>
      <c r="K74" s="113"/>
      <c r="L74" s="112"/>
      <c r="M74" s="111"/>
      <c r="N74" s="111"/>
      <c r="O74" s="110"/>
      <c r="P74" s="109"/>
      <c r="Q74" s="108"/>
      <c r="R74" s="108"/>
      <c r="S74" s="107"/>
      <c r="T74" s="106"/>
      <c r="U74" s="105"/>
      <c r="V74" s="105"/>
      <c r="W74" s="104"/>
      <c r="X74" s="103"/>
      <c r="Y74" s="102"/>
      <c r="Z74" s="102"/>
      <c r="AA74" s="102"/>
      <c r="AB74" s="129" t="str">
        <f t="shared" si="3"/>
        <v>0</v>
      </c>
      <c r="AC74" s="99" t="str">
        <f t="shared" si="3"/>
        <v>0</v>
      </c>
      <c r="AD74" s="99" t="str">
        <f t="shared" si="3"/>
        <v>0</v>
      </c>
      <c r="AE74" s="124" t="str">
        <f t="shared" si="3"/>
        <v>0</v>
      </c>
      <c r="AF74" s="123">
        <f t="shared" si="4"/>
        <v>0</v>
      </c>
      <c r="AG74" s="96"/>
    </row>
    <row r="75" spans="1:33" ht="24" customHeight="1">
      <c r="A75" s="95">
        <v>68</v>
      </c>
      <c r="B75" s="127" t="str">
        <f>IF(IFERROR(INDEX(Notice!$C$19:$C$110,MATCH(Computation!A75,Notice!$B$19:$B$110,0)),IFERROR(INDEX(Notice!$H$19:$H$110,MATCH(Computation!A75,Notice!$G$19:$G$110,0)),"NO DATA"))="","",IFERROR(INDEX(Notice!$C$19:$C$110,MATCH(Computation!A75,Notice!$B$19:$B$110,0)),IFERROR(INDEX(Notice!$H$19:$H$110,MATCH(Computation!A75,Notice!$G$19:$G$110,0)),"NO DATA")))</f>
        <v>NO DATA</v>
      </c>
      <c r="C75" s="126" t="str">
        <f>IF(IFERROR(ROUNDDOWN(SUM(INDEX(#REF!,MATCH(Computation!B75,#REF!,0),0)),3),IFERROR(ROUNDDOWN(SUM(INDEX(#REF!,MATCH(Computation!B75,#REF!,0),0)),3),IFERROR(ROUNDDOWN(SUM(INDEX(#REF!,MATCH(Computation!B75,#REF!,0),0)),3),"NAME NOT FOUND")))=0,"",IFERROR(ROUNDDOWN(SUM(INDEX(#REF!,MATCH(Computation!B75,#REF!,0),0)),3),IFERROR(ROUNDDOWN(SUM(INDEX(#REF!,MATCH(Computation!B75,#REF!,0),0)),3),IFERROR(ROUNDDOWN(SUM(INDEX(#REF!,MATCH(Computation!B75,#REF!,0),0)),3),"NAME NOT FOUND"))))</f>
        <v>NAME NOT FOUND</v>
      </c>
      <c r="D75" s="133"/>
      <c r="E75" s="132"/>
      <c r="F75" s="132"/>
      <c r="G75" s="131"/>
      <c r="H75" s="130"/>
      <c r="I75" s="114"/>
      <c r="J75" s="114"/>
      <c r="K75" s="113"/>
      <c r="L75" s="112"/>
      <c r="M75" s="111"/>
      <c r="N75" s="111"/>
      <c r="O75" s="110"/>
      <c r="P75" s="109"/>
      <c r="Q75" s="108"/>
      <c r="R75" s="108"/>
      <c r="S75" s="107"/>
      <c r="T75" s="106"/>
      <c r="U75" s="105"/>
      <c r="V75" s="105"/>
      <c r="W75" s="104"/>
      <c r="X75" s="103"/>
      <c r="Y75" s="102"/>
      <c r="Z75" s="102"/>
      <c r="AA75" s="102"/>
      <c r="AB75" s="129" t="str">
        <f t="shared" si="3"/>
        <v>0</v>
      </c>
      <c r="AC75" s="99" t="str">
        <f t="shared" si="3"/>
        <v>0</v>
      </c>
      <c r="AD75" s="99" t="str">
        <f t="shared" si="3"/>
        <v>0</v>
      </c>
      <c r="AE75" s="124" t="str">
        <f t="shared" si="3"/>
        <v>0</v>
      </c>
      <c r="AF75" s="123">
        <f t="shared" si="4"/>
        <v>0</v>
      </c>
      <c r="AG75" s="96"/>
    </row>
    <row r="76" spans="1:33" ht="24" customHeight="1">
      <c r="A76" s="95">
        <v>69</v>
      </c>
      <c r="B76" s="127" t="str">
        <f>IF(IFERROR(INDEX(Notice!$C$19:$C$110,MATCH(Computation!A76,Notice!$B$19:$B$110,0)),IFERROR(INDEX(Notice!$H$19:$H$110,MATCH(Computation!A76,Notice!$G$19:$G$110,0)),"NO DATA"))="","",IFERROR(INDEX(Notice!$C$19:$C$110,MATCH(Computation!A76,Notice!$B$19:$B$110,0)),IFERROR(INDEX(Notice!$H$19:$H$110,MATCH(Computation!A76,Notice!$G$19:$G$110,0)),"NO DATA")))</f>
        <v>NO DATA</v>
      </c>
      <c r="C76" s="126" t="str">
        <f>IF(IFERROR(ROUNDDOWN(SUM(INDEX(#REF!,MATCH(Computation!B76,#REF!,0),0)),3),IFERROR(ROUNDDOWN(SUM(INDEX(#REF!,MATCH(Computation!B76,#REF!,0),0)),3),IFERROR(ROUNDDOWN(SUM(INDEX(#REF!,MATCH(Computation!B76,#REF!,0),0)),3),"NAME NOT FOUND")))=0,"",IFERROR(ROUNDDOWN(SUM(INDEX(#REF!,MATCH(Computation!B76,#REF!,0),0)),3),IFERROR(ROUNDDOWN(SUM(INDEX(#REF!,MATCH(Computation!B76,#REF!,0),0)),3),IFERROR(ROUNDDOWN(SUM(INDEX(#REF!,MATCH(Computation!B76,#REF!,0),0)),3),"NAME NOT FOUND"))))</f>
        <v>NAME NOT FOUND</v>
      </c>
      <c r="D76" s="133"/>
      <c r="E76" s="132"/>
      <c r="F76" s="132"/>
      <c r="G76" s="131"/>
      <c r="H76" s="130"/>
      <c r="I76" s="114"/>
      <c r="J76" s="114"/>
      <c r="K76" s="113"/>
      <c r="L76" s="112"/>
      <c r="M76" s="111"/>
      <c r="N76" s="111"/>
      <c r="O76" s="110"/>
      <c r="P76" s="109"/>
      <c r="Q76" s="108"/>
      <c r="R76" s="108"/>
      <c r="S76" s="107"/>
      <c r="T76" s="106"/>
      <c r="U76" s="105"/>
      <c r="V76" s="105"/>
      <c r="W76" s="104"/>
      <c r="X76" s="103"/>
      <c r="Y76" s="102"/>
      <c r="Z76" s="102"/>
      <c r="AA76" s="102"/>
      <c r="AB76" s="129" t="str">
        <f t="shared" si="3"/>
        <v>0</v>
      </c>
      <c r="AC76" s="99" t="str">
        <f t="shared" si="3"/>
        <v>0</v>
      </c>
      <c r="AD76" s="99" t="str">
        <f t="shared" si="3"/>
        <v>0</v>
      </c>
      <c r="AE76" s="124" t="str">
        <f t="shared" si="3"/>
        <v>0</v>
      </c>
      <c r="AF76" s="123">
        <f t="shared" si="4"/>
        <v>0</v>
      </c>
      <c r="AG76" s="96"/>
    </row>
    <row r="77" spans="1:33" ht="24" customHeight="1">
      <c r="A77" s="95">
        <v>70</v>
      </c>
      <c r="B77" s="127" t="str">
        <f>IF(IFERROR(INDEX(Notice!$C$19:$C$110,MATCH(Computation!A77,Notice!$B$19:$B$110,0)),IFERROR(INDEX(Notice!$H$19:$H$110,MATCH(Computation!A77,Notice!$G$19:$G$110,0)),"NO DATA"))="","",IFERROR(INDEX(Notice!$C$19:$C$110,MATCH(Computation!A77,Notice!$B$19:$B$110,0)),IFERROR(INDEX(Notice!$H$19:$H$110,MATCH(Computation!A77,Notice!$G$19:$G$110,0)),"NO DATA")))</f>
        <v>NO DATA</v>
      </c>
      <c r="C77" s="126" t="str">
        <f>IF(IFERROR(ROUNDDOWN(SUM(INDEX(#REF!,MATCH(Computation!B77,#REF!,0),0)),3),IFERROR(ROUNDDOWN(SUM(INDEX(#REF!,MATCH(Computation!B77,#REF!,0),0)),3),IFERROR(ROUNDDOWN(SUM(INDEX(#REF!,MATCH(Computation!B77,#REF!,0),0)),3),"NAME NOT FOUND")))=0,"",IFERROR(ROUNDDOWN(SUM(INDEX(#REF!,MATCH(Computation!B77,#REF!,0),0)),3),IFERROR(ROUNDDOWN(SUM(INDEX(#REF!,MATCH(Computation!B77,#REF!,0),0)),3),IFERROR(ROUNDDOWN(SUM(INDEX(#REF!,MATCH(Computation!B77,#REF!,0),0)),3),"NAME NOT FOUND"))))</f>
        <v>NAME NOT FOUND</v>
      </c>
      <c r="D77" s="133"/>
      <c r="E77" s="132"/>
      <c r="F77" s="132"/>
      <c r="G77" s="131"/>
      <c r="H77" s="130"/>
      <c r="I77" s="114"/>
      <c r="J77" s="114"/>
      <c r="K77" s="113"/>
      <c r="L77" s="112"/>
      <c r="M77" s="111"/>
      <c r="N77" s="111"/>
      <c r="O77" s="110"/>
      <c r="P77" s="109"/>
      <c r="Q77" s="108"/>
      <c r="R77" s="108"/>
      <c r="S77" s="107"/>
      <c r="T77" s="106"/>
      <c r="U77" s="105"/>
      <c r="V77" s="105"/>
      <c r="W77" s="104"/>
      <c r="X77" s="103"/>
      <c r="Y77" s="102"/>
      <c r="Z77" s="102"/>
      <c r="AA77" s="102"/>
      <c r="AB77" s="129" t="str">
        <f t="shared" si="3"/>
        <v>0</v>
      </c>
      <c r="AC77" s="99" t="str">
        <f t="shared" si="3"/>
        <v>0</v>
      </c>
      <c r="AD77" s="99" t="str">
        <f t="shared" si="3"/>
        <v>0</v>
      </c>
      <c r="AE77" s="124" t="str">
        <f t="shared" si="3"/>
        <v>0</v>
      </c>
      <c r="AF77" s="123">
        <f t="shared" si="4"/>
        <v>0</v>
      </c>
      <c r="AG77" s="96"/>
    </row>
    <row r="78" spans="1:33" ht="24" customHeight="1">
      <c r="A78" s="95">
        <v>71</v>
      </c>
      <c r="B78" s="127" t="str">
        <f>IF(IFERROR(INDEX(Notice!$C$19:$C$110,MATCH(Computation!A78,Notice!$B$19:$B$110,0)),IFERROR(INDEX(Notice!$H$19:$H$110,MATCH(Computation!A78,Notice!$G$19:$G$110,0)),"NO DATA"))="","",IFERROR(INDEX(Notice!$C$19:$C$110,MATCH(Computation!A78,Notice!$B$19:$B$110,0)),IFERROR(INDEX(Notice!$H$19:$H$110,MATCH(Computation!A78,Notice!$G$19:$G$110,0)),"NO DATA")))</f>
        <v>NO DATA</v>
      </c>
      <c r="C78" s="126" t="str">
        <f>IF(IFERROR(ROUNDDOWN(SUM(INDEX(#REF!,MATCH(Computation!B78,#REF!,0),0)),3),IFERROR(ROUNDDOWN(SUM(INDEX(#REF!,MATCH(Computation!B78,#REF!,0),0)),3),IFERROR(ROUNDDOWN(SUM(INDEX(#REF!,MATCH(Computation!B78,#REF!,0),0)),3),"NAME NOT FOUND")))=0,"",IFERROR(ROUNDDOWN(SUM(INDEX(#REF!,MATCH(Computation!B78,#REF!,0),0)),3),IFERROR(ROUNDDOWN(SUM(INDEX(#REF!,MATCH(Computation!B78,#REF!,0),0)),3),IFERROR(ROUNDDOWN(SUM(INDEX(#REF!,MATCH(Computation!B78,#REF!,0),0)),3),"NAME NOT FOUND"))))</f>
        <v>NAME NOT FOUND</v>
      </c>
      <c r="D78" s="133"/>
      <c r="E78" s="132"/>
      <c r="F78" s="132"/>
      <c r="G78" s="131"/>
      <c r="H78" s="130"/>
      <c r="I78" s="114"/>
      <c r="J78" s="114"/>
      <c r="K78" s="113"/>
      <c r="L78" s="112"/>
      <c r="M78" s="111"/>
      <c r="N78" s="111"/>
      <c r="O78" s="110"/>
      <c r="P78" s="109"/>
      <c r="Q78" s="108"/>
      <c r="R78" s="108"/>
      <c r="S78" s="107"/>
      <c r="T78" s="106"/>
      <c r="U78" s="105"/>
      <c r="V78" s="105"/>
      <c r="W78" s="104"/>
      <c r="X78" s="103"/>
      <c r="Y78" s="102"/>
      <c r="Z78" s="102"/>
      <c r="AA78" s="102"/>
      <c r="AB78" s="129" t="str">
        <f t="shared" si="3"/>
        <v>0</v>
      </c>
      <c r="AC78" s="99" t="str">
        <f t="shared" si="3"/>
        <v>0</v>
      </c>
      <c r="AD78" s="99" t="str">
        <f t="shared" si="3"/>
        <v>0</v>
      </c>
      <c r="AE78" s="124" t="str">
        <f t="shared" si="3"/>
        <v>0</v>
      </c>
      <c r="AF78" s="123">
        <f t="shared" si="4"/>
        <v>0</v>
      </c>
      <c r="AG78" s="96"/>
    </row>
    <row r="79" spans="1:33" ht="24" customHeight="1">
      <c r="A79" s="95">
        <v>72</v>
      </c>
      <c r="B79" s="127" t="str">
        <f>IF(IFERROR(INDEX(Notice!$C$19:$C$110,MATCH(Computation!A79,Notice!$B$19:$B$110,0)),IFERROR(INDEX(Notice!$H$19:$H$110,MATCH(Computation!A79,Notice!$G$19:$G$110,0)),"NO DATA"))="","",IFERROR(INDEX(Notice!$C$19:$C$110,MATCH(Computation!A79,Notice!$B$19:$B$110,0)),IFERROR(INDEX(Notice!$H$19:$H$110,MATCH(Computation!A79,Notice!$G$19:$G$110,0)),"NO DATA")))</f>
        <v>NO DATA</v>
      </c>
      <c r="C79" s="126" t="str">
        <f>IF(IFERROR(ROUNDDOWN(SUM(INDEX(#REF!,MATCH(Computation!B79,#REF!,0),0)),3),IFERROR(ROUNDDOWN(SUM(INDEX(#REF!,MATCH(Computation!B79,#REF!,0),0)),3),IFERROR(ROUNDDOWN(SUM(INDEX(#REF!,MATCH(Computation!B79,#REF!,0),0)),3),"NAME NOT FOUND")))=0,"",IFERROR(ROUNDDOWN(SUM(INDEX(#REF!,MATCH(Computation!B79,#REF!,0),0)),3),IFERROR(ROUNDDOWN(SUM(INDEX(#REF!,MATCH(Computation!B79,#REF!,0),0)),3),IFERROR(ROUNDDOWN(SUM(INDEX(#REF!,MATCH(Computation!B79,#REF!,0),0)),3),"NAME NOT FOUND"))))</f>
        <v>NAME NOT FOUND</v>
      </c>
      <c r="D79" s="133"/>
      <c r="E79" s="132"/>
      <c r="F79" s="132"/>
      <c r="G79" s="131"/>
      <c r="H79" s="130"/>
      <c r="I79" s="114"/>
      <c r="J79" s="114"/>
      <c r="K79" s="113"/>
      <c r="L79" s="112"/>
      <c r="M79" s="111"/>
      <c r="N79" s="111"/>
      <c r="O79" s="110"/>
      <c r="P79" s="109"/>
      <c r="Q79" s="108"/>
      <c r="R79" s="108"/>
      <c r="S79" s="107"/>
      <c r="T79" s="106"/>
      <c r="U79" s="105"/>
      <c r="V79" s="105"/>
      <c r="W79" s="104"/>
      <c r="X79" s="103"/>
      <c r="Y79" s="102"/>
      <c r="Z79" s="102"/>
      <c r="AA79" s="102"/>
      <c r="AB79" s="129" t="str">
        <f t="shared" si="3"/>
        <v>0</v>
      </c>
      <c r="AC79" s="99" t="str">
        <f t="shared" si="3"/>
        <v>0</v>
      </c>
      <c r="AD79" s="99" t="str">
        <f t="shared" si="3"/>
        <v>0</v>
      </c>
      <c r="AE79" s="124" t="str">
        <f t="shared" si="3"/>
        <v>0</v>
      </c>
      <c r="AF79" s="123">
        <f t="shared" si="4"/>
        <v>0</v>
      </c>
      <c r="AG79" s="96"/>
    </row>
    <row r="80" spans="1:33" ht="24" customHeight="1">
      <c r="A80" s="95">
        <v>73</v>
      </c>
      <c r="B80" s="127" t="str">
        <f>IF(IFERROR(INDEX(Notice!$C$19:$C$110,MATCH(Computation!A80,Notice!$B$19:$B$110,0)),IFERROR(INDEX(Notice!$H$19:$H$110,MATCH(Computation!A80,Notice!$G$19:$G$110,0)),"NO DATA"))="","",IFERROR(INDEX(Notice!$C$19:$C$110,MATCH(Computation!A80,Notice!$B$19:$B$110,0)),IFERROR(INDEX(Notice!$H$19:$H$110,MATCH(Computation!A80,Notice!$G$19:$G$110,0)),"NO DATA")))</f>
        <v>NO DATA</v>
      </c>
      <c r="C80" s="126" t="str">
        <f>IF(IFERROR(ROUNDDOWN(SUM(INDEX(#REF!,MATCH(Computation!B80,#REF!,0),0)),3),IFERROR(ROUNDDOWN(SUM(INDEX(#REF!,MATCH(Computation!B80,#REF!,0),0)),3),IFERROR(ROUNDDOWN(SUM(INDEX(#REF!,MATCH(Computation!B80,#REF!,0),0)),3),"NAME NOT FOUND")))=0,"",IFERROR(ROUNDDOWN(SUM(INDEX(#REF!,MATCH(Computation!B80,#REF!,0),0)),3),IFERROR(ROUNDDOWN(SUM(INDEX(#REF!,MATCH(Computation!B80,#REF!,0),0)),3),IFERROR(ROUNDDOWN(SUM(INDEX(#REF!,MATCH(Computation!B80,#REF!,0),0)),3),"NAME NOT FOUND"))))</f>
        <v>NAME NOT FOUND</v>
      </c>
      <c r="D80" s="133"/>
      <c r="E80" s="132"/>
      <c r="F80" s="132"/>
      <c r="G80" s="131"/>
      <c r="H80" s="130"/>
      <c r="I80" s="114"/>
      <c r="J80" s="114"/>
      <c r="K80" s="113"/>
      <c r="L80" s="112"/>
      <c r="M80" s="111"/>
      <c r="N80" s="111"/>
      <c r="O80" s="110"/>
      <c r="P80" s="109"/>
      <c r="Q80" s="108"/>
      <c r="R80" s="108"/>
      <c r="S80" s="107"/>
      <c r="T80" s="106"/>
      <c r="U80" s="105"/>
      <c r="V80" s="105"/>
      <c r="W80" s="104"/>
      <c r="X80" s="103"/>
      <c r="Y80" s="102"/>
      <c r="Z80" s="102"/>
      <c r="AA80" s="102"/>
      <c r="AB80" s="129" t="str">
        <f t="shared" si="3"/>
        <v>0</v>
      </c>
      <c r="AC80" s="99" t="str">
        <f t="shared" si="3"/>
        <v>0</v>
      </c>
      <c r="AD80" s="99" t="str">
        <f t="shared" si="3"/>
        <v>0</v>
      </c>
      <c r="AE80" s="124" t="str">
        <f t="shared" si="3"/>
        <v>0</v>
      </c>
      <c r="AF80" s="123">
        <f t="shared" si="4"/>
        <v>0</v>
      </c>
      <c r="AG80" s="96"/>
    </row>
    <row r="81" spans="1:33" ht="24" customHeight="1">
      <c r="A81" s="95">
        <v>74</v>
      </c>
      <c r="B81" s="127" t="str">
        <f>IF(IFERROR(INDEX(Notice!$C$19:$C$110,MATCH(Computation!A81,Notice!$B$19:$B$110,0)),IFERROR(INDEX(Notice!$H$19:$H$110,MATCH(Computation!A81,Notice!$G$19:$G$110,0)),"NO DATA"))="","",IFERROR(INDEX(Notice!$C$19:$C$110,MATCH(Computation!A81,Notice!$B$19:$B$110,0)),IFERROR(INDEX(Notice!$H$19:$H$110,MATCH(Computation!A81,Notice!$G$19:$G$110,0)),"NO DATA")))</f>
        <v>NO DATA</v>
      </c>
      <c r="C81" s="126" t="str">
        <f>IF(IFERROR(ROUNDDOWN(SUM(INDEX(#REF!,MATCH(Computation!B81,#REF!,0),0)),3),IFERROR(ROUNDDOWN(SUM(INDEX(#REF!,MATCH(Computation!B81,#REF!,0),0)),3),IFERROR(ROUNDDOWN(SUM(INDEX(#REF!,MATCH(Computation!B81,#REF!,0),0)),3),"NAME NOT FOUND")))=0,"",IFERROR(ROUNDDOWN(SUM(INDEX(#REF!,MATCH(Computation!B81,#REF!,0),0)),3),IFERROR(ROUNDDOWN(SUM(INDEX(#REF!,MATCH(Computation!B81,#REF!,0),0)),3),IFERROR(ROUNDDOWN(SUM(INDEX(#REF!,MATCH(Computation!B81,#REF!,0),0)),3),"NAME NOT FOUND"))))</f>
        <v>NAME NOT FOUND</v>
      </c>
      <c r="D81" s="133"/>
      <c r="E81" s="132"/>
      <c r="F81" s="132"/>
      <c r="G81" s="131"/>
      <c r="H81" s="130"/>
      <c r="I81" s="114"/>
      <c r="J81" s="114"/>
      <c r="K81" s="113"/>
      <c r="L81" s="112"/>
      <c r="M81" s="111"/>
      <c r="N81" s="111"/>
      <c r="O81" s="110"/>
      <c r="P81" s="109"/>
      <c r="Q81" s="108"/>
      <c r="R81" s="108"/>
      <c r="S81" s="107"/>
      <c r="T81" s="106"/>
      <c r="U81" s="105"/>
      <c r="V81" s="105"/>
      <c r="W81" s="104"/>
      <c r="X81" s="103"/>
      <c r="Y81" s="102"/>
      <c r="Z81" s="102"/>
      <c r="AA81" s="102"/>
      <c r="AB81" s="129" t="str">
        <f t="shared" si="3"/>
        <v>0</v>
      </c>
      <c r="AC81" s="99" t="str">
        <f t="shared" si="3"/>
        <v>0</v>
      </c>
      <c r="AD81" s="99" t="str">
        <f t="shared" si="3"/>
        <v>0</v>
      </c>
      <c r="AE81" s="124" t="str">
        <f t="shared" si="3"/>
        <v>0</v>
      </c>
      <c r="AF81" s="123">
        <f t="shared" si="4"/>
        <v>0</v>
      </c>
      <c r="AG81" s="96"/>
    </row>
    <row r="82" spans="1:33" ht="24" customHeight="1">
      <c r="A82" s="95">
        <v>75</v>
      </c>
      <c r="B82" s="127" t="str">
        <f>IF(IFERROR(INDEX(Notice!$C$19:$C$110,MATCH(Computation!A82,Notice!$B$19:$B$110,0)),IFERROR(INDEX(Notice!$H$19:$H$110,MATCH(Computation!A82,Notice!$G$19:$G$110,0)),"NO DATA"))="","",IFERROR(INDEX(Notice!$C$19:$C$110,MATCH(Computation!A82,Notice!$B$19:$B$110,0)),IFERROR(INDEX(Notice!$H$19:$H$110,MATCH(Computation!A82,Notice!$G$19:$G$110,0)),"NO DATA")))</f>
        <v>NO DATA</v>
      </c>
      <c r="C82" s="126" t="str">
        <f>IF(IFERROR(ROUNDDOWN(SUM(INDEX(#REF!,MATCH(Computation!B82,#REF!,0),0)),3),IFERROR(ROUNDDOWN(SUM(INDEX(#REF!,MATCH(Computation!B82,#REF!,0),0)),3),IFERROR(ROUNDDOWN(SUM(INDEX(#REF!,MATCH(Computation!B82,#REF!,0),0)),3),"NAME NOT FOUND")))=0,"",IFERROR(ROUNDDOWN(SUM(INDEX(#REF!,MATCH(Computation!B82,#REF!,0),0)),3),IFERROR(ROUNDDOWN(SUM(INDEX(#REF!,MATCH(Computation!B82,#REF!,0),0)),3),IFERROR(ROUNDDOWN(SUM(INDEX(#REF!,MATCH(Computation!B82,#REF!,0),0)),3),"NAME NOT FOUND"))))</f>
        <v>NAME NOT FOUND</v>
      </c>
      <c r="D82" s="133"/>
      <c r="E82" s="132"/>
      <c r="F82" s="132"/>
      <c r="G82" s="131"/>
      <c r="H82" s="130"/>
      <c r="I82" s="114"/>
      <c r="J82" s="114"/>
      <c r="K82" s="113"/>
      <c r="L82" s="112"/>
      <c r="M82" s="111"/>
      <c r="N82" s="111"/>
      <c r="O82" s="110"/>
      <c r="P82" s="109"/>
      <c r="Q82" s="108"/>
      <c r="R82" s="108"/>
      <c r="S82" s="107"/>
      <c r="T82" s="106"/>
      <c r="U82" s="105"/>
      <c r="V82" s="105"/>
      <c r="W82" s="104"/>
      <c r="X82" s="103"/>
      <c r="Y82" s="102"/>
      <c r="Z82" s="102"/>
      <c r="AA82" s="102"/>
      <c r="AB82" s="129" t="str">
        <f t="shared" si="3"/>
        <v>0</v>
      </c>
      <c r="AC82" s="99" t="str">
        <f t="shared" si="3"/>
        <v>0</v>
      </c>
      <c r="AD82" s="99" t="str">
        <f t="shared" si="3"/>
        <v>0</v>
      </c>
      <c r="AE82" s="124" t="str">
        <f t="shared" si="3"/>
        <v>0</v>
      </c>
      <c r="AF82" s="123">
        <f t="shared" si="4"/>
        <v>0</v>
      </c>
      <c r="AG82" s="96"/>
    </row>
    <row r="83" spans="1:33" ht="24" customHeight="1">
      <c r="A83" s="95">
        <v>76</v>
      </c>
      <c r="B83" s="127" t="str">
        <f>IF(IFERROR(INDEX(Notice!$C$19:$C$110,MATCH(Computation!A83,Notice!$B$19:$B$110,0)),IFERROR(INDEX(Notice!$H$19:$H$110,MATCH(Computation!A83,Notice!$G$19:$G$110,0)),"NO DATA"))="","",IFERROR(INDEX(Notice!$C$19:$C$110,MATCH(Computation!A83,Notice!$B$19:$B$110,0)),IFERROR(INDEX(Notice!$H$19:$H$110,MATCH(Computation!A83,Notice!$G$19:$G$110,0)),"NO DATA")))</f>
        <v>NO DATA</v>
      </c>
      <c r="C83" s="126" t="str">
        <f>IF(IFERROR(ROUNDDOWN(SUM(INDEX(#REF!,MATCH(Computation!B83,#REF!,0),0)),3),IFERROR(ROUNDDOWN(SUM(INDEX(#REF!,MATCH(Computation!B83,#REF!,0),0)),3),IFERROR(ROUNDDOWN(SUM(INDEX(#REF!,MATCH(Computation!B83,#REF!,0),0)),3),"NAME NOT FOUND")))=0,"",IFERROR(ROUNDDOWN(SUM(INDEX(#REF!,MATCH(Computation!B83,#REF!,0),0)),3),IFERROR(ROUNDDOWN(SUM(INDEX(#REF!,MATCH(Computation!B83,#REF!,0),0)),3),IFERROR(ROUNDDOWN(SUM(INDEX(#REF!,MATCH(Computation!B83,#REF!,0),0)),3),"NAME NOT FOUND"))))</f>
        <v>NAME NOT FOUND</v>
      </c>
      <c r="D83" s="133"/>
      <c r="E83" s="132"/>
      <c r="F83" s="132"/>
      <c r="G83" s="131"/>
      <c r="H83" s="130"/>
      <c r="I83" s="114"/>
      <c r="J83" s="114"/>
      <c r="K83" s="113"/>
      <c r="L83" s="112"/>
      <c r="M83" s="111"/>
      <c r="N83" s="111"/>
      <c r="O83" s="110"/>
      <c r="P83" s="109"/>
      <c r="Q83" s="108"/>
      <c r="R83" s="108"/>
      <c r="S83" s="107"/>
      <c r="T83" s="106"/>
      <c r="U83" s="105"/>
      <c r="V83" s="105"/>
      <c r="W83" s="104"/>
      <c r="X83" s="103"/>
      <c r="Y83" s="102"/>
      <c r="Z83" s="102"/>
      <c r="AA83" s="102"/>
      <c r="AB83" s="129" t="str">
        <f t="shared" si="3"/>
        <v>0</v>
      </c>
      <c r="AC83" s="99" t="str">
        <f t="shared" si="3"/>
        <v>0</v>
      </c>
      <c r="AD83" s="99" t="str">
        <f t="shared" si="3"/>
        <v>0</v>
      </c>
      <c r="AE83" s="124" t="str">
        <f t="shared" si="3"/>
        <v>0</v>
      </c>
      <c r="AF83" s="123">
        <f t="shared" si="4"/>
        <v>0</v>
      </c>
      <c r="AG83" s="96"/>
    </row>
    <row r="84" spans="1:33" ht="24" customHeight="1">
      <c r="A84" s="95">
        <v>77</v>
      </c>
      <c r="B84" s="127" t="str">
        <f>IF(IFERROR(INDEX(Notice!$C$19:$C$110,MATCH(Computation!A84,Notice!$B$19:$B$110,0)),IFERROR(INDEX(Notice!$H$19:$H$110,MATCH(Computation!A84,Notice!$G$19:$G$110,0)),"NO DATA"))="","",IFERROR(INDEX(Notice!$C$19:$C$110,MATCH(Computation!A84,Notice!$B$19:$B$110,0)),IFERROR(INDEX(Notice!$H$19:$H$110,MATCH(Computation!A84,Notice!$G$19:$G$110,0)),"NO DATA")))</f>
        <v>NO DATA</v>
      </c>
      <c r="C84" s="126" t="str">
        <f>IF(IFERROR(ROUNDDOWN(SUM(INDEX(#REF!,MATCH(Computation!B84,#REF!,0),0)),3),IFERROR(ROUNDDOWN(SUM(INDEX(#REF!,MATCH(Computation!B84,#REF!,0),0)),3),IFERROR(ROUNDDOWN(SUM(INDEX(#REF!,MATCH(Computation!B84,#REF!,0),0)),3),"NAME NOT FOUND")))=0,"",IFERROR(ROUNDDOWN(SUM(INDEX(#REF!,MATCH(Computation!B84,#REF!,0),0)),3),IFERROR(ROUNDDOWN(SUM(INDEX(#REF!,MATCH(Computation!B84,#REF!,0),0)),3),IFERROR(ROUNDDOWN(SUM(INDEX(#REF!,MATCH(Computation!B84,#REF!,0),0)),3),"NAME NOT FOUND"))))</f>
        <v>NAME NOT FOUND</v>
      </c>
      <c r="D84" s="133"/>
      <c r="E84" s="132"/>
      <c r="F84" s="132"/>
      <c r="G84" s="131"/>
      <c r="H84" s="130"/>
      <c r="I84" s="114"/>
      <c r="J84" s="114"/>
      <c r="K84" s="113"/>
      <c r="L84" s="112"/>
      <c r="M84" s="111"/>
      <c r="N84" s="111"/>
      <c r="O84" s="110"/>
      <c r="P84" s="109"/>
      <c r="Q84" s="108"/>
      <c r="R84" s="108"/>
      <c r="S84" s="107"/>
      <c r="T84" s="106"/>
      <c r="U84" s="105"/>
      <c r="V84" s="105"/>
      <c r="W84" s="104"/>
      <c r="X84" s="103"/>
      <c r="Y84" s="102"/>
      <c r="Z84" s="102"/>
      <c r="AA84" s="102"/>
      <c r="AB84" s="129" t="str">
        <f t="shared" si="3"/>
        <v>0</v>
      </c>
      <c r="AC84" s="99" t="str">
        <f t="shared" si="3"/>
        <v>0</v>
      </c>
      <c r="AD84" s="99" t="str">
        <f t="shared" si="3"/>
        <v>0</v>
      </c>
      <c r="AE84" s="124" t="str">
        <f t="shared" si="3"/>
        <v>0</v>
      </c>
      <c r="AF84" s="123">
        <f t="shared" si="4"/>
        <v>0</v>
      </c>
      <c r="AG84" s="96"/>
    </row>
    <row r="85" spans="1:33" ht="24" customHeight="1">
      <c r="A85" s="95">
        <v>78</v>
      </c>
      <c r="B85" s="127" t="str">
        <f>IF(IFERROR(INDEX(Notice!$C$19:$C$110,MATCH(Computation!A85,Notice!$B$19:$B$110,0)),IFERROR(INDEX(Notice!$H$19:$H$110,MATCH(Computation!A85,Notice!$G$19:$G$110,0)),"NO DATA"))="","",IFERROR(INDEX(Notice!$C$19:$C$110,MATCH(Computation!A85,Notice!$B$19:$B$110,0)),IFERROR(INDEX(Notice!$H$19:$H$110,MATCH(Computation!A85,Notice!$G$19:$G$110,0)),"NO DATA")))</f>
        <v>NO DATA</v>
      </c>
      <c r="C85" s="126" t="str">
        <f>IF(IFERROR(ROUNDDOWN(SUM(INDEX(#REF!,MATCH(Computation!B85,#REF!,0),0)),3),IFERROR(ROUNDDOWN(SUM(INDEX(#REF!,MATCH(Computation!B85,#REF!,0),0)),3),IFERROR(ROUNDDOWN(SUM(INDEX(#REF!,MATCH(Computation!B85,#REF!,0),0)),3),"NAME NOT FOUND")))=0,"",IFERROR(ROUNDDOWN(SUM(INDEX(#REF!,MATCH(Computation!B85,#REF!,0),0)),3),IFERROR(ROUNDDOWN(SUM(INDEX(#REF!,MATCH(Computation!B85,#REF!,0),0)),3),IFERROR(ROUNDDOWN(SUM(INDEX(#REF!,MATCH(Computation!B85,#REF!,0),0)),3),"NAME NOT FOUND"))))</f>
        <v>NAME NOT FOUND</v>
      </c>
      <c r="D85" s="133"/>
      <c r="E85" s="132"/>
      <c r="F85" s="132"/>
      <c r="G85" s="131"/>
      <c r="H85" s="130"/>
      <c r="I85" s="114"/>
      <c r="J85" s="114"/>
      <c r="K85" s="113"/>
      <c r="L85" s="112"/>
      <c r="M85" s="111"/>
      <c r="N85" s="111"/>
      <c r="O85" s="110"/>
      <c r="P85" s="109"/>
      <c r="Q85" s="108"/>
      <c r="R85" s="108"/>
      <c r="S85" s="107"/>
      <c r="T85" s="106"/>
      <c r="U85" s="105"/>
      <c r="V85" s="105"/>
      <c r="W85" s="104"/>
      <c r="X85" s="103"/>
      <c r="Y85" s="102"/>
      <c r="Z85" s="102"/>
      <c r="AA85" s="102"/>
      <c r="AB85" s="129" t="str">
        <f t="shared" si="3"/>
        <v>0</v>
      </c>
      <c r="AC85" s="99" t="str">
        <f t="shared" si="3"/>
        <v>0</v>
      </c>
      <c r="AD85" s="99" t="str">
        <f t="shared" si="3"/>
        <v>0</v>
      </c>
      <c r="AE85" s="124" t="str">
        <f t="shared" si="3"/>
        <v>0</v>
      </c>
      <c r="AF85" s="123">
        <f t="shared" si="4"/>
        <v>0</v>
      </c>
      <c r="AG85" s="96"/>
    </row>
    <row r="86" spans="1:33" ht="24" customHeight="1">
      <c r="A86" s="95">
        <v>79</v>
      </c>
      <c r="B86" s="127" t="str">
        <f>IF(IFERROR(INDEX(Notice!$C$19:$C$110,MATCH(Computation!A86,Notice!$B$19:$B$110,0)),IFERROR(INDEX(Notice!$H$19:$H$110,MATCH(Computation!A86,Notice!$G$19:$G$110,0)),"NO DATA"))="","",IFERROR(INDEX(Notice!$C$19:$C$110,MATCH(Computation!A86,Notice!$B$19:$B$110,0)),IFERROR(INDEX(Notice!$H$19:$H$110,MATCH(Computation!A86,Notice!$G$19:$G$110,0)),"NO DATA")))</f>
        <v>NO DATA</v>
      </c>
      <c r="C86" s="126" t="str">
        <f>IF(IFERROR(ROUNDDOWN(SUM(INDEX(#REF!,MATCH(Computation!B86,#REF!,0),0)),3),IFERROR(ROUNDDOWN(SUM(INDEX(#REF!,MATCH(Computation!B86,#REF!,0),0)),3),IFERROR(ROUNDDOWN(SUM(INDEX(#REF!,MATCH(Computation!B86,#REF!,0),0)),3),"NAME NOT FOUND")))=0,"",IFERROR(ROUNDDOWN(SUM(INDEX(#REF!,MATCH(Computation!B86,#REF!,0),0)),3),IFERROR(ROUNDDOWN(SUM(INDEX(#REF!,MATCH(Computation!B86,#REF!,0),0)),3),IFERROR(ROUNDDOWN(SUM(INDEX(#REF!,MATCH(Computation!B86,#REF!,0),0)),3),"NAME NOT FOUND"))))</f>
        <v>NAME NOT FOUND</v>
      </c>
      <c r="D86" s="133"/>
      <c r="E86" s="132"/>
      <c r="F86" s="132"/>
      <c r="G86" s="131"/>
      <c r="H86" s="130"/>
      <c r="I86" s="114"/>
      <c r="J86" s="114"/>
      <c r="K86" s="113"/>
      <c r="L86" s="112"/>
      <c r="M86" s="111"/>
      <c r="N86" s="111"/>
      <c r="O86" s="110"/>
      <c r="P86" s="109"/>
      <c r="Q86" s="108"/>
      <c r="R86" s="108"/>
      <c r="S86" s="107"/>
      <c r="T86" s="106"/>
      <c r="U86" s="105"/>
      <c r="V86" s="105"/>
      <c r="W86" s="104"/>
      <c r="X86" s="103"/>
      <c r="Y86" s="102"/>
      <c r="Z86" s="102"/>
      <c r="AA86" s="102"/>
      <c r="AB86" s="129" t="str">
        <f t="shared" si="3"/>
        <v>0</v>
      </c>
      <c r="AC86" s="99" t="str">
        <f t="shared" si="3"/>
        <v>0</v>
      </c>
      <c r="AD86" s="99" t="str">
        <f t="shared" si="3"/>
        <v>0</v>
      </c>
      <c r="AE86" s="124" t="str">
        <f t="shared" si="3"/>
        <v>0</v>
      </c>
      <c r="AF86" s="123">
        <f t="shared" si="4"/>
        <v>0</v>
      </c>
      <c r="AG86" s="96"/>
    </row>
    <row r="87" spans="1:33" ht="24" customHeight="1">
      <c r="A87" s="95">
        <v>80</v>
      </c>
      <c r="B87" s="127" t="str">
        <f>IF(IFERROR(INDEX(Notice!$C$19:$C$110,MATCH(Computation!A87,Notice!$B$19:$B$110,0)),IFERROR(INDEX(Notice!$H$19:$H$110,MATCH(Computation!A87,Notice!$G$19:$G$110,0)),"NO DATA"))="","",IFERROR(INDEX(Notice!$C$19:$C$110,MATCH(Computation!A87,Notice!$B$19:$B$110,0)),IFERROR(INDEX(Notice!$H$19:$H$110,MATCH(Computation!A87,Notice!$G$19:$G$110,0)),"NO DATA")))</f>
        <v>NO DATA</v>
      </c>
      <c r="C87" s="126" t="str">
        <f>IF(IFERROR(ROUNDDOWN(SUM(INDEX(#REF!,MATCH(Computation!B87,#REF!,0),0)),3),IFERROR(ROUNDDOWN(SUM(INDEX(#REF!,MATCH(Computation!B87,#REF!,0),0)),3),IFERROR(ROUNDDOWN(SUM(INDEX(#REF!,MATCH(Computation!B87,#REF!,0),0)),3),"NAME NOT FOUND")))=0,"",IFERROR(ROUNDDOWN(SUM(INDEX(#REF!,MATCH(Computation!B87,#REF!,0),0)),3),IFERROR(ROUNDDOWN(SUM(INDEX(#REF!,MATCH(Computation!B87,#REF!,0),0)),3),IFERROR(ROUNDDOWN(SUM(INDEX(#REF!,MATCH(Computation!B87,#REF!,0),0)),3),"NAME NOT FOUND"))))</f>
        <v>NAME NOT FOUND</v>
      </c>
      <c r="D87" s="133"/>
      <c r="E87" s="132"/>
      <c r="F87" s="132"/>
      <c r="G87" s="131"/>
      <c r="H87" s="130"/>
      <c r="I87" s="114"/>
      <c r="J87" s="114"/>
      <c r="K87" s="113"/>
      <c r="L87" s="112"/>
      <c r="M87" s="111"/>
      <c r="N87" s="111"/>
      <c r="O87" s="110"/>
      <c r="P87" s="109"/>
      <c r="Q87" s="108"/>
      <c r="R87" s="108"/>
      <c r="S87" s="107"/>
      <c r="T87" s="106"/>
      <c r="U87" s="105"/>
      <c r="V87" s="105"/>
      <c r="W87" s="104"/>
      <c r="X87" s="103"/>
      <c r="Y87" s="102"/>
      <c r="Z87" s="102"/>
      <c r="AA87" s="102"/>
      <c r="AB87" s="129" t="str">
        <f t="shared" si="3"/>
        <v>0</v>
      </c>
      <c r="AC87" s="99" t="str">
        <f t="shared" si="3"/>
        <v>0</v>
      </c>
      <c r="AD87" s="99" t="str">
        <f t="shared" si="3"/>
        <v>0</v>
      </c>
      <c r="AE87" s="124" t="str">
        <f t="shared" si="3"/>
        <v>0</v>
      </c>
      <c r="AF87" s="123">
        <f t="shared" si="4"/>
        <v>0</v>
      </c>
      <c r="AG87" s="96"/>
    </row>
    <row r="88" spans="1:33" ht="24" customHeight="1">
      <c r="A88" s="95">
        <v>81</v>
      </c>
      <c r="B88" s="127" t="str">
        <f>IF(IFERROR(INDEX(Notice!$C$19:$C$110,MATCH(Computation!A88,Notice!$B$19:$B$110,0)),IFERROR(INDEX(Notice!$H$19:$H$110,MATCH(Computation!A88,Notice!$G$19:$G$110,0)),"NO DATA"))="","",IFERROR(INDEX(Notice!$C$19:$C$110,MATCH(Computation!A88,Notice!$B$19:$B$110,0)),IFERROR(INDEX(Notice!$H$19:$H$110,MATCH(Computation!A88,Notice!$G$19:$G$110,0)),"NO DATA")))</f>
        <v>NO DATA</v>
      </c>
      <c r="C88" s="126" t="str">
        <f>IF(IFERROR(ROUNDDOWN(SUM(INDEX(#REF!,MATCH(Computation!B88,#REF!,0),0)),3),IFERROR(ROUNDDOWN(SUM(INDEX(#REF!,MATCH(Computation!B88,#REF!,0),0)),3),IFERROR(ROUNDDOWN(SUM(INDEX(#REF!,MATCH(Computation!B88,#REF!,0),0)),3),"NAME NOT FOUND")))=0,"",IFERROR(ROUNDDOWN(SUM(INDEX(#REF!,MATCH(Computation!B88,#REF!,0),0)),3),IFERROR(ROUNDDOWN(SUM(INDEX(#REF!,MATCH(Computation!B88,#REF!,0),0)),3),IFERROR(ROUNDDOWN(SUM(INDEX(#REF!,MATCH(Computation!B88,#REF!,0),0)),3),"NAME NOT FOUND"))))</f>
        <v>NAME NOT FOUND</v>
      </c>
      <c r="D88" s="133"/>
      <c r="E88" s="132"/>
      <c r="F88" s="132"/>
      <c r="G88" s="131"/>
      <c r="H88" s="130"/>
      <c r="I88" s="114"/>
      <c r="J88" s="114"/>
      <c r="K88" s="113"/>
      <c r="L88" s="112"/>
      <c r="M88" s="111"/>
      <c r="N88" s="111"/>
      <c r="O88" s="110"/>
      <c r="P88" s="109"/>
      <c r="Q88" s="108"/>
      <c r="R88" s="108"/>
      <c r="S88" s="107"/>
      <c r="T88" s="106"/>
      <c r="U88" s="105"/>
      <c r="V88" s="105"/>
      <c r="W88" s="104"/>
      <c r="X88" s="103"/>
      <c r="Y88" s="102"/>
      <c r="Z88" s="102"/>
      <c r="AA88" s="102"/>
      <c r="AB88" s="129" t="str">
        <f t="shared" si="3"/>
        <v>0</v>
      </c>
      <c r="AC88" s="99" t="str">
        <f t="shared" si="3"/>
        <v>0</v>
      </c>
      <c r="AD88" s="99" t="str">
        <f t="shared" si="3"/>
        <v>0</v>
      </c>
      <c r="AE88" s="124" t="str">
        <f t="shared" si="3"/>
        <v>0</v>
      </c>
      <c r="AF88" s="123">
        <f t="shared" si="4"/>
        <v>0</v>
      </c>
      <c r="AG88" s="96"/>
    </row>
    <row r="89" spans="1:33" ht="24" customHeight="1">
      <c r="A89" s="95">
        <v>82</v>
      </c>
      <c r="B89" s="127" t="str">
        <f>IF(IFERROR(INDEX(Notice!$C$19:$C$110,MATCH(Computation!A89,Notice!$B$19:$B$110,0)),IFERROR(INDEX(Notice!$H$19:$H$110,MATCH(Computation!A89,Notice!$G$19:$G$110,0)),"NO DATA"))="","",IFERROR(INDEX(Notice!$C$19:$C$110,MATCH(Computation!A89,Notice!$B$19:$B$110,0)),IFERROR(INDEX(Notice!$H$19:$H$110,MATCH(Computation!A89,Notice!$G$19:$G$110,0)),"NO DATA")))</f>
        <v>NO DATA</v>
      </c>
      <c r="C89" s="126" t="str">
        <f>IF(IFERROR(ROUNDDOWN(SUM(INDEX(#REF!,MATCH(Computation!B89,#REF!,0),0)),3),IFERROR(ROUNDDOWN(SUM(INDEX(#REF!,MATCH(Computation!B89,#REF!,0),0)),3),IFERROR(ROUNDDOWN(SUM(INDEX(#REF!,MATCH(Computation!B89,#REF!,0),0)),3),"NAME NOT FOUND")))=0,"",IFERROR(ROUNDDOWN(SUM(INDEX(#REF!,MATCH(Computation!B89,#REF!,0),0)),3),IFERROR(ROUNDDOWN(SUM(INDEX(#REF!,MATCH(Computation!B89,#REF!,0),0)),3),IFERROR(ROUNDDOWN(SUM(INDEX(#REF!,MATCH(Computation!B89,#REF!,0),0)),3),"NAME NOT FOUND"))))</f>
        <v>NAME NOT FOUND</v>
      </c>
      <c r="D89" s="133"/>
      <c r="E89" s="132"/>
      <c r="F89" s="132"/>
      <c r="G89" s="131"/>
      <c r="H89" s="130"/>
      <c r="I89" s="114"/>
      <c r="J89" s="114"/>
      <c r="K89" s="113"/>
      <c r="L89" s="112"/>
      <c r="M89" s="111"/>
      <c r="N89" s="111"/>
      <c r="O89" s="110"/>
      <c r="P89" s="109"/>
      <c r="Q89" s="108"/>
      <c r="R89" s="108"/>
      <c r="S89" s="107"/>
      <c r="T89" s="106"/>
      <c r="U89" s="105"/>
      <c r="V89" s="105"/>
      <c r="W89" s="104"/>
      <c r="X89" s="103"/>
      <c r="Y89" s="102"/>
      <c r="Z89" s="102"/>
      <c r="AA89" s="102"/>
      <c r="AB89" s="129" t="str">
        <f t="shared" si="3"/>
        <v>0</v>
      </c>
      <c r="AC89" s="99" t="str">
        <f t="shared" si="3"/>
        <v>0</v>
      </c>
      <c r="AD89" s="99" t="str">
        <f t="shared" si="3"/>
        <v>0</v>
      </c>
      <c r="AE89" s="124" t="str">
        <f t="shared" si="3"/>
        <v>0</v>
      </c>
      <c r="AF89" s="123">
        <f t="shared" si="4"/>
        <v>0</v>
      </c>
      <c r="AG89" s="96"/>
    </row>
    <row r="90" spans="1:33" ht="24" customHeight="1">
      <c r="A90" s="95">
        <v>83</v>
      </c>
      <c r="B90" s="127" t="str">
        <f>IF(IFERROR(INDEX(Notice!$C$19:$C$110,MATCH(Computation!A90,Notice!$B$19:$B$110,0)),IFERROR(INDEX(Notice!$H$19:$H$110,MATCH(Computation!A90,Notice!$G$19:$G$110,0)),"NO DATA"))="","",IFERROR(INDEX(Notice!$C$19:$C$110,MATCH(Computation!A90,Notice!$B$19:$B$110,0)),IFERROR(INDEX(Notice!$H$19:$H$110,MATCH(Computation!A90,Notice!$G$19:$G$110,0)),"NO DATA")))</f>
        <v>NO DATA</v>
      </c>
      <c r="C90" s="126" t="str">
        <f>IF(IFERROR(ROUNDDOWN(SUM(INDEX(#REF!,MATCH(Computation!B90,#REF!,0),0)),3),IFERROR(ROUNDDOWN(SUM(INDEX(#REF!,MATCH(Computation!B90,#REF!,0),0)),3),IFERROR(ROUNDDOWN(SUM(INDEX(#REF!,MATCH(Computation!B90,#REF!,0),0)),3),"NAME NOT FOUND")))=0,"",IFERROR(ROUNDDOWN(SUM(INDEX(#REF!,MATCH(Computation!B90,#REF!,0),0)),3),IFERROR(ROUNDDOWN(SUM(INDEX(#REF!,MATCH(Computation!B90,#REF!,0),0)),3),IFERROR(ROUNDDOWN(SUM(INDEX(#REF!,MATCH(Computation!B90,#REF!,0),0)),3),"NAME NOT FOUND"))))</f>
        <v>NAME NOT FOUND</v>
      </c>
      <c r="D90" s="133"/>
      <c r="E90" s="132"/>
      <c r="F90" s="132"/>
      <c r="G90" s="131"/>
      <c r="H90" s="130"/>
      <c r="I90" s="114"/>
      <c r="J90" s="114"/>
      <c r="K90" s="113"/>
      <c r="L90" s="112"/>
      <c r="M90" s="111"/>
      <c r="N90" s="111"/>
      <c r="O90" s="110"/>
      <c r="P90" s="109"/>
      <c r="Q90" s="108"/>
      <c r="R90" s="108"/>
      <c r="S90" s="107"/>
      <c r="T90" s="106"/>
      <c r="U90" s="105"/>
      <c r="V90" s="105"/>
      <c r="W90" s="104"/>
      <c r="X90" s="103"/>
      <c r="Y90" s="102"/>
      <c r="Z90" s="102"/>
      <c r="AA90" s="102"/>
      <c r="AB90" s="129" t="str">
        <f t="shared" si="3"/>
        <v>0</v>
      </c>
      <c r="AC90" s="99" t="str">
        <f t="shared" si="3"/>
        <v>0</v>
      </c>
      <c r="AD90" s="99" t="str">
        <f t="shared" si="3"/>
        <v>0</v>
      </c>
      <c r="AE90" s="124" t="str">
        <f t="shared" si="3"/>
        <v>0</v>
      </c>
      <c r="AF90" s="123">
        <f t="shared" si="4"/>
        <v>0</v>
      </c>
      <c r="AG90" s="96"/>
    </row>
    <row r="91" spans="1:33" ht="24" customHeight="1">
      <c r="A91" s="95">
        <v>84</v>
      </c>
      <c r="B91" s="127" t="str">
        <f>IF(IFERROR(INDEX(Notice!$C$19:$C$110,MATCH(Computation!A91,Notice!$B$19:$B$110,0)),IFERROR(INDEX(Notice!$H$19:$H$110,MATCH(Computation!A91,Notice!$G$19:$G$110,0)),"NO DATA"))="","",IFERROR(INDEX(Notice!$C$19:$C$110,MATCH(Computation!A91,Notice!$B$19:$B$110,0)),IFERROR(INDEX(Notice!$H$19:$H$110,MATCH(Computation!A91,Notice!$G$19:$G$110,0)),"NO DATA")))</f>
        <v>NO DATA</v>
      </c>
      <c r="C91" s="126" t="str">
        <f>IF(IFERROR(ROUNDDOWN(SUM(INDEX(#REF!,MATCH(Computation!B91,#REF!,0),0)),3),IFERROR(ROUNDDOWN(SUM(INDEX(#REF!,MATCH(Computation!B91,#REF!,0),0)),3),IFERROR(ROUNDDOWN(SUM(INDEX(#REF!,MATCH(Computation!B91,#REF!,0),0)),3),"NAME NOT FOUND")))=0,"",IFERROR(ROUNDDOWN(SUM(INDEX(#REF!,MATCH(Computation!B91,#REF!,0),0)),3),IFERROR(ROUNDDOWN(SUM(INDEX(#REF!,MATCH(Computation!B91,#REF!,0),0)),3),IFERROR(ROUNDDOWN(SUM(INDEX(#REF!,MATCH(Computation!B91,#REF!,0),0)),3),"NAME NOT FOUND"))))</f>
        <v>NAME NOT FOUND</v>
      </c>
      <c r="D91" s="133"/>
      <c r="E91" s="132"/>
      <c r="F91" s="132"/>
      <c r="G91" s="131"/>
      <c r="H91" s="130"/>
      <c r="I91" s="114"/>
      <c r="J91" s="114"/>
      <c r="K91" s="113"/>
      <c r="L91" s="112"/>
      <c r="M91" s="111"/>
      <c r="N91" s="111"/>
      <c r="O91" s="110"/>
      <c r="P91" s="109"/>
      <c r="Q91" s="108"/>
      <c r="R91" s="108"/>
      <c r="S91" s="107"/>
      <c r="T91" s="106"/>
      <c r="U91" s="105"/>
      <c r="V91" s="105"/>
      <c r="W91" s="104"/>
      <c r="X91" s="103"/>
      <c r="Y91" s="102"/>
      <c r="Z91" s="102"/>
      <c r="AA91" s="102"/>
      <c r="AB91" s="129" t="str">
        <f t="shared" si="3"/>
        <v>0</v>
      </c>
      <c r="AC91" s="99" t="str">
        <f t="shared" si="3"/>
        <v>0</v>
      </c>
      <c r="AD91" s="99" t="str">
        <f t="shared" si="3"/>
        <v>0</v>
      </c>
      <c r="AE91" s="124" t="str">
        <f t="shared" si="3"/>
        <v>0</v>
      </c>
      <c r="AF91" s="123">
        <f t="shared" si="4"/>
        <v>0</v>
      </c>
      <c r="AG91" s="96"/>
    </row>
    <row r="92" spans="1:33" ht="24" customHeight="1">
      <c r="A92" s="95">
        <v>85</v>
      </c>
      <c r="B92" s="127" t="str">
        <f>IF(IFERROR(INDEX(Notice!$C$19:$C$110,MATCH(Computation!A92,Notice!$B$19:$B$110,0)),IFERROR(INDEX(Notice!$H$19:$H$110,MATCH(Computation!A92,Notice!$G$19:$G$110,0)),"NO DATA"))="","",IFERROR(INDEX(Notice!$C$19:$C$110,MATCH(Computation!A92,Notice!$B$19:$B$110,0)),IFERROR(INDEX(Notice!$H$19:$H$110,MATCH(Computation!A92,Notice!$G$19:$G$110,0)),"NO DATA")))</f>
        <v>NO DATA</v>
      </c>
      <c r="C92" s="126" t="str">
        <f>IF(IFERROR(ROUNDDOWN(SUM(INDEX(#REF!,MATCH(Computation!B92,#REF!,0),0)),3),IFERROR(ROUNDDOWN(SUM(INDEX(#REF!,MATCH(Computation!B92,#REF!,0),0)),3),IFERROR(ROUNDDOWN(SUM(INDEX(#REF!,MATCH(Computation!B92,#REF!,0),0)),3),"NAME NOT FOUND")))=0,"",IFERROR(ROUNDDOWN(SUM(INDEX(#REF!,MATCH(Computation!B92,#REF!,0),0)),3),IFERROR(ROUNDDOWN(SUM(INDEX(#REF!,MATCH(Computation!B92,#REF!,0),0)),3),IFERROR(ROUNDDOWN(SUM(INDEX(#REF!,MATCH(Computation!B92,#REF!,0),0)),3),"NAME NOT FOUND"))))</f>
        <v>NAME NOT FOUND</v>
      </c>
      <c r="D92" s="133"/>
      <c r="E92" s="132"/>
      <c r="F92" s="132"/>
      <c r="G92" s="131"/>
      <c r="H92" s="130"/>
      <c r="I92" s="114"/>
      <c r="J92" s="114"/>
      <c r="K92" s="113"/>
      <c r="L92" s="112"/>
      <c r="M92" s="111"/>
      <c r="N92" s="111"/>
      <c r="O92" s="110"/>
      <c r="P92" s="109"/>
      <c r="Q92" s="108"/>
      <c r="R92" s="108"/>
      <c r="S92" s="107"/>
      <c r="T92" s="106"/>
      <c r="U92" s="105"/>
      <c r="V92" s="105"/>
      <c r="W92" s="104"/>
      <c r="X92" s="103"/>
      <c r="Y92" s="102"/>
      <c r="Z92" s="102"/>
      <c r="AA92" s="102"/>
      <c r="AB92" s="129" t="str">
        <f t="shared" si="3"/>
        <v>0</v>
      </c>
      <c r="AC92" s="99" t="str">
        <f t="shared" si="3"/>
        <v>0</v>
      </c>
      <c r="AD92" s="99" t="str">
        <f t="shared" si="3"/>
        <v>0</v>
      </c>
      <c r="AE92" s="124" t="str">
        <f t="shared" si="3"/>
        <v>0</v>
      </c>
      <c r="AF92" s="123">
        <f t="shared" si="4"/>
        <v>0</v>
      </c>
      <c r="AG92" s="96"/>
    </row>
    <row r="93" spans="1:33" ht="24" customHeight="1">
      <c r="A93" s="95">
        <v>86</v>
      </c>
      <c r="B93" s="127" t="str">
        <f>IF(IFERROR(INDEX(Notice!$C$19:$C$110,MATCH(Computation!A93,Notice!$B$19:$B$110,0)),IFERROR(INDEX(Notice!$H$19:$H$110,MATCH(Computation!A93,Notice!$G$19:$G$110,0)),"NO DATA"))="","",IFERROR(INDEX(Notice!$C$19:$C$110,MATCH(Computation!A93,Notice!$B$19:$B$110,0)),IFERROR(INDEX(Notice!$H$19:$H$110,MATCH(Computation!A93,Notice!$G$19:$G$110,0)),"NO DATA")))</f>
        <v>NO DATA</v>
      </c>
      <c r="C93" s="126" t="str">
        <f>IF(IFERROR(ROUNDDOWN(SUM(INDEX(#REF!,MATCH(Computation!B93,#REF!,0),0)),3),IFERROR(ROUNDDOWN(SUM(INDEX(#REF!,MATCH(Computation!B93,#REF!,0),0)),3),IFERROR(ROUNDDOWN(SUM(INDEX(#REF!,MATCH(Computation!B93,#REF!,0),0)),3),"NAME NOT FOUND")))=0,"",IFERROR(ROUNDDOWN(SUM(INDEX(#REF!,MATCH(Computation!B93,#REF!,0),0)),3),IFERROR(ROUNDDOWN(SUM(INDEX(#REF!,MATCH(Computation!B93,#REF!,0),0)),3),IFERROR(ROUNDDOWN(SUM(INDEX(#REF!,MATCH(Computation!B93,#REF!,0),0)),3),"NAME NOT FOUND"))))</f>
        <v>NAME NOT FOUND</v>
      </c>
      <c r="D93" s="133"/>
      <c r="E93" s="132"/>
      <c r="F93" s="132"/>
      <c r="G93" s="131"/>
      <c r="H93" s="130"/>
      <c r="I93" s="114"/>
      <c r="J93" s="114"/>
      <c r="K93" s="113"/>
      <c r="L93" s="112"/>
      <c r="M93" s="111"/>
      <c r="N93" s="111"/>
      <c r="O93" s="110"/>
      <c r="P93" s="109"/>
      <c r="Q93" s="108"/>
      <c r="R93" s="108"/>
      <c r="S93" s="107"/>
      <c r="T93" s="106"/>
      <c r="U93" s="105"/>
      <c r="V93" s="105"/>
      <c r="W93" s="104"/>
      <c r="X93" s="103"/>
      <c r="Y93" s="102"/>
      <c r="Z93" s="102"/>
      <c r="AA93" s="102"/>
      <c r="AB93" s="129" t="str">
        <f t="shared" si="3"/>
        <v>0</v>
      </c>
      <c r="AC93" s="99" t="str">
        <f t="shared" si="3"/>
        <v>0</v>
      </c>
      <c r="AD93" s="99" t="str">
        <f t="shared" si="3"/>
        <v>0</v>
      </c>
      <c r="AE93" s="124" t="str">
        <f t="shared" si="3"/>
        <v>0</v>
      </c>
      <c r="AF93" s="123">
        <f t="shared" si="4"/>
        <v>0</v>
      </c>
      <c r="AG93" s="96"/>
    </row>
    <row r="94" spans="1:33" ht="24" customHeight="1">
      <c r="A94" s="95">
        <v>87</v>
      </c>
      <c r="B94" s="127" t="str">
        <f>IF(IFERROR(INDEX(Notice!$C$19:$C$110,MATCH(Computation!A94,Notice!$B$19:$B$110,0)),IFERROR(INDEX(Notice!$H$19:$H$110,MATCH(Computation!A94,Notice!$G$19:$G$110,0)),"NO DATA"))="","",IFERROR(INDEX(Notice!$C$19:$C$110,MATCH(Computation!A94,Notice!$B$19:$B$110,0)),IFERROR(INDEX(Notice!$H$19:$H$110,MATCH(Computation!A94,Notice!$G$19:$G$110,0)),"NO DATA")))</f>
        <v>NO DATA</v>
      </c>
      <c r="C94" s="126" t="str">
        <f>IF(IFERROR(ROUNDDOWN(SUM(INDEX(#REF!,MATCH(Computation!B94,#REF!,0),0)),3),IFERROR(ROUNDDOWN(SUM(INDEX(#REF!,MATCH(Computation!B94,#REF!,0),0)),3),IFERROR(ROUNDDOWN(SUM(INDEX(#REF!,MATCH(Computation!B94,#REF!,0),0)),3),"NAME NOT FOUND")))=0,"",IFERROR(ROUNDDOWN(SUM(INDEX(#REF!,MATCH(Computation!B94,#REF!,0),0)),3),IFERROR(ROUNDDOWN(SUM(INDEX(#REF!,MATCH(Computation!B94,#REF!,0),0)),3),IFERROR(ROUNDDOWN(SUM(INDEX(#REF!,MATCH(Computation!B94,#REF!,0),0)),3),"NAME NOT FOUND"))))</f>
        <v>NAME NOT FOUND</v>
      </c>
      <c r="D94" s="133"/>
      <c r="E94" s="132"/>
      <c r="F94" s="132"/>
      <c r="G94" s="131"/>
      <c r="H94" s="130"/>
      <c r="I94" s="114"/>
      <c r="J94" s="114"/>
      <c r="K94" s="113"/>
      <c r="L94" s="112"/>
      <c r="M94" s="111"/>
      <c r="N94" s="111"/>
      <c r="O94" s="110"/>
      <c r="P94" s="109"/>
      <c r="Q94" s="108"/>
      <c r="R94" s="108"/>
      <c r="S94" s="107"/>
      <c r="T94" s="106"/>
      <c r="U94" s="105"/>
      <c r="V94" s="105"/>
      <c r="W94" s="104"/>
      <c r="X94" s="103"/>
      <c r="Y94" s="102"/>
      <c r="Z94" s="102"/>
      <c r="AA94" s="102"/>
      <c r="AB94" s="129" t="str">
        <f t="shared" si="3"/>
        <v>0</v>
      </c>
      <c r="AC94" s="99" t="str">
        <f t="shared" si="3"/>
        <v>0</v>
      </c>
      <c r="AD94" s="99" t="str">
        <f t="shared" si="3"/>
        <v>0</v>
      </c>
      <c r="AE94" s="124" t="str">
        <f t="shared" si="3"/>
        <v>0</v>
      </c>
      <c r="AF94" s="123">
        <f t="shared" si="4"/>
        <v>0</v>
      </c>
      <c r="AG94" s="96"/>
    </row>
    <row r="95" spans="1:33" ht="24" customHeight="1">
      <c r="A95" s="95">
        <v>88</v>
      </c>
      <c r="B95" s="127" t="str">
        <f>IF(IFERROR(INDEX(Notice!$C$19:$C$110,MATCH(Computation!A95,Notice!$B$19:$B$110,0)),IFERROR(INDEX(Notice!$H$19:$H$110,MATCH(Computation!A95,Notice!$G$19:$G$110,0)),"NO DATA"))="","",IFERROR(INDEX(Notice!$C$19:$C$110,MATCH(Computation!A95,Notice!$B$19:$B$110,0)),IFERROR(INDEX(Notice!$H$19:$H$110,MATCH(Computation!A95,Notice!$G$19:$G$110,0)),"NO DATA")))</f>
        <v>NO DATA</v>
      </c>
      <c r="C95" s="126" t="str">
        <f>IF(IFERROR(ROUNDDOWN(SUM(INDEX(#REF!,MATCH(Computation!B95,#REF!,0),0)),3),IFERROR(ROUNDDOWN(SUM(INDEX(#REF!,MATCH(Computation!B95,#REF!,0),0)),3),IFERROR(ROUNDDOWN(SUM(INDEX(#REF!,MATCH(Computation!B95,#REF!,0),0)),3),"NAME NOT FOUND")))=0,"",IFERROR(ROUNDDOWN(SUM(INDEX(#REF!,MATCH(Computation!B95,#REF!,0),0)),3),IFERROR(ROUNDDOWN(SUM(INDEX(#REF!,MATCH(Computation!B95,#REF!,0),0)),3),IFERROR(ROUNDDOWN(SUM(INDEX(#REF!,MATCH(Computation!B95,#REF!,0),0)),3),"NAME NOT FOUND"))))</f>
        <v>NAME NOT FOUND</v>
      </c>
      <c r="D95" s="133"/>
      <c r="E95" s="132"/>
      <c r="F95" s="132"/>
      <c r="G95" s="131"/>
      <c r="H95" s="130"/>
      <c r="I95" s="114"/>
      <c r="J95" s="114"/>
      <c r="K95" s="113"/>
      <c r="L95" s="112"/>
      <c r="M95" s="111"/>
      <c r="N95" s="111"/>
      <c r="O95" s="110"/>
      <c r="P95" s="109"/>
      <c r="Q95" s="108"/>
      <c r="R95" s="108"/>
      <c r="S95" s="107"/>
      <c r="T95" s="106"/>
      <c r="U95" s="105"/>
      <c r="V95" s="105"/>
      <c r="W95" s="104"/>
      <c r="X95" s="103"/>
      <c r="Y95" s="102"/>
      <c r="Z95" s="102"/>
      <c r="AA95" s="102"/>
      <c r="AB95" s="129" t="str">
        <f t="shared" si="3"/>
        <v>0</v>
      </c>
      <c r="AC95" s="99" t="str">
        <f t="shared" si="3"/>
        <v>0</v>
      </c>
      <c r="AD95" s="99" t="str">
        <f t="shared" si="3"/>
        <v>0</v>
      </c>
      <c r="AE95" s="124" t="str">
        <f t="shared" si="3"/>
        <v>0</v>
      </c>
      <c r="AF95" s="123">
        <f t="shared" si="4"/>
        <v>0</v>
      </c>
      <c r="AG95" s="96"/>
    </row>
    <row r="96" spans="1:33" ht="24" customHeight="1">
      <c r="A96" s="95">
        <v>89</v>
      </c>
      <c r="B96" s="127" t="str">
        <f>IF(IFERROR(INDEX(Notice!$C$19:$C$110,MATCH(Computation!A96,Notice!$B$19:$B$110,0)),IFERROR(INDEX(Notice!$H$19:$H$110,MATCH(Computation!A96,Notice!$G$19:$G$110,0)),"NO DATA"))="","",IFERROR(INDEX(Notice!$C$19:$C$110,MATCH(Computation!A96,Notice!$B$19:$B$110,0)),IFERROR(INDEX(Notice!$H$19:$H$110,MATCH(Computation!A96,Notice!$G$19:$G$110,0)),"NO DATA")))</f>
        <v>NO DATA</v>
      </c>
      <c r="C96" s="126" t="str">
        <f>IF(IFERROR(ROUNDDOWN(SUM(INDEX(#REF!,MATCH(Computation!B96,#REF!,0),0)),3),IFERROR(ROUNDDOWN(SUM(INDEX(#REF!,MATCH(Computation!B96,#REF!,0),0)),3),IFERROR(ROUNDDOWN(SUM(INDEX(#REF!,MATCH(Computation!B96,#REF!,0),0)),3),"NAME NOT FOUND")))=0,"",IFERROR(ROUNDDOWN(SUM(INDEX(#REF!,MATCH(Computation!B96,#REF!,0),0)),3),IFERROR(ROUNDDOWN(SUM(INDEX(#REF!,MATCH(Computation!B96,#REF!,0),0)),3),IFERROR(ROUNDDOWN(SUM(INDEX(#REF!,MATCH(Computation!B96,#REF!,0),0)),3),"NAME NOT FOUND"))))</f>
        <v>NAME NOT FOUND</v>
      </c>
      <c r="D96" s="133"/>
      <c r="E96" s="132"/>
      <c r="F96" s="132"/>
      <c r="G96" s="131"/>
      <c r="H96" s="130"/>
      <c r="I96" s="114"/>
      <c r="J96" s="114"/>
      <c r="K96" s="113"/>
      <c r="L96" s="112"/>
      <c r="M96" s="111"/>
      <c r="N96" s="111"/>
      <c r="O96" s="110"/>
      <c r="P96" s="109"/>
      <c r="Q96" s="108"/>
      <c r="R96" s="108"/>
      <c r="S96" s="107"/>
      <c r="T96" s="106"/>
      <c r="U96" s="105"/>
      <c r="V96" s="105"/>
      <c r="W96" s="104"/>
      <c r="X96" s="103"/>
      <c r="Y96" s="102"/>
      <c r="Z96" s="102"/>
      <c r="AA96" s="102"/>
      <c r="AB96" s="129" t="str">
        <f t="shared" si="3"/>
        <v>0</v>
      </c>
      <c r="AC96" s="99" t="str">
        <f t="shared" si="3"/>
        <v>0</v>
      </c>
      <c r="AD96" s="99" t="str">
        <f t="shared" si="3"/>
        <v>0</v>
      </c>
      <c r="AE96" s="124" t="str">
        <f t="shared" si="3"/>
        <v>0</v>
      </c>
      <c r="AF96" s="123">
        <f t="shared" si="4"/>
        <v>0</v>
      </c>
      <c r="AG96" s="96"/>
    </row>
    <row r="97" spans="1:33" ht="24" customHeight="1">
      <c r="A97" s="95">
        <v>90</v>
      </c>
      <c r="B97" s="127" t="str">
        <f>IF(IFERROR(INDEX(Notice!$C$19:$C$110,MATCH(Computation!A97,Notice!$B$19:$B$110,0)),IFERROR(INDEX(Notice!$H$19:$H$110,MATCH(Computation!A97,Notice!$G$19:$G$110,0)),"NO DATA"))="","",IFERROR(INDEX(Notice!$C$19:$C$110,MATCH(Computation!A97,Notice!$B$19:$B$110,0)),IFERROR(INDEX(Notice!$H$19:$H$110,MATCH(Computation!A97,Notice!$G$19:$G$110,0)),"NO DATA")))</f>
        <v>NO DATA</v>
      </c>
      <c r="C97" s="126" t="str">
        <f>IF(IFERROR(ROUNDDOWN(SUM(INDEX(#REF!,MATCH(Computation!B97,#REF!,0),0)),3),IFERROR(ROUNDDOWN(SUM(INDEX(#REF!,MATCH(Computation!B97,#REF!,0),0)),3),IFERROR(ROUNDDOWN(SUM(INDEX(#REF!,MATCH(Computation!B97,#REF!,0),0)),3),"NAME NOT FOUND")))=0,"",IFERROR(ROUNDDOWN(SUM(INDEX(#REF!,MATCH(Computation!B97,#REF!,0),0)),3),IFERROR(ROUNDDOWN(SUM(INDEX(#REF!,MATCH(Computation!B97,#REF!,0),0)),3),IFERROR(ROUNDDOWN(SUM(INDEX(#REF!,MATCH(Computation!B97,#REF!,0),0)),3),"NAME NOT FOUND"))))</f>
        <v>NAME NOT FOUND</v>
      </c>
      <c r="D97" s="133"/>
      <c r="E97" s="132"/>
      <c r="F97" s="132"/>
      <c r="G97" s="131"/>
      <c r="H97" s="130"/>
      <c r="I97" s="114"/>
      <c r="J97" s="114"/>
      <c r="K97" s="113"/>
      <c r="L97" s="112"/>
      <c r="M97" s="111"/>
      <c r="N97" s="111"/>
      <c r="O97" s="110"/>
      <c r="P97" s="109"/>
      <c r="Q97" s="108"/>
      <c r="R97" s="108"/>
      <c r="S97" s="107"/>
      <c r="T97" s="106"/>
      <c r="U97" s="105"/>
      <c r="V97" s="105"/>
      <c r="W97" s="104"/>
      <c r="X97" s="103"/>
      <c r="Y97" s="102"/>
      <c r="Z97" s="102"/>
      <c r="AA97" s="102"/>
      <c r="AB97" s="129" t="str">
        <f t="shared" si="3"/>
        <v>0</v>
      </c>
      <c r="AC97" s="99" t="str">
        <f t="shared" si="3"/>
        <v>0</v>
      </c>
      <c r="AD97" s="99" t="str">
        <f t="shared" si="3"/>
        <v>0</v>
      </c>
      <c r="AE97" s="124" t="str">
        <f t="shared" si="3"/>
        <v>0</v>
      </c>
      <c r="AF97" s="123">
        <f t="shared" si="4"/>
        <v>0</v>
      </c>
      <c r="AG97" s="96"/>
    </row>
    <row r="98" spans="1:33" ht="24" customHeight="1">
      <c r="A98" s="95">
        <v>91</v>
      </c>
      <c r="B98" s="127" t="str">
        <f>IF(IFERROR(INDEX(Notice!$C$19:$C$110,MATCH(Computation!A98,Notice!$B$19:$B$110,0)),IFERROR(INDEX(Notice!$H$19:$H$110,MATCH(Computation!A98,Notice!$G$19:$G$110,0)),"NO DATA"))="","",IFERROR(INDEX(Notice!$C$19:$C$110,MATCH(Computation!A98,Notice!$B$19:$B$110,0)),IFERROR(INDEX(Notice!$H$19:$H$110,MATCH(Computation!A98,Notice!$G$19:$G$110,0)),"NO DATA")))</f>
        <v>NO DATA</v>
      </c>
      <c r="C98" s="126" t="str">
        <f>IF(IFERROR(ROUNDDOWN(SUM(INDEX(#REF!,MATCH(Computation!B98,#REF!,0),0)),3),IFERROR(ROUNDDOWN(SUM(INDEX(#REF!,MATCH(Computation!B98,#REF!,0),0)),3),IFERROR(ROUNDDOWN(SUM(INDEX(#REF!,MATCH(Computation!B98,#REF!,0),0)),3),"NAME NOT FOUND")))=0,"",IFERROR(ROUNDDOWN(SUM(INDEX(#REF!,MATCH(Computation!B98,#REF!,0),0)),3),IFERROR(ROUNDDOWN(SUM(INDEX(#REF!,MATCH(Computation!B98,#REF!,0),0)),3),IFERROR(ROUNDDOWN(SUM(INDEX(#REF!,MATCH(Computation!B98,#REF!,0),0)),3),"NAME NOT FOUND"))))</f>
        <v>NAME NOT FOUND</v>
      </c>
      <c r="D98" s="133"/>
      <c r="E98" s="132"/>
      <c r="F98" s="132"/>
      <c r="G98" s="131"/>
      <c r="H98" s="130"/>
      <c r="I98" s="114"/>
      <c r="J98" s="114"/>
      <c r="K98" s="113"/>
      <c r="L98" s="112"/>
      <c r="M98" s="111"/>
      <c r="N98" s="111"/>
      <c r="O98" s="110"/>
      <c r="P98" s="109"/>
      <c r="Q98" s="108"/>
      <c r="R98" s="108"/>
      <c r="S98" s="107"/>
      <c r="T98" s="106"/>
      <c r="U98" s="105"/>
      <c r="V98" s="105"/>
      <c r="W98" s="104"/>
      <c r="X98" s="103"/>
      <c r="Y98" s="102"/>
      <c r="Z98" s="102"/>
      <c r="AA98" s="102"/>
      <c r="AB98" s="129" t="str">
        <f t="shared" si="3"/>
        <v>0</v>
      </c>
      <c r="AC98" s="99" t="str">
        <f t="shared" si="3"/>
        <v>0</v>
      </c>
      <c r="AD98" s="99" t="str">
        <f t="shared" si="3"/>
        <v>0</v>
      </c>
      <c r="AE98" s="124" t="str">
        <f t="shared" si="3"/>
        <v>0</v>
      </c>
      <c r="AF98" s="123">
        <f t="shared" si="4"/>
        <v>0</v>
      </c>
      <c r="AG98" s="96"/>
    </row>
    <row r="99" spans="1:33" ht="24" customHeight="1">
      <c r="A99" s="95">
        <v>92</v>
      </c>
      <c r="B99" s="127" t="str">
        <f>IF(IFERROR(INDEX(Notice!$C$19:$C$110,MATCH(Computation!A99,Notice!$B$19:$B$110,0)),IFERROR(INDEX(Notice!$H$19:$H$110,MATCH(Computation!A99,Notice!$G$19:$G$110,0)),"NO DATA"))="","",IFERROR(INDEX(Notice!$C$19:$C$110,MATCH(Computation!A99,Notice!$B$19:$B$110,0)),IFERROR(INDEX(Notice!$H$19:$H$110,MATCH(Computation!A99,Notice!$G$19:$G$110,0)),"NO DATA")))</f>
        <v>NO DATA</v>
      </c>
      <c r="C99" s="126" t="str">
        <f>IF(IFERROR(ROUNDDOWN(SUM(INDEX(#REF!,MATCH(Computation!B99,#REF!,0),0)),3),IFERROR(ROUNDDOWN(SUM(INDEX(#REF!,MATCH(Computation!B99,#REF!,0),0)),3),IFERROR(ROUNDDOWN(SUM(INDEX(#REF!,MATCH(Computation!B99,#REF!,0),0)),3),"NAME NOT FOUND")))=0,"",IFERROR(ROUNDDOWN(SUM(INDEX(#REF!,MATCH(Computation!B99,#REF!,0),0)),3),IFERROR(ROUNDDOWN(SUM(INDEX(#REF!,MATCH(Computation!B99,#REF!,0),0)),3),IFERROR(ROUNDDOWN(SUM(INDEX(#REF!,MATCH(Computation!B99,#REF!,0),0)),3),"NAME NOT FOUND"))))</f>
        <v>NAME NOT FOUND</v>
      </c>
      <c r="D99" s="133"/>
      <c r="E99" s="132"/>
      <c r="F99" s="132"/>
      <c r="G99" s="131"/>
      <c r="H99" s="130"/>
      <c r="I99" s="114"/>
      <c r="J99" s="114"/>
      <c r="K99" s="113"/>
      <c r="L99" s="112"/>
      <c r="M99" s="111"/>
      <c r="N99" s="111"/>
      <c r="O99" s="110"/>
      <c r="P99" s="109"/>
      <c r="Q99" s="108"/>
      <c r="R99" s="108"/>
      <c r="S99" s="107"/>
      <c r="T99" s="106"/>
      <c r="U99" s="105"/>
      <c r="V99" s="105"/>
      <c r="W99" s="104"/>
      <c r="X99" s="103"/>
      <c r="Y99" s="102"/>
      <c r="Z99" s="102"/>
      <c r="AA99" s="102"/>
      <c r="AB99" s="129" t="str">
        <f t="shared" si="3"/>
        <v>0</v>
      </c>
      <c r="AC99" s="99" t="str">
        <f t="shared" si="3"/>
        <v>0</v>
      </c>
      <c r="AD99" s="99" t="str">
        <f t="shared" si="3"/>
        <v>0</v>
      </c>
      <c r="AE99" s="124" t="str">
        <f t="shared" si="3"/>
        <v>0</v>
      </c>
      <c r="AF99" s="123">
        <f t="shared" si="4"/>
        <v>0</v>
      </c>
      <c r="AG99" s="96"/>
    </row>
    <row r="100" spans="1:33" ht="24" customHeight="1">
      <c r="A100" s="95">
        <v>93</v>
      </c>
      <c r="B100" s="127" t="str">
        <f>IF(IFERROR(INDEX(Notice!$C$19:$C$110,MATCH(Computation!A100,Notice!$B$19:$B$110,0)),IFERROR(INDEX(Notice!$H$19:$H$110,MATCH(Computation!A100,Notice!$G$19:$G$110,0)),"NO DATA"))="","",IFERROR(INDEX(Notice!$C$19:$C$110,MATCH(Computation!A100,Notice!$B$19:$B$110,0)),IFERROR(INDEX(Notice!$H$19:$H$110,MATCH(Computation!A100,Notice!$G$19:$G$110,0)),"NO DATA")))</f>
        <v>NO DATA</v>
      </c>
      <c r="C100" s="126" t="str">
        <f>IF(IFERROR(ROUNDDOWN(SUM(INDEX(#REF!,MATCH(Computation!B100,#REF!,0),0)),3),IFERROR(ROUNDDOWN(SUM(INDEX(#REF!,MATCH(Computation!B100,#REF!,0),0)),3),IFERROR(ROUNDDOWN(SUM(INDEX(#REF!,MATCH(Computation!B100,#REF!,0),0)),3),"NAME NOT FOUND")))=0,"",IFERROR(ROUNDDOWN(SUM(INDEX(#REF!,MATCH(Computation!B100,#REF!,0),0)),3),IFERROR(ROUNDDOWN(SUM(INDEX(#REF!,MATCH(Computation!B100,#REF!,0),0)),3),IFERROR(ROUNDDOWN(SUM(INDEX(#REF!,MATCH(Computation!B100,#REF!,0),0)),3),"NAME NOT FOUND"))))</f>
        <v>NAME NOT FOUND</v>
      </c>
      <c r="D100" s="133"/>
      <c r="E100" s="132"/>
      <c r="F100" s="132"/>
      <c r="G100" s="131"/>
      <c r="H100" s="130"/>
      <c r="I100" s="114"/>
      <c r="J100" s="114"/>
      <c r="K100" s="113"/>
      <c r="L100" s="112"/>
      <c r="M100" s="111"/>
      <c r="N100" s="111"/>
      <c r="O100" s="110"/>
      <c r="P100" s="109"/>
      <c r="Q100" s="108"/>
      <c r="R100" s="108"/>
      <c r="S100" s="107"/>
      <c r="T100" s="106"/>
      <c r="U100" s="105"/>
      <c r="V100" s="105"/>
      <c r="W100" s="104"/>
      <c r="X100" s="103"/>
      <c r="Y100" s="102"/>
      <c r="Z100" s="102"/>
      <c r="AA100" s="102"/>
      <c r="AB100" s="129" t="str">
        <f t="shared" si="3"/>
        <v>0</v>
      </c>
      <c r="AC100" s="99" t="str">
        <f t="shared" si="3"/>
        <v>0</v>
      </c>
      <c r="AD100" s="99" t="str">
        <f t="shared" si="3"/>
        <v>0</v>
      </c>
      <c r="AE100" s="124" t="str">
        <f t="shared" si="3"/>
        <v>0</v>
      </c>
      <c r="AF100" s="123">
        <f t="shared" si="4"/>
        <v>0</v>
      </c>
      <c r="AG100" s="96"/>
    </row>
    <row r="101" spans="1:33" ht="24" customHeight="1">
      <c r="A101" s="95">
        <v>94</v>
      </c>
      <c r="B101" s="127" t="str">
        <f>IF(IFERROR(INDEX(Notice!$C$19:$C$110,MATCH(Computation!A101,Notice!$B$19:$B$110,0)),IFERROR(INDEX(Notice!$H$19:$H$110,MATCH(Computation!A101,Notice!$G$19:$G$110,0)),"NO DATA"))="","",IFERROR(INDEX(Notice!$C$19:$C$110,MATCH(Computation!A101,Notice!$B$19:$B$110,0)),IFERROR(INDEX(Notice!$H$19:$H$110,MATCH(Computation!A101,Notice!$G$19:$G$110,0)),"NO DATA")))</f>
        <v>NO DATA</v>
      </c>
      <c r="C101" s="126" t="str">
        <f>IF(IFERROR(ROUNDDOWN(SUM(INDEX(#REF!,MATCH(Computation!B101,#REF!,0),0)),3),IFERROR(ROUNDDOWN(SUM(INDEX(#REF!,MATCH(Computation!B101,#REF!,0),0)),3),IFERROR(ROUNDDOWN(SUM(INDEX(#REF!,MATCH(Computation!B101,#REF!,0),0)),3),"NAME NOT FOUND")))=0,"",IFERROR(ROUNDDOWN(SUM(INDEX(#REF!,MATCH(Computation!B101,#REF!,0),0)),3),IFERROR(ROUNDDOWN(SUM(INDEX(#REF!,MATCH(Computation!B101,#REF!,0),0)),3),IFERROR(ROUNDDOWN(SUM(INDEX(#REF!,MATCH(Computation!B101,#REF!,0),0)),3),"NAME NOT FOUND"))))</f>
        <v>NAME NOT FOUND</v>
      </c>
      <c r="D101" s="133"/>
      <c r="E101" s="132"/>
      <c r="F101" s="132"/>
      <c r="G101" s="131"/>
      <c r="H101" s="130"/>
      <c r="I101" s="114"/>
      <c r="J101" s="114"/>
      <c r="K101" s="113"/>
      <c r="L101" s="112"/>
      <c r="M101" s="111"/>
      <c r="N101" s="111"/>
      <c r="O101" s="110"/>
      <c r="P101" s="109"/>
      <c r="Q101" s="108"/>
      <c r="R101" s="108"/>
      <c r="S101" s="107"/>
      <c r="T101" s="106"/>
      <c r="U101" s="105"/>
      <c r="V101" s="105"/>
      <c r="W101" s="104"/>
      <c r="X101" s="103"/>
      <c r="Y101" s="102"/>
      <c r="Z101" s="102"/>
      <c r="AA101" s="102"/>
      <c r="AB101" s="129" t="str">
        <f t="shared" si="3"/>
        <v>0</v>
      </c>
      <c r="AC101" s="99" t="str">
        <f t="shared" si="3"/>
        <v>0</v>
      </c>
      <c r="AD101" s="99" t="str">
        <f t="shared" si="3"/>
        <v>0</v>
      </c>
      <c r="AE101" s="124" t="str">
        <f t="shared" si="3"/>
        <v>0</v>
      </c>
      <c r="AF101" s="123">
        <f t="shared" si="4"/>
        <v>0</v>
      </c>
      <c r="AG101" s="96"/>
    </row>
    <row r="102" spans="1:33" ht="24" customHeight="1">
      <c r="A102" s="95">
        <v>95</v>
      </c>
      <c r="B102" s="127" t="str">
        <f>IF(IFERROR(INDEX(Notice!$C$19:$C$110,MATCH(Computation!A102,Notice!$B$19:$B$110,0)),IFERROR(INDEX(Notice!$H$19:$H$110,MATCH(Computation!A102,Notice!$G$19:$G$110,0)),"NO DATA"))="","",IFERROR(INDEX(Notice!$C$19:$C$110,MATCH(Computation!A102,Notice!$B$19:$B$110,0)),IFERROR(INDEX(Notice!$H$19:$H$110,MATCH(Computation!A102,Notice!$G$19:$G$110,0)),"NO DATA")))</f>
        <v>NO DATA</v>
      </c>
      <c r="C102" s="126" t="str">
        <f>IF(IFERROR(ROUNDDOWN(SUM(INDEX(#REF!,MATCH(Computation!B102,#REF!,0),0)),3),IFERROR(ROUNDDOWN(SUM(INDEX(#REF!,MATCH(Computation!B102,#REF!,0),0)),3),IFERROR(ROUNDDOWN(SUM(INDEX(#REF!,MATCH(Computation!B102,#REF!,0),0)),3),"NAME NOT FOUND")))=0,"",IFERROR(ROUNDDOWN(SUM(INDEX(#REF!,MATCH(Computation!B102,#REF!,0),0)),3),IFERROR(ROUNDDOWN(SUM(INDEX(#REF!,MATCH(Computation!B102,#REF!,0),0)),3),IFERROR(ROUNDDOWN(SUM(INDEX(#REF!,MATCH(Computation!B102,#REF!,0),0)),3),"NAME NOT FOUND"))))</f>
        <v>NAME NOT FOUND</v>
      </c>
      <c r="D102" s="133"/>
      <c r="E102" s="132"/>
      <c r="F102" s="132"/>
      <c r="G102" s="131"/>
      <c r="H102" s="130"/>
      <c r="I102" s="114"/>
      <c r="J102" s="114"/>
      <c r="K102" s="113"/>
      <c r="L102" s="112"/>
      <c r="M102" s="111"/>
      <c r="N102" s="111"/>
      <c r="O102" s="110"/>
      <c r="P102" s="109"/>
      <c r="Q102" s="108"/>
      <c r="R102" s="108"/>
      <c r="S102" s="107"/>
      <c r="T102" s="106"/>
      <c r="U102" s="105"/>
      <c r="V102" s="105"/>
      <c r="W102" s="104"/>
      <c r="X102" s="103"/>
      <c r="Y102" s="102"/>
      <c r="Z102" s="102"/>
      <c r="AA102" s="102"/>
      <c r="AB102" s="129" t="str">
        <f t="shared" si="3"/>
        <v>0</v>
      </c>
      <c r="AC102" s="99" t="str">
        <f t="shared" si="3"/>
        <v>0</v>
      </c>
      <c r="AD102" s="99" t="str">
        <f t="shared" si="3"/>
        <v>0</v>
      </c>
      <c r="AE102" s="124" t="str">
        <f t="shared" si="3"/>
        <v>0</v>
      </c>
      <c r="AF102" s="123">
        <f t="shared" si="4"/>
        <v>0</v>
      </c>
      <c r="AG102" s="96"/>
    </row>
    <row r="103" spans="1:33" ht="24" customHeight="1">
      <c r="A103" s="95">
        <v>96</v>
      </c>
      <c r="B103" s="127" t="str">
        <f>IF(IFERROR(INDEX(Notice!$C$19:$C$110,MATCH(Computation!A103,Notice!$B$19:$B$110,0)),IFERROR(INDEX(Notice!$H$19:$H$110,MATCH(Computation!A103,Notice!$G$19:$G$110,0)),"NO DATA"))="","",IFERROR(INDEX(Notice!$C$19:$C$110,MATCH(Computation!A103,Notice!$B$19:$B$110,0)),IFERROR(INDEX(Notice!$H$19:$H$110,MATCH(Computation!A103,Notice!$G$19:$G$110,0)),"NO DATA")))</f>
        <v>NO DATA</v>
      </c>
      <c r="C103" s="126" t="str">
        <f>IF(IFERROR(ROUNDDOWN(SUM(INDEX(#REF!,MATCH(Computation!B103,#REF!,0),0)),3),IFERROR(ROUNDDOWN(SUM(INDEX(#REF!,MATCH(Computation!B103,#REF!,0),0)),3),IFERROR(ROUNDDOWN(SUM(INDEX(#REF!,MATCH(Computation!B103,#REF!,0),0)),3),"NAME NOT FOUND")))=0,"",IFERROR(ROUNDDOWN(SUM(INDEX(#REF!,MATCH(Computation!B103,#REF!,0),0)),3),IFERROR(ROUNDDOWN(SUM(INDEX(#REF!,MATCH(Computation!B103,#REF!,0),0)),3),IFERROR(ROUNDDOWN(SUM(INDEX(#REF!,MATCH(Computation!B103,#REF!,0),0)),3),"NAME NOT FOUND"))))</f>
        <v>NAME NOT FOUND</v>
      </c>
      <c r="D103" s="133"/>
      <c r="E103" s="132"/>
      <c r="F103" s="132"/>
      <c r="G103" s="131"/>
      <c r="H103" s="130"/>
      <c r="I103" s="114"/>
      <c r="J103" s="114"/>
      <c r="K103" s="113"/>
      <c r="L103" s="112"/>
      <c r="M103" s="111"/>
      <c r="N103" s="111"/>
      <c r="O103" s="110"/>
      <c r="P103" s="109"/>
      <c r="Q103" s="108"/>
      <c r="R103" s="108"/>
      <c r="S103" s="107"/>
      <c r="T103" s="106"/>
      <c r="U103" s="105"/>
      <c r="V103" s="105"/>
      <c r="W103" s="104"/>
      <c r="X103" s="103"/>
      <c r="Y103" s="102"/>
      <c r="Z103" s="102"/>
      <c r="AA103" s="102"/>
      <c r="AB103" s="129" t="str">
        <f t="shared" si="3"/>
        <v>0</v>
      </c>
      <c r="AC103" s="99" t="str">
        <f t="shared" si="3"/>
        <v>0</v>
      </c>
      <c r="AD103" s="99" t="str">
        <f t="shared" si="3"/>
        <v>0</v>
      </c>
      <c r="AE103" s="124" t="str">
        <f t="shared" si="3"/>
        <v>0</v>
      </c>
      <c r="AF103" s="123">
        <f t="shared" si="4"/>
        <v>0</v>
      </c>
      <c r="AG103" s="96"/>
    </row>
    <row r="104" spans="1:33" ht="24" customHeight="1">
      <c r="A104" s="95">
        <v>97</v>
      </c>
      <c r="B104" s="127" t="str">
        <f>IF(IFERROR(INDEX(Notice!$C$19:$C$110,MATCH(Computation!A104,Notice!$B$19:$B$110,0)),IFERROR(INDEX(Notice!$H$19:$H$110,MATCH(Computation!A104,Notice!$G$19:$G$110,0)),"NO DATA"))="","",IFERROR(INDEX(Notice!$C$19:$C$110,MATCH(Computation!A104,Notice!$B$19:$B$110,0)),IFERROR(INDEX(Notice!$H$19:$H$110,MATCH(Computation!A104,Notice!$G$19:$G$110,0)),"NO DATA")))</f>
        <v>NO DATA</v>
      </c>
      <c r="C104" s="126" t="str">
        <f>IF(IFERROR(ROUNDDOWN(SUM(INDEX(#REF!,MATCH(Computation!B104,#REF!,0),0)),3),IFERROR(ROUNDDOWN(SUM(INDEX(#REF!,MATCH(Computation!B104,#REF!,0),0)),3),IFERROR(ROUNDDOWN(SUM(INDEX(#REF!,MATCH(Computation!B104,#REF!,0),0)),3),"NAME NOT FOUND")))=0,"",IFERROR(ROUNDDOWN(SUM(INDEX(#REF!,MATCH(Computation!B104,#REF!,0),0)),3),IFERROR(ROUNDDOWN(SUM(INDEX(#REF!,MATCH(Computation!B104,#REF!,0),0)),3),IFERROR(ROUNDDOWN(SUM(INDEX(#REF!,MATCH(Computation!B104,#REF!,0),0)),3),"NAME NOT FOUND"))))</f>
        <v>NAME NOT FOUND</v>
      </c>
      <c r="D104" s="133"/>
      <c r="E104" s="132"/>
      <c r="F104" s="132"/>
      <c r="G104" s="131"/>
      <c r="H104" s="130"/>
      <c r="I104" s="114"/>
      <c r="J104" s="114"/>
      <c r="K104" s="113"/>
      <c r="L104" s="112"/>
      <c r="M104" s="111"/>
      <c r="N104" s="111"/>
      <c r="O104" s="110"/>
      <c r="P104" s="109"/>
      <c r="Q104" s="108"/>
      <c r="R104" s="108"/>
      <c r="S104" s="107"/>
      <c r="T104" s="106"/>
      <c r="U104" s="105"/>
      <c r="V104" s="105"/>
      <c r="W104" s="104"/>
      <c r="X104" s="103"/>
      <c r="Y104" s="102"/>
      <c r="Z104" s="102"/>
      <c r="AA104" s="102"/>
      <c r="AB104" s="129" t="str">
        <f t="shared" ref="AB104:AE135" si="5">IFERROR(ROUNDDOWN(AVERAGE(D104,H104,L104,P104,T104,X104),3),"0")</f>
        <v>0</v>
      </c>
      <c r="AC104" s="99" t="str">
        <f t="shared" si="5"/>
        <v>0</v>
      </c>
      <c r="AD104" s="99" t="str">
        <f t="shared" si="5"/>
        <v>0</v>
      </c>
      <c r="AE104" s="124" t="str">
        <f t="shared" si="5"/>
        <v>0</v>
      </c>
      <c r="AF104" s="123">
        <f t="shared" si="4"/>
        <v>0</v>
      </c>
      <c r="AG104" s="96"/>
    </row>
    <row r="105" spans="1:33" ht="24" customHeight="1">
      <c r="A105" s="95">
        <v>98</v>
      </c>
      <c r="B105" s="127" t="str">
        <f>IF(IFERROR(INDEX(Notice!$C$19:$C$110,MATCH(Computation!A105,Notice!$B$19:$B$110,0)),IFERROR(INDEX(Notice!$H$19:$H$110,MATCH(Computation!A105,Notice!$G$19:$G$110,0)),"NO DATA"))="","",IFERROR(INDEX(Notice!$C$19:$C$110,MATCH(Computation!A105,Notice!$B$19:$B$110,0)),IFERROR(INDEX(Notice!$H$19:$H$110,MATCH(Computation!A105,Notice!$G$19:$G$110,0)),"NO DATA")))</f>
        <v>NO DATA</v>
      </c>
      <c r="C105" s="126" t="str">
        <f>IF(IFERROR(ROUNDDOWN(SUM(INDEX(#REF!,MATCH(Computation!B105,#REF!,0),0)),3),IFERROR(ROUNDDOWN(SUM(INDEX(#REF!,MATCH(Computation!B105,#REF!,0),0)),3),IFERROR(ROUNDDOWN(SUM(INDEX(#REF!,MATCH(Computation!B105,#REF!,0),0)),3),"NAME NOT FOUND")))=0,"",IFERROR(ROUNDDOWN(SUM(INDEX(#REF!,MATCH(Computation!B105,#REF!,0),0)),3),IFERROR(ROUNDDOWN(SUM(INDEX(#REF!,MATCH(Computation!B105,#REF!,0),0)),3),IFERROR(ROUNDDOWN(SUM(INDEX(#REF!,MATCH(Computation!B105,#REF!,0),0)),3),"NAME NOT FOUND"))))</f>
        <v>NAME NOT FOUND</v>
      </c>
      <c r="D105" s="133"/>
      <c r="E105" s="132"/>
      <c r="F105" s="132"/>
      <c r="G105" s="131"/>
      <c r="H105" s="130"/>
      <c r="I105" s="114"/>
      <c r="J105" s="114"/>
      <c r="K105" s="113"/>
      <c r="L105" s="112"/>
      <c r="M105" s="111"/>
      <c r="N105" s="111"/>
      <c r="O105" s="110"/>
      <c r="P105" s="109"/>
      <c r="Q105" s="108"/>
      <c r="R105" s="108"/>
      <c r="S105" s="107"/>
      <c r="T105" s="106"/>
      <c r="U105" s="105"/>
      <c r="V105" s="105"/>
      <c r="W105" s="104"/>
      <c r="X105" s="103"/>
      <c r="Y105" s="102"/>
      <c r="Z105" s="102"/>
      <c r="AA105" s="102"/>
      <c r="AB105" s="129" t="str">
        <f t="shared" si="5"/>
        <v>0</v>
      </c>
      <c r="AC105" s="99" t="str">
        <f t="shared" si="5"/>
        <v>0</v>
      </c>
      <c r="AD105" s="99" t="str">
        <f t="shared" si="5"/>
        <v>0</v>
      </c>
      <c r="AE105" s="124" t="str">
        <f t="shared" si="5"/>
        <v>0</v>
      </c>
      <c r="AF105" s="123">
        <f t="shared" si="4"/>
        <v>0</v>
      </c>
      <c r="AG105" s="96"/>
    </row>
    <row r="106" spans="1:33" ht="24" customHeight="1">
      <c r="A106" s="95">
        <v>99</v>
      </c>
      <c r="B106" s="127" t="str">
        <f>IF(IFERROR(INDEX(Notice!$C$19:$C$110,MATCH(Computation!A106,Notice!$B$19:$B$110,0)),IFERROR(INDEX(Notice!$H$19:$H$110,MATCH(Computation!A106,Notice!$G$19:$G$110,0)),"NO DATA"))="","",IFERROR(INDEX(Notice!$C$19:$C$110,MATCH(Computation!A106,Notice!$B$19:$B$110,0)),IFERROR(INDEX(Notice!$H$19:$H$110,MATCH(Computation!A106,Notice!$G$19:$G$110,0)),"NO DATA")))</f>
        <v>NO DATA</v>
      </c>
      <c r="C106" s="126" t="str">
        <f>IF(IFERROR(ROUNDDOWN(SUM(INDEX(#REF!,MATCH(Computation!B106,#REF!,0),0)),3),IFERROR(ROUNDDOWN(SUM(INDEX(#REF!,MATCH(Computation!B106,#REF!,0),0)),3),IFERROR(ROUNDDOWN(SUM(INDEX(#REF!,MATCH(Computation!B106,#REF!,0),0)),3),"NAME NOT FOUND")))=0,"",IFERROR(ROUNDDOWN(SUM(INDEX(#REF!,MATCH(Computation!B106,#REF!,0),0)),3),IFERROR(ROUNDDOWN(SUM(INDEX(#REF!,MATCH(Computation!B106,#REF!,0),0)),3),IFERROR(ROUNDDOWN(SUM(INDEX(#REF!,MATCH(Computation!B106,#REF!,0),0)),3),"NAME NOT FOUND"))))</f>
        <v>NAME NOT FOUND</v>
      </c>
      <c r="D106" s="133"/>
      <c r="E106" s="132"/>
      <c r="F106" s="132"/>
      <c r="G106" s="131"/>
      <c r="H106" s="130"/>
      <c r="I106" s="114"/>
      <c r="J106" s="114"/>
      <c r="K106" s="113"/>
      <c r="L106" s="112"/>
      <c r="M106" s="111"/>
      <c r="N106" s="111"/>
      <c r="O106" s="110"/>
      <c r="P106" s="109"/>
      <c r="Q106" s="108"/>
      <c r="R106" s="108"/>
      <c r="S106" s="107"/>
      <c r="T106" s="106"/>
      <c r="U106" s="105"/>
      <c r="V106" s="105"/>
      <c r="W106" s="104"/>
      <c r="X106" s="103"/>
      <c r="Y106" s="102"/>
      <c r="Z106" s="102"/>
      <c r="AA106" s="102"/>
      <c r="AB106" s="129" t="str">
        <f t="shared" si="5"/>
        <v>0</v>
      </c>
      <c r="AC106" s="99" t="str">
        <f t="shared" si="5"/>
        <v>0</v>
      </c>
      <c r="AD106" s="99" t="str">
        <f t="shared" si="5"/>
        <v>0</v>
      </c>
      <c r="AE106" s="124" t="str">
        <f t="shared" si="5"/>
        <v>0</v>
      </c>
      <c r="AF106" s="123">
        <f t="shared" si="4"/>
        <v>0</v>
      </c>
      <c r="AG106" s="96"/>
    </row>
    <row r="107" spans="1:33" ht="24" customHeight="1">
      <c r="A107" s="95">
        <v>100</v>
      </c>
      <c r="B107" s="127" t="str">
        <f>IF(IFERROR(INDEX(Notice!$C$19:$C$110,MATCH(Computation!A107,Notice!$B$19:$B$110,0)),IFERROR(INDEX(Notice!$H$19:$H$110,MATCH(Computation!A107,Notice!$G$19:$G$110,0)),"NO DATA"))="","",IFERROR(INDEX(Notice!$C$19:$C$110,MATCH(Computation!A107,Notice!$B$19:$B$110,0)),IFERROR(INDEX(Notice!$H$19:$H$110,MATCH(Computation!A107,Notice!$G$19:$G$110,0)),"NO DATA")))</f>
        <v>NO DATA</v>
      </c>
      <c r="C107" s="126" t="str">
        <f>IF(IFERROR(ROUNDDOWN(SUM(INDEX(#REF!,MATCH(Computation!B107,#REF!,0),0)),3),IFERROR(ROUNDDOWN(SUM(INDEX(#REF!,MATCH(Computation!B107,#REF!,0),0)),3),IFERROR(ROUNDDOWN(SUM(INDEX(#REF!,MATCH(Computation!B107,#REF!,0),0)),3),"NAME NOT FOUND")))=0,"",IFERROR(ROUNDDOWN(SUM(INDEX(#REF!,MATCH(Computation!B107,#REF!,0),0)),3),IFERROR(ROUNDDOWN(SUM(INDEX(#REF!,MATCH(Computation!B107,#REF!,0),0)),3),IFERROR(ROUNDDOWN(SUM(INDEX(#REF!,MATCH(Computation!B107,#REF!,0),0)),3),"NAME NOT FOUND"))))</f>
        <v>NAME NOT FOUND</v>
      </c>
      <c r="D107" s="120"/>
      <c r="E107" s="119"/>
      <c r="F107" s="118"/>
      <c r="G107" s="117"/>
      <c r="H107" s="116"/>
      <c r="I107" s="115"/>
      <c r="J107" s="114"/>
      <c r="K107" s="113"/>
      <c r="L107" s="112"/>
      <c r="M107" s="111"/>
      <c r="N107" s="111"/>
      <c r="O107" s="110"/>
      <c r="P107" s="109"/>
      <c r="Q107" s="108"/>
      <c r="R107" s="108"/>
      <c r="S107" s="107"/>
      <c r="T107" s="106"/>
      <c r="U107" s="105"/>
      <c r="V107" s="105"/>
      <c r="W107" s="104"/>
      <c r="X107" s="103"/>
      <c r="Y107" s="102"/>
      <c r="Z107" s="102"/>
      <c r="AA107" s="102"/>
      <c r="AB107" s="99" t="str">
        <f t="shared" si="5"/>
        <v>0</v>
      </c>
      <c r="AC107" s="125" t="str">
        <f t="shared" si="5"/>
        <v>0</v>
      </c>
      <c r="AD107" s="99" t="str">
        <f t="shared" si="5"/>
        <v>0</v>
      </c>
      <c r="AE107" s="124" t="str">
        <f t="shared" si="5"/>
        <v>0</v>
      </c>
      <c r="AF107" s="123">
        <f t="shared" si="4"/>
        <v>0</v>
      </c>
      <c r="AG107" s="96"/>
    </row>
    <row r="108" spans="1:33" ht="24" customHeight="1">
      <c r="A108" s="95">
        <v>101</v>
      </c>
      <c r="B108" s="127" t="str">
        <f>IF(IFERROR(INDEX(Notice!$C$19:$C$110,MATCH(Computation!A108,Notice!$B$19:$B$110,0)),IFERROR(INDEX(Notice!$H$19:$H$110,MATCH(Computation!A108,Notice!$G$19:$G$110,0)),"NO DATA"))="","",IFERROR(INDEX(Notice!$C$19:$C$110,MATCH(Computation!A108,Notice!$B$19:$B$110,0)),IFERROR(INDEX(Notice!$H$19:$H$110,MATCH(Computation!A108,Notice!$G$19:$G$110,0)),"NO DATA")))</f>
        <v>NO DATA</v>
      </c>
      <c r="C108" s="126" t="str">
        <f>IF(IFERROR(ROUNDDOWN(SUM(INDEX(#REF!,MATCH(Computation!B108,#REF!,0),0)),3),IFERROR(ROUNDDOWN(SUM(INDEX(#REF!,MATCH(Computation!B108,#REF!,0),0)),3),IFERROR(ROUNDDOWN(SUM(INDEX(#REF!,MATCH(Computation!B108,#REF!,0),0)),3),"NAME NOT FOUND")))=0,"",IFERROR(ROUNDDOWN(SUM(INDEX(#REF!,MATCH(Computation!B108,#REF!,0),0)),3),IFERROR(ROUNDDOWN(SUM(INDEX(#REF!,MATCH(Computation!B108,#REF!,0),0)),3),IFERROR(ROUNDDOWN(SUM(INDEX(#REF!,MATCH(Computation!B108,#REF!,0),0)),3),"NAME NOT FOUND"))))</f>
        <v>NAME NOT FOUND</v>
      </c>
      <c r="D108" s="120"/>
      <c r="E108" s="119"/>
      <c r="F108" s="118"/>
      <c r="G108" s="117"/>
      <c r="H108" s="116"/>
      <c r="I108" s="115"/>
      <c r="J108" s="114"/>
      <c r="K108" s="113"/>
      <c r="L108" s="112"/>
      <c r="M108" s="111"/>
      <c r="N108" s="111"/>
      <c r="O108" s="110"/>
      <c r="P108" s="109"/>
      <c r="Q108" s="108"/>
      <c r="R108" s="108"/>
      <c r="S108" s="107"/>
      <c r="T108" s="106"/>
      <c r="U108" s="105"/>
      <c r="V108" s="105"/>
      <c r="W108" s="104"/>
      <c r="X108" s="103"/>
      <c r="Y108" s="102"/>
      <c r="Z108" s="102"/>
      <c r="AA108" s="102"/>
      <c r="AB108" s="128" t="str">
        <f t="shared" si="5"/>
        <v>0</v>
      </c>
      <c r="AC108" s="125" t="str">
        <f t="shared" si="5"/>
        <v>0</v>
      </c>
      <c r="AD108" s="99" t="str">
        <f t="shared" si="5"/>
        <v>0</v>
      </c>
      <c r="AE108" s="124" t="str">
        <f t="shared" si="5"/>
        <v>0</v>
      </c>
      <c r="AF108" s="123">
        <f t="shared" si="4"/>
        <v>0</v>
      </c>
      <c r="AG108" s="96"/>
    </row>
    <row r="109" spans="1:33" ht="24" customHeight="1">
      <c r="A109" s="95">
        <v>102</v>
      </c>
      <c r="B109" s="127" t="str">
        <f>IF(IFERROR(INDEX(Notice!$C$19:$C$110,MATCH(Computation!A109,Notice!$B$19:$B$110,0)),IFERROR(INDEX(Notice!$H$19:$H$110,MATCH(Computation!A109,Notice!$G$19:$G$110,0)),"NO DATA"))="","",IFERROR(INDEX(Notice!$C$19:$C$110,MATCH(Computation!A109,Notice!$B$19:$B$110,0)),IFERROR(INDEX(Notice!$H$19:$H$110,MATCH(Computation!A109,Notice!$G$19:$G$110,0)),"NO DATA")))</f>
        <v>NO DATA</v>
      </c>
      <c r="C109" s="126" t="str">
        <f>IF(IFERROR(ROUNDDOWN(SUM(INDEX(#REF!,MATCH(Computation!B109,#REF!,0),0)),3),IFERROR(ROUNDDOWN(SUM(INDEX(#REF!,MATCH(Computation!B109,#REF!,0),0)),3),IFERROR(ROUNDDOWN(SUM(INDEX(#REF!,MATCH(Computation!B109,#REF!,0),0)),3),"NAME NOT FOUND")))=0,"",IFERROR(ROUNDDOWN(SUM(INDEX(#REF!,MATCH(Computation!B109,#REF!,0),0)),3),IFERROR(ROUNDDOWN(SUM(INDEX(#REF!,MATCH(Computation!B109,#REF!,0),0)),3),IFERROR(ROUNDDOWN(SUM(INDEX(#REF!,MATCH(Computation!B109,#REF!,0),0)),3),"NAME NOT FOUND"))))</f>
        <v>NAME NOT FOUND</v>
      </c>
      <c r="D109" s="120"/>
      <c r="E109" s="119"/>
      <c r="F109" s="118"/>
      <c r="G109" s="117"/>
      <c r="H109" s="116"/>
      <c r="I109" s="115"/>
      <c r="J109" s="114"/>
      <c r="K109" s="113"/>
      <c r="L109" s="112"/>
      <c r="M109" s="111"/>
      <c r="N109" s="111"/>
      <c r="O109" s="110"/>
      <c r="P109" s="109"/>
      <c r="Q109" s="108"/>
      <c r="R109" s="108"/>
      <c r="S109" s="107"/>
      <c r="T109" s="106"/>
      <c r="U109" s="105"/>
      <c r="V109" s="105"/>
      <c r="W109" s="104"/>
      <c r="X109" s="103"/>
      <c r="Y109" s="102"/>
      <c r="Z109" s="102"/>
      <c r="AA109" s="102"/>
      <c r="AB109" s="125" t="str">
        <f t="shared" si="5"/>
        <v>0</v>
      </c>
      <c r="AC109" s="125" t="str">
        <f t="shared" si="5"/>
        <v>0</v>
      </c>
      <c r="AD109" s="99" t="str">
        <f t="shared" si="5"/>
        <v>0</v>
      </c>
      <c r="AE109" s="124" t="str">
        <f t="shared" si="5"/>
        <v>0</v>
      </c>
      <c r="AF109" s="123">
        <f t="shared" si="4"/>
        <v>0</v>
      </c>
      <c r="AG109" s="96"/>
    </row>
    <row r="110" spans="1:33" ht="24" customHeight="1">
      <c r="A110" s="95">
        <v>103</v>
      </c>
      <c r="B110" s="127" t="str">
        <f>IF(IFERROR(INDEX(Notice!$C$19:$C$110,MATCH(Computation!A110,Notice!$B$19:$B$110,0)),IFERROR(INDEX(Notice!$H$19:$H$110,MATCH(Computation!A110,Notice!$G$19:$G$110,0)),"NO DATA"))="","",IFERROR(INDEX(Notice!$C$19:$C$110,MATCH(Computation!A110,Notice!$B$19:$B$110,0)),IFERROR(INDEX(Notice!$H$19:$H$110,MATCH(Computation!A110,Notice!$G$19:$G$110,0)),"NO DATA")))</f>
        <v>NO DATA</v>
      </c>
      <c r="C110" s="126" t="str">
        <f>IF(IFERROR(ROUNDDOWN(SUM(INDEX(#REF!,MATCH(Computation!B110,#REF!,0),0)),3),IFERROR(ROUNDDOWN(SUM(INDEX(#REF!,MATCH(Computation!B110,#REF!,0),0)),3),IFERROR(ROUNDDOWN(SUM(INDEX(#REF!,MATCH(Computation!B110,#REF!,0),0)),3),"NAME NOT FOUND")))=0,"",IFERROR(ROUNDDOWN(SUM(INDEX(#REF!,MATCH(Computation!B110,#REF!,0),0)),3),IFERROR(ROUNDDOWN(SUM(INDEX(#REF!,MATCH(Computation!B110,#REF!,0),0)),3),IFERROR(ROUNDDOWN(SUM(INDEX(#REF!,MATCH(Computation!B110,#REF!,0),0)),3),"NAME NOT FOUND"))))</f>
        <v>NAME NOT FOUND</v>
      </c>
      <c r="D110" s="120"/>
      <c r="E110" s="119"/>
      <c r="F110" s="118"/>
      <c r="G110" s="117"/>
      <c r="H110" s="116"/>
      <c r="I110" s="115"/>
      <c r="J110" s="114"/>
      <c r="K110" s="113"/>
      <c r="L110" s="112"/>
      <c r="M110" s="111"/>
      <c r="N110" s="111"/>
      <c r="O110" s="110"/>
      <c r="P110" s="109"/>
      <c r="Q110" s="108"/>
      <c r="R110" s="108"/>
      <c r="S110" s="107"/>
      <c r="T110" s="106"/>
      <c r="U110" s="105"/>
      <c r="V110" s="105"/>
      <c r="W110" s="104"/>
      <c r="X110" s="103"/>
      <c r="Y110" s="102"/>
      <c r="Z110" s="102"/>
      <c r="AA110" s="102"/>
      <c r="AB110" s="125" t="str">
        <f t="shared" si="5"/>
        <v>0</v>
      </c>
      <c r="AC110" s="125" t="str">
        <f t="shared" si="5"/>
        <v>0</v>
      </c>
      <c r="AD110" s="99" t="str">
        <f t="shared" si="5"/>
        <v>0</v>
      </c>
      <c r="AE110" s="124" t="str">
        <f t="shared" si="5"/>
        <v>0</v>
      </c>
      <c r="AF110" s="123">
        <f t="shared" si="4"/>
        <v>0</v>
      </c>
      <c r="AG110" s="96"/>
    </row>
    <row r="111" spans="1:33" ht="24" customHeight="1">
      <c r="A111" s="95">
        <v>104</v>
      </c>
      <c r="B111" s="127" t="str">
        <f>IF(IFERROR(INDEX(Notice!$C$19:$C$110,MATCH(Computation!A111,Notice!$B$19:$B$110,0)),IFERROR(INDEX(Notice!$H$19:$H$110,MATCH(Computation!A111,Notice!$G$19:$G$110,0)),"NO DATA"))="","",IFERROR(INDEX(Notice!$C$19:$C$110,MATCH(Computation!A111,Notice!$B$19:$B$110,0)),IFERROR(INDEX(Notice!$H$19:$H$110,MATCH(Computation!A111,Notice!$G$19:$G$110,0)),"NO DATA")))</f>
        <v>NO DATA</v>
      </c>
      <c r="C111" s="126" t="str">
        <f>IF(IFERROR(ROUNDDOWN(SUM(INDEX(#REF!,MATCH(Computation!B111,#REF!,0),0)),3),IFERROR(ROUNDDOWN(SUM(INDEX(#REF!,MATCH(Computation!B111,#REF!,0),0)),3),IFERROR(ROUNDDOWN(SUM(INDEX(#REF!,MATCH(Computation!B111,#REF!,0),0)),3),"NAME NOT FOUND")))=0,"",IFERROR(ROUNDDOWN(SUM(INDEX(#REF!,MATCH(Computation!B111,#REF!,0),0)),3),IFERROR(ROUNDDOWN(SUM(INDEX(#REF!,MATCH(Computation!B111,#REF!,0),0)),3),IFERROR(ROUNDDOWN(SUM(INDEX(#REF!,MATCH(Computation!B111,#REF!,0),0)),3),"NAME NOT FOUND"))))</f>
        <v>NAME NOT FOUND</v>
      </c>
      <c r="D111" s="120"/>
      <c r="E111" s="119"/>
      <c r="F111" s="118"/>
      <c r="G111" s="117"/>
      <c r="H111" s="116"/>
      <c r="I111" s="115"/>
      <c r="J111" s="114"/>
      <c r="K111" s="113"/>
      <c r="L111" s="112"/>
      <c r="M111" s="111"/>
      <c r="N111" s="111"/>
      <c r="O111" s="110"/>
      <c r="P111" s="109"/>
      <c r="Q111" s="108"/>
      <c r="R111" s="108"/>
      <c r="S111" s="107"/>
      <c r="T111" s="106"/>
      <c r="U111" s="105"/>
      <c r="V111" s="105"/>
      <c r="W111" s="104"/>
      <c r="X111" s="103"/>
      <c r="Y111" s="102"/>
      <c r="Z111" s="102"/>
      <c r="AA111" s="102"/>
      <c r="AB111" s="99" t="str">
        <f t="shared" si="5"/>
        <v>0</v>
      </c>
      <c r="AC111" s="125" t="str">
        <f t="shared" si="5"/>
        <v>0</v>
      </c>
      <c r="AD111" s="99" t="str">
        <f t="shared" si="5"/>
        <v>0</v>
      </c>
      <c r="AE111" s="124" t="str">
        <f t="shared" si="5"/>
        <v>0</v>
      </c>
      <c r="AF111" s="123">
        <f t="shared" si="4"/>
        <v>0</v>
      </c>
      <c r="AG111" s="96"/>
    </row>
    <row r="112" spans="1:33" ht="24" customHeight="1">
      <c r="A112" s="95">
        <v>105</v>
      </c>
      <c r="B112" s="127" t="str">
        <f>IF(IFERROR(INDEX(Notice!$C$19:$C$110,MATCH(Computation!A112,Notice!$B$19:$B$110,0)),IFERROR(INDEX(Notice!$H$19:$H$110,MATCH(Computation!A112,Notice!$G$19:$G$110,0)),"NO DATA"))="","",IFERROR(INDEX(Notice!$C$19:$C$110,MATCH(Computation!A112,Notice!$B$19:$B$110,0)),IFERROR(INDEX(Notice!$H$19:$H$110,MATCH(Computation!A112,Notice!$G$19:$G$110,0)),"NO DATA")))</f>
        <v>NO DATA</v>
      </c>
      <c r="C112" s="126" t="str">
        <f>IF(IFERROR(ROUNDDOWN(SUM(INDEX(#REF!,MATCH(Computation!B112,#REF!,0),0)),3),IFERROR(ROUNDDOWN(SUM(INDEX(#REF!,MATCH(Computation!B112,#REF!,0),0)),3),IFERROR(ROUNDDOWN(SUM(INDEX(#REF!,MATCH(Computation!B112,#REF!,0),0)),3),"NAME NOT FOUND")))=0,"",IFERROR(ROUNDDOWN(SUM(INDEX(#REF!,MATCH(Computation!B112,#REF!,0),0)),3),IFERROR(ROUNDDOWN(SUM(INDEX(#REF!,MATCH(Computation!B112,#REF!,0),0)),3),IFERROR(ROUNDDOWN(SUM(INDEX(#REF!,MATCH(Computation!B112,#REF!,0),0)),3),"NAME NOT FOUND"))))</f>
        <v>NAME NOT FOUND</v>
      </c>
      <c r="D112" s="120"/>
      <c r="E112" s="119"/>
      <c r="F112" s="118"/>
      <c r="G112" s="117"/>
      <c r="H112" s="116"/>
      <c r="I112" s="115"/>
      <c r="J112" s="114"/>
      <c r="K112" s="113"/>
      <c r="L112" s="112"/>
      <c r="M112" s="111"/>
      <c r="N112" s="111"/>
      <c r="O112" s="110"/>
      <c r="P112" s="109"/>
      <c r="Q112" s="108"/>
      <c r="R112" s="108"/>
      <c r="S112" s="107"/>
      <c r="T112" s="106"/>
      <c r="U112" s="105"/>
      <c r="V112" s="105"/>
      <c r="W112" s="104"/>
      <c r="X112" s="103"/>
      <c r="Y112" s="102"/>
      <c r="Z112" s="102"/>
      <c r="AA112" s="102"/>
      <c r="AB112" s="128" t="str">
        <f t="shared" si="5"/>
        <v>0</v>
      </c>
      <c r="AC112" s="125" t="str">
        <f t="shared" si="5"/>
        <v>0</v>
      </c>
      <c r="AD112" s="99" t="str">
        <f t="shared" si="5"/>
        <v>0</v>
      </c>
      <c r="AE112" s="124" t="str">
        <f t="shared" si="5"/>
        <v>0</v>
      </c>
      <c r="AF112" s="123">
        <f t="shared" si="4"/>
        <v>0</v>
      </c>
      <c r="AG112" s="96"/>
    </row>
    <row r="113" spans="1:33" ht="24" customHeight="1">
      <c r="A113" s="95">
        <v>106</v>
      </c>
      <c r="B113" s="127" t="str">
        <f>IF(IFERROR(INDEX(Notice!$C$19:$C$110,MATCH(Computation!A113,Notice!$B$19:$B$110,0)),IFERROR(INDEX(Notice!$H$19:$H$110,MATCH(Computation!A113,Notice!$G$19:$G$110,0)),"NO DATA"))="","",IFERROR(INDEX(Notice!$C$19:$C$110,MATCH(Computation!A113,Notice!$B$19:$B$110,0)),IFERROR(INDEX(Notice!$H$19:$H$110,MATCH(Computation!A113,Notice!$G$19:$G$110,0)),"NO DATA")))</f>
        <v>NO DATA</v>
      </c>
      <c r="C113" s="126" t="str">
        <f>IF(IFERROR(ROUNDDOWN(SUM(INDEX(#REF!,MATCH(Computation!B113,#REF!,0),0)),3),IFERROR(ROUNDDOWN(SUM(INDEX(#REF!,MATCH(Computation!B113,#REF!,0),0)),3),IFERROR(ROUNDDOWN(SUM(INDEX(#REF!,MATCH(Computation!B113,#REF!,0),0)),3),"NAME NOT FOUND")))=0,"",IFERROR(ROUNDDOWN(SUM(INDEX(#REF!,MATCH(Computation!B113,#REF!,0),0)),3),IFERROR(ROUNDDOWN(SUM(INDEX(#REF!,MATCH(Computation!B113,#REF!,0),0)),3),IFERROR(ROUNDDOWN(SUM(INDEX(#REF!,MATCH(Computation!B113,#REF!,0),0)),3),"NAME NOT FOUND"))))</f>
        <v>NAME NOT FOUND</v>
      </c>
      <c r="D113" s="120"/>
      <c r="E113" s="119"/>
      <c r="F113" s="118"/>
      <c r="G113" s="117"/>
      <c r="H113" s="116"/>
      <c r="I113" s="115"/>
      <c r="J113" s="114"/>
      <c r="K113" s="113"/>
      <c r="L113" s="112"/>
      <c r="M113" s="111"/>
      <c r="N113" s="111"/>
      <c r="O113" s="110"/>
      <c r="P113" s="109"/>
      <c r="Q113" s="108"/>
      <c r="R113" s="108"/>
      <c r="S113" s="107"/>
      <c r="T113" s="106"/>
      <c r="U113" s="105"/>
      <c r="V113" s="105"/>
      <c r="W113" s="104"/>
      <c r="X113" s="103"/>
      <c r="Y113" s="102"/>
      <c r="Z113" s="102"/>
      <c r="AA113" s="102"/>
      <c r="AB113" s="99" t="str">
        <f t="shared" si="5"/>
        <v>0</v>
      </c>
      <c r="AC113" s="125" t="str">
        <f t="shared" si="5"/>
        <v>0</v>
      </c>
      <c r="AD113" s="99" t="str">
        <f t="shared" si="5"/>
        <v>0</v>
      </c>
      <c r="AE113" s="124" t="str">
        <f t="shared" si="5"/>
        <v>0</v>
      </c>
      <c r="AF113" s="123">
        <f t="shared" si="4"/>
        <v>0</v>
      </c>
      <c r="AG113" s="96"/>
    </row>
    <row r="114" spans="1:33" ht="25.5">
      <c r="A114" s="95">
        <v>107</v>
      </c>
      <c r="B114" s="122" t="str">
        <f>IF(IFERROR(INDEX(Notice!$C$19:$C$110,MATCH(Computation!A114,Notice!$B$19:$B$110,0)),IFERROR(INDEX(Notice!$H$19:$H$110,MATCH(Computation!A114,Notice!$G$19:$G$110,0)),"NO DATA"))="","",IFERROR(INDEX(Notice!$C$19:$C$110,MATCH(Computation!A114,Notice!$B$19:$B$110,0)),IFERROR(INDEX(Notice!$H$19:$H$110,MATCH(Computation!A114,Notice!$G$19:$G$110,0)),"NO DATA")))</f>
        <v>NO DATA</v>
      </c>
      <c r="C114" s="121" t="str">
        <f>IF(IFERROR(ROUNDDOWN(SUM(INDEX(#REF!,MATCH(Computation!B114,#REF!,0),0)),3),IFERROR(ROUNDDOWN(SUM(INDEX(#REF!,MATCH(Computation!B114,#REF!,0),0)),3),IFERROR(ROUNDDOWN(SUM(INDEX(#REF!,MATCH(Computation!B114,#REF!,0),0)),3),"NAME NOT FOUND")))=0,"",IFERROR(ROUNDDOWN(SUM(INDEX(#REF!,MATCH(Computation!B114,#REF!,0),0)),3),IFERROR(ROUNDDOWN(SUM(INDEX(#REF!,MATCH(Computation!B114,#REF!,0),0)),3),IFERROR(ROUNDDOWN(SUM(INDEX(#REF!,MATCH(Computation!B114,#REF!,0),0)),3),"NAME NOT FOUND"))))</f>
        <v>NAME NOT FOUND</v>
      </c>
      <c r="D114" s="120"/>
      <c r="E114" s="119"/>
      <c r="F114" s="118"/>
      <c r="G114" s="117"/>
      <c r="H114" s="116"/>
      <c r="I114" s="115"/>
      <c r="J114" s="114"/>
      <c r="K114" s="113"/>
      <c r="L114" s="112"/>
      <c r="M114" s="111"/>
      <c r="N114" s="111"/>
      <c r="O114" s="110"/>
      <c r="P114" s="109"/>
      <c r="Q114" s="108"/>
      <c r="R114" s="108"/>
      <c r="S114" s="107"/>
      <c r="T114" s="106"/>
      <c r="U114" s="105"/>
      <c r="V114" s="105"/>
      <c r="W114" s="104"/>
      <c r="X114" s="103"/>
      <c r="Y114" s="102"/>
      <c r="Z114" s="102"/>
      <c r="AA114" s="102"/>
      <c r="AB114" s="101" t="str">
        <f t="shared" si="5"/>
        <v>0</v>
      </c>
      <c r="AC114" s="100" t="str">
        <f t="shared" si="5"/>
        <v>0</v>
      </c>
      <c r="AD114" s="99" t="str">
        <f t="shared" si="5"/>
        <v>0</v>
      </c>
      <c r="AE114" s="98" t="str">
        <f t="shared" si="5"/>
        <v>0</v>
      </c>
      <c r="AF114" s="97">
        <f t="shared" si="4"/>
        <v>0</v>
      </c>
      <c r="AG114" s="96"/>
    </row>
    <row r="115" spans="1:33" ht="25.5">
      <c r="A115" s="95">
        <v>108</v>
      </c>
      <c r="B115" s="122" t="str">
        <f>IF(IFERROR(INDEX(Notice!$C$19:$C$110,MATCH(Computation!A115,Notice!$B$19:$B$110,0)),IFERROR(INDEX(Notice!$H$19:$H$110,MATCH(Computation!A115,Notice!$G$19:$G$110,0)),"NO DATA"))="","",IFERROR(INDEX(Notice!$C$19:$C$110,MATCH(Computation!A115,Notice!$B$19:$B$110,0)),IFERROR(INDEX(Notice!$H$19:$H$110,MATCH(Computation!A115,Notice!$G$19:$G$110,0)),"NO DATA")))</f>
        <v>NO DATA</v>
      </c>
      <c r="C115" s="121" t="str">
        <f>IF(IFERROR(ROUNDDOWN(SUM(INDEX(#REF!,MATCH(Computation!B115,#REF!,0),0)),3),IFERROR(ROUNDDOWN(SUM(INDEX(#REF!,MATCH(Computation!B115,#REF!,0),0)),3),IFERROR(ROUNDDOWN(SUM(INDEX(#REF!,MATCH(Computation!B115,#REF!,0),0)),3),"NAME NOT FOUND")))=0,"",IFERROR(ROUNDDOWN(SUM(INDEX(#REF!,MATCH(Computation!B115,#REF!,0),0)),3),IFERROR(ROUNDDOWN(SUM(INDEX(#REF!,MATCH(Computation!B115,#REF!,0),0)),3),IFERROR(ROUNDDOWN(SUM(INDEX(#REF!,MATCH(Computation!B115,#REF!,0),0)),3),"NAME NOT FOUND"))))</f>
        <v>NAME NOT FOUND</v>
      </c>
      <c r="D115" s="120"/>
      <c r="E115" s="119"/>
      <c r="F115" s="118"/>
      <c r="G115" s="117"/>
      <c r="H115" s="116"/>
      <c r="I115" s="115"/>
      <c r="J115" s="114"/>
      <c r="K115" s="113"/>
      <c r="L115" s="112"/>
      <c r="M115" s="111"/>
      <c r="N115" s="111"/>
      <c r="O115" s="110"/>
      <c r="P115" s="109"/>
      <c r="Q115" s="108"/>
      <c r="R115" s="108"/>
      <c r="S115" s="107"/>
      <c r="T115" s="106"/>
      <c r="U115" s="105"/>
      <c r="V115" s="105"/>
      <c r="W115" s="104"/>
      <c r="X115" s="103"/>
      <c r="Y115" s="102"/>
      <c r="Z115" s="102"/>
      <c r="AA115" s="102"/>
      <c r="AB115" s="101" t="str">
        <f t="shared" si="5"/>
        <v>0</v>
      </c>
      <c r="AC115" s="100" t="str">
        <f t="shared" si="5"/>
        <v>0</v>
      </c>
      <c r="AD115" s="99" t="str">
        <f t="shared" si="5"/>
        <v>0</v>
      </c>
      <c r="AE115" s="98" t="str">
        <f t="shared" si="5"/>
        <v>0</v>
      </c>
      <c r="AF115" s="97">
        <f t="shared" si="4"/>
        <v>0</v>
      </c>
      <c r="AG115" s="96"/>
    </row>
    <row r="116" spans="1:33" ht="25.5">
      <c r="A116" s="95">
        <v>109</v>
      </c>
      <c r="B116" s="122" t="str">
        <f>IF(IFERROR(INDEX(Notice!$C$19:$C$110,MATCH(Computation!A116,Notice!$B$19:$B$110,0)),IFERROR(INDEX(Notice!$H$19:$H$110,MATCH(Computation!A116,Notice!$G$19:$G$110,0)),"NO DATA"))="","",IFERROR(INDEX(Notice!$C$19:$C$110,MATCH(Computation!A116,Notice!$B$19:$B$110,0)),IFERROR(INDEX(Notice!$H$19:$H$110,MATCH(Computation!A116,Notice!$G$19:$G$110,0)),"NO DATA")))</f>
        <v>NO DATA</v>
      </c>
      <c r="C116" s="121" t="str">
        <f>IF(IFERROR(ROUNDDOWN(SUM(INDEX(#REF!,MATCH(Computation!B116,#REF!,0),0)),3),IFERROR(ROUNDDOWN(SUM(INDEX(#REF!,MATCH(Computation!B116,#REF!,0),0)),3),IFERROR(ROUNDDOWN(SUM(INDEX(#REF!,MATCH(Computation!B116,#REF!,0),0)),3),"NAME NOT FOUND")))=0,"",IFERROR(ROUNDDOWN(SUM(INDEX(#REF!,MATCH(Computation!B116,#REF!,0),0)),3),IFERROR(ROUNDDOWN(SUM(INDEX(#REF!,MATCH(Computation!B116,#REF!,0),0)),3),IFERROR(ROUNDDOWN(SUM(INDEX(#REF!,MATCH(Computation!B116,#REF!,0),0)),3),"NAME NOT FOUND"))))</f>
        <v>NAME NOT FOUND</v>
      </c>
      <c r="D116" s="120"/>
      <c r="E116" s="119"/>
      <c r="F116" s="118"/>
      <c r="G116" s="117"/>
      <c r="H116" s="116"/>
      <c r="I116" s="115"/>
      <c r="J116" s="114"/>
      <c r="K116" s="113"/>
      <c r="L116" s="112"/>
      <c r="M116" s="111"/>
      <c r="N116" s="111"/>
      <c r="O116" s="110"/>
      <c r="P116" s="109"/>
      <c r="Q116" s="108"/>
      <c r="R116" s="108"/>
      <c r="S116" s="107"/>
      <c r="T116" s="106"/>
      <c r="U116" s="105"/>
      <c r="V116" s="105"/>
      <c r="W116" s="104"/>
      <c r="X116" s="103"/>
      <c r="Y116" s="102"/>
      <c r="Z116" s="102"/>
      <c r="AA116" s="102"/>
      <c r="AB116" s="101" t="str">
        <f t="shared" si="5"/>
        <v>0</v>
      </c>
      <c r="AC116" s="100" t="str">
        <f t="shared" si="5"/>
        <v>0</v>
      </c>
      <c r="AD116" s="99" t="str">
        <f t="shared" si="5"/>
        <v>0</v>
      </c>
      <c r="AE116" s="98" t="str">
        <f t="shared" si="5"/>
        <v>0</v>
      </c>
      <c r="AF116" s="97">
        <f t="shared" si="4"/>
        <v>0</v>
      </c>
      <c r="AG116" s="96"/>
    </row>
    <row r="117" spans="1:33" ht="25.5">
      <c r="A117" s="95">
        <v>110</v>
      </c>
      <c r="B117" s="122" t="str">
        <f>IF(IFERROR(INDEX(Notice!$C$19:$C$110,MATCH(Computation!A117,Notice!$B$19:$B$110,0)),IFERROR(INDEX(Notice!$H$19:$H$110,MATCH(Computation!A117,Notice!$G$19:$G$110,0)),"NO DATA"))="","",IFERROR(INDEX(Notice!$C$19:$C$110,MATCH(Computation!A117,Notice!$B$19:$B$110,0)),IFERROR(INDEX(Notice!$H$19:$H$110,MATCH(Computation!A117,Notice!$G$19:$G$110,0)),"NO DATA")))</f>
        <v>NO DATA</v>
      </c>
      <c r="C117" s="121" t="str">
        <f>IF(IFERROR(ROUNDDOWN(SUM(INDEX(#REF!,MATCH(Computation!B117,#REF!,0),0)),3),IFERROR(ROUNDDOWN(SUM(INDEX(#REF!,MATCH(Computation!B117,#REF!,0),0)),3),IFERROR(ROUNDDOWN(SUM(INDEX(#REF!,MATCH(Computation!B117,#REF!,0),0)),3),"NAME NOT FOUND")))=0,"",IFERROR(ROUNDDOWN(SUM(INDEX(#REF!,MATCH(Computation!B117,#REF!,0),0)),3),IFERROR(ROUNDDOWN(SUM(INDEX(#REF!,MATCH(Computation!B117,#REF!,0),0)),3),IFERROR(ROUNDDOWN(SUM(INDEX(#REF!,MATCH(Computation!B117,#REF!,0),0)),3),"NAME NOT FOUND"))))</f>
        <v>NAME NOT FOUND</v>
      </c>
      <c r="D117" s="120"/>
      <c r="E117" s="119"/>
      <c r="F117" s="118"/>
      <c r="G117" s="117"/>
      <c r="H117" s="116"/>
      <c r="I117" s="115"/>
      <c r="J117" s="114"/>
      <c r="K117" s="113"/>
      <c r="L117" s="112"/>
      <c r="M117" s="111"/>
      <c r="N117" s="111"/>
      <c r="O117" s="110"/>
      <c r="P117" s="109"/>
      <c r="Q117" s="108"/>
      <c r="R117" s="108"/>
      <c r="S117" s="107"/>
      <c r="T117" s="106"/>
      <c r="U117" s="105"/>
      <c r="V117" s="105"/>
      <c r="W117" s="104"/>
      <c r="X117" s="103"/>
      <c r="Y117" s="102"/>
      <c r="Z117" s="102"/>
      <c r="AA117" s="102"/>
      <c r="AB117" s="101" t="str">
        <f t="shared" si="5"/>
        <v>0</v>
      </c>
      <c r="AC117" s="100" t="str">
        <f t="shared" si="5"/>
        <v>0</v>
      </c>
      <c r="AD117" s="99" t="str">
        <f t="shared" si="5"/>
        <v>0</v>
      </c>
      <c r="AE117" s="98" t="str">
        <f t="shared" si="5"/>
        <v>0</v>
      </c>
      <c r="AF117" s="97">
        <f t="shared" si="4"/>
        <v>0</v>
      </c>
      <c r="AG117" s="96"/>
    </row>
    <row r="118" spans="1:33" ht="25.5">
      <c r="A118" s="95">
        <v>111</v>
      </c>
      <c r="B118" s="122" t="str">
        <f>IF(IFERROR(INDEX(Notice!$C$19:$C$110,MATCH(Computation!A118,Notice!$B$19:$B$110,0)),IFERROR(INDEX(Notice!$H$19:$H$110,MATCH(Computation!A118,Notice!$G$19:$G$110,0)),"NO DATA"))="","",IFERROR(INDEX(Notice!$C$19:$C$110,MATCH(Computation!A118,Notice!$B$19:$B$110,0)),IFERROR(INDEX(Notice!$H$19:$H$110,MATCH(Computation!A118,Notice!$G$19:$G$110,0)),"NO DATA")))</f>
        <v>NO DATA</v>
      </c>
      <c r="C118" s="121" t="str">
        <f>IF(IFERROR(ROUNDDOWN(SUM(INDEX(#REF!,MATCH(Computation!B118,#REF!,0),0)),3),IFERROR(ROUNDDOWN(SUM(INDEX(#REF!,MATCH(Computation!B118,#REF!,0),0)),3),IFERROR(ROUNDDOWN(SUM(INDEX(#REF!,MATCH(Computation!B118,#REF!,0),0)),3),"NAME NOT FOUND")))=0,"",IFERROR(ROUNDDOWN(SUM(INDEX(#REF!,MATCH(Computation!B118,#REF!,0),0)),3),IFERROR(ROUNDDOWN(SUM(INDEX(#REF!,MATCH(Computation!B118,#REF!,0),0)),3),IFERROR(ROUNDDOWN(SUM(INDEX(#REF!,MATCH(Computation!B118,#REF!,0),0)),3),"NAME NOT FOUND"))))</f>
        <v>NAME NOT FOUND</v>
      </c>
      <c r="D118" s="120"/>
      <c r="E118" s="119"/>
      <c r="F118" s="118"/>
      <c r="G118" s="117"/>
      <c r="H118" s="116"/>
      <c r="I118" s="115"/>
      <c r="J118" s="114"/>
      <c r="K118" s="113"/>
      <c r="L118" s="112"/>
      <c r="M118" s="111"/>
      <c r="N118" s="111"/>
      <c r="O118" s="110"/>
      <c r="P118" s="109"/>
      <c r="Q118" s="108"/>
      <c r="R118" s="108"/>
      <c r="S118" s="107"/>
      <c r="T118" s="106"/>
      <c r="U118" s="105"/>
      <c r="V118" s="105"/>
      <c r="W118" s="104"/>
      <c r="X118" s="103"/>
      <c r="Y118" s="102"/>
      <c r="Z118" s="102"/>
      <c r="AA118" s="102"/>
      <c r="AB118" s="101" t="str">
        <f t="shared" si="5"/>
        <v>0</v>
      </c>
      <c r="AC118" s="100" t="str">
        <f t="shared" si="5"/>
        <v>0</v>
      </c>
      <c r="AD118" s="99" t="str">
        <f t="shared" si="5"/>
        <v>0</v>
      </c>
      <c r="AE118" s="98" t="str">
        <f t="shared" si="5"/>
        <v>0</v>
      </c>
      <c r="AF118" s="97">
        <f t="shared" si="4"/>
        <v>0</v>
      </c>
      <c r="AG118" s="96"/>
    </row>
    <row r="119" spans="1:33" ht="25.5">
      <c r="A119" s="95">
        <v>112</v>
      </c>
      <c r="B119" s="122" t="str">
        <f>IF(IFERROR(INDEX(Notice!$C$19:$C$110,MATCH(Computation!A119,Notice!$B$19:$B$110,0)),IFERROR(INDEX(Notice!$H$19:$H$110,MATCH(Computation!A119,Notice!$G$19:$G$110,0)),"NO DATA"))="","",IFERROR(INDEX(Notice!$C$19:$C$110,MATCH(Computation!A119,Notice!$B$19:$B$110,0)),IFERROR(INDEX(Notice!$H$19:$H$110,MATCH(Computation!A119,Notice!$G$19:$G$110,0)),"NO DATA")))</f>
        <v>NO DATA</v>
      </c>
      <c r="C119" s="121" t="str">
        <f>IF(IFERROR(ROUNDDOWN(SUM(INDEX(#REF!,MATCH(Computation!B119,#REF!,0),0)),3),IFERROR(ROUNDDOWN(SUM(INDEX(#REF!,MATCH(Computation!B119,#REF!,0),0)),3),IFERROR(ROUNDDOWN(SUM(INDEX(#REF!,MATCH(Computation!B119,#REF!,0),0)),3),"NAME NOT FOUND")))=0,"",IFERROR(ROUNDDOWN(SUM(INDEX(#REF!,MATCH(Computation!B119,#REF!,0),0)),3),IFERROR(ROUNDDOWN(SUM(INDEX(#REF!,MATCH(Computation!B119,#REF!,0),0)),3),IFERROR(ROUNDDOWN(SUM(INDEX(#REF!,MATCH(Computation!B119,#REF!,0),0)),3),"NAME NOT FOUND"))))</f>
        <v>NAME NOT FOUND</v>
      </c>
      <c r="D119" s="120"/>
      <c r="E119" s="119"/>
      <c r="F119" s="118"/>
      <c r="G119" s="117"/>
      <c r="H119" s="116"/>
      <c r="I119" s="115"/>
      <c r="J119" s="114"/>
      <c r="K119" s="113"/>
      <c r="L119" s="112"/>
      <c r="M119" s="111"/>
      <c r="N119" s="111"/>
      <c r="O119" s="110"/>
      <c r="P119" s="109"/>
      <c r="Q119" s="108"/>
      <c r="R119" s="108"/>
      <c r="S119" s="107"/>
      <c r="T119" s="106"/>
      <c r="U119" s="105"/>
      <c r="V119" s="105"/>
      <c r="W119" s="104"/>
      <c r="X119" s="103"/>
      <c r="Y119" s="102"/>
      <c r="Z119" s="102"/>
      <c r="AA119" s="102"/>
      <c r="AB119" s="101" t="str">
        <f t="shared" si="5"/>
        <v>0</v>
      </c>
      <c r="AC119" s="100" t="str">
        <f t="shared" si="5"/>
        <v>0</v>
      </c>
      <c r="AD119" s="99" t="str">
        <f t="shared" si="5"/>
        <v>0</v>
      </c>
      <c r="AE119" s="98" t="str">
        <f t="shared" si="5"/>
        <v>0</v>
      </c>
      <c r="AF119" s="97">
        <f t="shared" si="4"/>
        <v>0</v>
      </c>
      <c r="AG119" s="96"/>
    </row>
    <row r="120" spans="1:33" ht="25.5">
      <c r="A120" s="95">
        <v>113</v>
      </c>
      <c r="B120" s="122" t="str">
        <f>IF(IFERROR(INDEX(Notice!$C$19:$C$110,MATCH(Computation!A120,Notice!$B$19:$B$110,0)),IFERROR(INDEX(Notice!$H$19:$H$110,MATCH(Computation!A120,Notice!$G$19:$G$110,0)),"NO DATA"))="","",IFERROR(INDEX(Notice!$C$19:$C$110,MATCH(Computation!A120,Notice!$B$19:$B$110,0)),IFERROR(INDEX(Notice!$H$19:$H$110,MATCH(Computation!A120,Notice!$G$19:$G$110,0)),"NO DATA")))</f>
        <v>NO DATA</v>
      </c>
      <c r="C120" s="121" t="str">
        <f>IF(IFERROR(ROUNDDOWN(SUM(INDEX(#REF!,MATCH(Computation!B120,#REF!,0),0)),3),IFERROR(ROUNDDOWN(SUM(INDEX(#REF!,MATCH(Computation!B120,#REF!,0),0)),3),IFERROR(ROUNDDOWN(SUM(INDEX(#REF!,MATCH(Computation!B120,#REF!,0),0)),3),"NAME NOT FOUND")))=0,"",IFERROR(ROUNDDOWN(SUM(INDEX(#REF!,MATCH(Computation!B120,#REF!,0),0)),3),IFERROR(ROUNDDOWN(SUM(INDEX(#REF!,MATCH(Computation!B120,#REF!,0),0)),3),IFERROR(ROUNDDOWN(SUM(INDEX(#REF!,MATCH(Computation!B120,#REF!,0),0)),3),"NAME NOT FOUND"))))</f>
        <v>NAME NOT FOUND</v>
      </c>
      <c r="D120" s="120"/>
      <c r="E120" s="119"/>
      <c r="F120" s="118"/>
      <c r="G120" s="117"/>
      <c r="H120" s="116"/>
      <c r="I120" s="115"/>
      <c r="J120" s="114"/>
      <c r="K120" s="113"/>
      <c r="L120" s="112"/>
      <c r="M120" s="111"/>
      <c r="N120" s="111"/>
      <c r="O120" s="110"/>
      <c r="P120" s="109"/>
      <c r="Q120" s="108"/>
      <c r="R120" s="108"/>
      <c r="S120" s="107"/>
      <c r="T120" s="106"/>
      <c r="U120" s="105"/>
      <c r="V120" s="105"/>
      <c r="W120" s="104"/>
      <c r="X120" s="103"/>
      <c r="Y120" s="102"/>
      <c r="Z120" s="102"/>
      <c r="AA120" s="102"/>
      <c r="AB120" s="101" t="str">
        <f t="shared" si="5"/>
        <v>0</v>
      </c>
      <c r="AC120" s="100" t="str">
        <f t="shared" si="5"/>
        <v>0</v>
      </c>
      <c r="AD120" s="99" t="str">
        <f t="shared" si="5"/>
        <v>0</v>
      </c>
      <c r="AE120" s="98" t="str">
        <f t="shared" si="5"/>
        <v>0</v>
      </c>
      <c r="AF120" s="97">
        <f t="shared" si="4"/>
        <v>0</v>
      </c>
      <c r="AG120" s="96"/>
    </row>
    <row r="121" spans="1:33" ht="25.5">
      <c r="A121" s="95">
        <v>114</v>
      </c>
      <c r="B121" s="122" t="str">
        <f>IF(IFERROR(INDEX(Notice!$C$19:$C$110,MATCH(Computation!A121,Notice!$B$19:$B$110,0)),IFERROR(INDEX(Notice!$H$19:$H$110,MATCH(Computation!A121,Notice!$G$19:$G$110,0)),"NO DATA"))="","",IFERROR(INDEX(Notice!$C$19:$C$110,MATCH(Computation!A121,Notice!$B$19:$B$110,0)),IFERROR(INDEX(Notice!$H$19:$H$110,MATCH(Computation!A121,Notice!$G$19:$G$110,0)),"NO DATA")))</f>
        <v>NO DATA</v>
      </c>
      <c r="C121" s="121" t="str">
        <f>IF(IFERROR(ROUNDDOWN(SUM(INDEX(#REF!,MATCH(Computation!B121,#REF!,0),0)),3),IFERROR(ROUNDDOWN(SUM(INDEX(#REF!,MATCH(Computation!B121,#REF!,0),0)),3),IFERROR(ROUNDDOWN(SUM(INDEX(#REF!,MATCH(Computation!B121,#REF!,0),0)),3),"NAME NOT FOUND")))=0,"",IFERROR(ROUNDDOWN(SUM(INDEX(#REF!,MATCH(Computation!B121,#REF!,0),0)),3),IFERROR(ROUNDDOWN(SUM(INDEX(#REF!,MATCH(Computation!B121,#REF!,0),0)),3),IFERROR(ROUNDDOWN(SUM(INDEX(#REF!,MATCH(Computation!B121,#REF!,0),0)),3),"NAME NOT FOUND"))))</f>
        <v>NAME NOT FOUND</v>
      </c>
      <c r="D121" s="120"/>
      <c r="E121" s="119"/>
      <c r="F121" s="118"/>
      <c r="G121" s="117"/>
      <c r="H121" s="116"/>
      <c r="I121" s="115"/>
      <c r="J121" s="114"/>
      <c r="K121" s="113"/>
      <c r="L121" s="112"/>
      <c r="M121" s="111"/>
      <c r="N121" s="111"/>
      <c r="O121" s="110"/>
      <c r="P121" s="109"/>
      <c r="Q121" s="108"/>
      <c r="R121" s="108"/>
      <c r="S121" s="107"/>
      <c r="T121" s="106"/>
      <c r="U121" s="105"/>
      <c r="V121" s="105"/>
      <c r="W121" s="104"/>
      <c r="X121" s="103"/>
      <c r="Y121" s="102"/>
      <c r="Z121" s="102"/>
      <c r="AA121" s="102"/>
      <c r="AB121" s="101" t="str">
        <f t="shared" si="5"/>
        <v>0</v>
      </c>
      <c r="AC121" s="100" t="str">
        <f t="shared" si="5"/>
        <v>0</v>
      </c>
      <c r="AD121" s="99" t="str">
        <f t="shared" si="5"/>
        <v>0</v>
      </c>
      <c r="AE121" s="98" t="str">
        <f t="shared" si="5"/>
        <v>0</v>
      </c>
      <c r="AF121" s="97">
        <f t="shared" si="4"/>
        <v>0</v>
      </c>
      <c r="AG121" s="96"/>
    </row>
    <row r="122" spans="1:33" ht="25.5">
      <c r="A122" s="95">
        <v>115</v>
      </c>
      <c r="B122" s="122" t="str">
        <f>IF(IFERROR(INDEX(Notice!$C$19:$C$110,MATCH(Computation!A122,Notice!$B$19:$B$110,0)),IFERROR(INDEX(Notice!$H$19:$H$110,MATCH(Computation!A122,Notice!$G$19:$G$110,0)),"NO DATA"))="","",IFERROR(INDEX(Notice!$C$19:$C$110,MATCH(Computation!A122,Notice!$B$19:$B$110,0)),IFERROR(INDEX(Notice!$H$19:$H$110,MATCH(Computation!A122,Notice!$G$19:$G$110,0)),"NO DATA")))</f>
        <v>NO DATA</v>
      </c>
      <c r="C122" s="121" t="str">
        <f>IF(IFERROR(ROUNDDOWN(SUM(INDEX(#REF!,MATCH(Computation!B122,#REF!,0),0)),3),IFERROR(ROUNDDOWN(SUM(INDEX(#REF!,MATCH(Computation!B122,#REF!,0),0)),3),IFERROR(ROUNDDOWN(SUM(INDEX(#REF!,MATCH(Computation!B122,#REF!,0),0)),3),"NAME NOT FOUND")))=0,"",IFERROR(ROUNDDOWN(SUM(INDEX(#REF!,MATCH(Computation!B122,#REF!,0),0)),3),IFERROR(ROUNDDOWN(SUM(INDEX(#REF!,MATCH(Computation!B122,#REF!,0),0)),3),IFERROR(ROUNDDOWN(SUM(INDEX(#REF!,MATCH(Computation!B122,#REF!,0),0)),3),"NAME NOT FOUND"))))</f>
        <v>NAME NOT FOUND</v>
      </c>
      <c r="D122" s="120"/>
      <c r="E122" s="119"/>
      <c r="F122" s="118"/>
      <c r="G122" s="117"/>
      <c r="H122" s="116"/>
      <c r="I122" s="115"/>
      <c r="J122" s="114"/>
      <c r="K122" s="113"/>
      <c r="L122" s="112"/>
      <c r="M122" s="111"/>
      <c r="N122" s="111"/>
      <c r="O122" s="110"/>
      <c r="P122" s="109"/>
      <c r="Q122" s="108"/>
      <c r="R122" s="108"/>
      <c r="S122" s="107"/>
      <c r="T122" s="106"/>
      <c r="U122" s="105"/>
      <c r="V122" s="105"/>
      <c r="W122" s="104"/>
      <c r="X122" s="103"/>
      <c r="Y122" s="102"/>
      <c r="Z122" s="102"/>
      <c r="AA122" s="102"/>
      <c r="AB122" s="101" t="str">
        <f t="shared" si="5"/>
        <v>0</v>
      </c>
      <c r="AC122" s="100" t="str">
        <f t="shared" si="5"/>
        <v>0</v>
      </c>
      <c r="AD122" s="99" t="str">
        <f t="shared" si="5"/>
        <v>0</v>
      </c>
      <c r="AE122" s="98" t="str">
        <f t="shared" si="5"/>
        <v>0</v>
      </c>
      <c r="AF122" s="97">
        <f t="shared" si="4"/>
        <v>0</v>
      </c>
      <c r="AG122" s="96"/>
    </row>
    <row r="123" spans="1:33" ht="25.5">
      <c r="A123" s="95">
        <v>116</v>
      </c>
      <c r="B123" s="122" t="str">
        <f>IF(IFERROR(INDEX(Notice!$C$19:$C$110,MATCH(Computation!A123,Notice!$B$19:$B$110,0)),IFERROR(INDEX(Notice!$H$19:$H$110,MATCH(Computation!A123,Notice!$G$19:$G$110,0)),"NO DATA"))="","",IFERROR(INDEX(Notice!$C$19:$C$110,MATCH(Computation!A123,Notice!$B$19:$B$110,0)),IFERROR(INDEX(Notice!$H$19:$H$110,MATCH(Computation!A123,Notice!$G$19:$G$110,0)),"NO DATA")))</f>
        <v>NO DATA</v>
      </c>
      <c r="C123" s="121" t="str">
        <f>IF(IFERROR(ROUNDDOWN(SUM(INDEX(#REF!,MATCH(Computation!B123,#REF!,0),0)),3),IFERROR(ROUNDDOWN(SUM(INDEX(#REF!,MATCH(Computation!B123,#REF!,0),0)),3),IFERROR(ROUNDDOWN(SUM(INDEX(#REF!,MATCH(Computation!B123,#REF!,0),0)),3),"NAME NOT FOUND")))=0,"",IFERROR(ROUNDDOWN(SUM(INDEX(#REF!,MATCH(Computation!B123,#REF!,0),0)),3),IFERROR(ROUNDDOWN(SUM(INDEX(#REF!,MATCH(Computation!B123,#REF!,0),0)),3),IFERROR(ROUNDDOWN(SUM(INDEX(#REF!,MATCH(Computation!B123,#REF!,0),0)),3),"NAME NOT FOUND"))))</f>
        <v>NAME NOT FOUND</v>
      </c>
      <c r="D123" s="120"/>
      <c r="E123" s="119"/>
      <c r="F123" s="118"/>
      <c r="G123" s="117"/>
      <c r="H123" s="116"/>
      <c r="I123" s="115"/>
      <c r="J123" s="114"/>
      <c r="K123" s="113"/>
      <c r="L123" s="112"/>
      <c r="M123" s="111"/>
      <c r="N123" s="111"/>
      <c r="O123" s="110"/>
      <c r="P123" s="109"/>
      <c r="Q123" s="108"/>
      <c r="R123" s="108"/>
      <c r="S123" s="107"/>
      <c r="T123" s="106"/>
      <c r="U123" s="105"/>
      <c r="V123" s="105"/>
      <c r="W123" s="104"/>
      <c r="X123" s="103"/>
      <c r="Y123" s="102"/>
      <c r="Z123" s="102"/>
      <c r="AA123" s="102"/>
      <c r="AB123" s="101" t="str">
        <f t="shared" si="5"/>
        <v>0</v>
      </c>
      <c r="AC123" s="100" t="str">
        <f t="shared" si="5"/>
        <v>0</v>
      </c>
      <c r="AD123" s="99" t="str">
        <f t="shared" si="5"/>
        <v>0</v>
      </c>
      <c r="AE123" s="98" t="str">
        <f t="shared" si="5"/>
        <v>0</v>
      </c>
      <c r="AF123" s="97">
        <f t="shared" si="4"/>
        <v>0</v>
      </c>
      <c r="AG123" s="96"/>
    </row>
    <row r="124" spans="1:33" ht="25.5">
      <c r="A124" s="95">
        <v>117</v>
      </c>
      <c r="B124" s="122" t="str">
        <f>IF(IFERROR(INDEX(Notice!$C$19:$C$110,MATCH(Computation!A124,Notice!$B$19:$B$110,0)),IFERROR(INDEX(Notice!$H$19:$H$110,MATCH(Computation!A124,Notice!$G$19:$G$110,0)),"NO DATA"))="","",IFERROR(INDEX(Notice!$C$19:$C$110,MATCH(Computation!A124,Notice!$B$19:$B$110,0)),IFERROR(INDEX(Notice!$H$19:$H$110,MATCH(Computation!A124,Notice!$G$19:$G$110,0)),"NO DATA")))</f>
        <v>NO DATA</v>
      </c>
      <c r="C124" s="121" t="str">
        <f>IF(IFERROR(ROUNDDOWN(SUM(INDEX(#REF!,MATCH(Computation!B124,#REF!,0),0)),3),IFERROR(ROUNDDOWN(SUM(INDEX(#REF!,MATCH(Computation!B124,#REF!,0),0)),3),IFERROR(ROUNDDOWN(SUM(INDEX(#REF!,MATCH(Computation!B124,#REF!,0),0)),3),"NAME NOT FOUND")))=0,"",IFERROR(ROUNDDOWN(SUM(INDEX(#REF!,MATCH(Computation!B124,#REF!,0),0)),3),IFERROR(ROUNDDOWN(SUM(INDEX(#REF!,MATCH(Computation!B124,#REF!,0),0)),3),IFERROR(ROUNDDOWN(SUM(INDEX(#REF!,MATCH(Computation!B124,#REF!,0),0)),3),"NAME NOT FOUND"))))</f>
        <v>NAME NOT FOUND</v>
      </c>
      <c r="D124" s="120"/>
      <c r="E124" s="119"/>
      <c r="F124" s="118"/>
      <c r="G124" s="117"/>
      <c r="H124" s="116"/>
      <c r="I124" s="115"/>
      <c r="J124" s="114"/>
      <c r="K124" s="113"/>
      <c r="L124" s="112"/>
      <c r="M124" s="111"/>
      <c r="N124" s="111"/>
      <c r="O124" s="110"/>
      <c r="P124" s="109"/>
      <c r="Q124" s="108"/>
      <c r="R124" s="108"/>
      <c r="S124" s="107"/>
      <c r="T124" s="106"/>
      <c r="U124" s="105"/>
      <c r="V124" s="105"/>
      <c r="W124" s="104"/>
      <c r="X124" s="103"/>
      <c r="Y124" s="102"/>
      <c r="Z124" s="102"/>
      <c r="AA124" s="102"/>
      <c r="AB124" s="101" t="str">
        <f t="shared" si="5"/>
        <v>0</v>
      </c>
      <c r="AC124" s="100" t="str">
        <f t="shared" si="5"/>
        <v>0</v>
      </c>
      <c r="AD124" s="99" t="str">
        <f t="shared" si="5"/>
        <v>0</v>
      </c>
      <c r="AE124" s="98" t="str">
        <f t="shared" si="5"/>
        <v>0</v>
      </c>
      <c r="AF124" s="97">
        <f t="shared" si="4"/>
        <v>0</v>
      </c>
      <c r="AG124" s="96"/>
    </row>
    <row r="125" spans="1:33" ht="25.5">
      <c r="A125" s="95">
        <v>118</v>
      </c>
      <c r="B125" s="122" t="str">
        <f>IF(IFERROR(INDEX(Notice!$C$19:$C$110,MATCH(Computation!A125,Notice!$B$19:$B$110,0)),IFERROR(INDEX(Notice!$H$19:$H$110,MATCH(Computation!A125,Notice!$G$19:$G$110,0)),"NO DATA"))="","",IFERROR(INDEX(Notice!$C$19:$C$110,MATCH(Computation!A125,Notice!$B$19:$B$110,0)),IFERROR(INDEX(Notice!$H$19:$H$110,MATCH(Computation!A125,Notice!$G$19:$G$110,0)),"NO DATA")))</f>
        <v>NO DATA</v>
      </c>
      <c r="C125" s="121" t="str">
        <f>IF(IFERROR(ROUNDDOWN(SUM(INDEX(#REF!,MATCH(Computation!B125,#REF!,0),0)),3),IFERROR(ROUNDDOWN(SUM(INDEX(#REF!,MATCH(Computation!B125,#REF!,0),0)),3),IFERROR(ROUNDDOWN(SUM(INDEX(#REF!,MATCH(Computation!B125,#REF!,0),0)),3),"NAME NOT FOUND")))=0,"",IFERROR(ROUNDDOWN(SUM(INDEX(#REF!,MATCH(Computation!B125,#REF!,0),0)),3),IFERROR(ROUNDDOWN(SUM(INDEX(#REF!,MATCH(Computation!B125,#REF!,0),0)),3),IFERROR(ROUNDDOWN(SUM(INDEX(#REF!,MATCH(Computation!B125,#REF!,0),0)),3),"NAME NOT FOUND"))))</f>
        <v>NAME NOT FOUND</v>
      </c>
      <c r="D125" s="120"/>
      <c r="E125" s="119"/>
      <c r="F125" s="118"/>
      <c r="G125" s="117"/>
      <c r="H125" s="116"/>
      <c r="I125" s="115"/>
      <c r="J125" s="114"/>
      <c r="K125" s="113"/>
      <c r="L125" s="112"/>
      <c r="M125" s="111"/>
      <c r="N125" s="111"/>
      <c r="O125" s="110"/>
      <c r="P125" s="109"/>
      <c r="Q125" s="108"/>
      <c r="R125" s="108"/>
      <c r="S125" s="107"/>
      <c r="T125" s="106"/>
      <c r="U125" s="105"/>
      <c r="V125" s="105"/>
      <c r="W125" s="104"/>
      <c r="X125" s="103"/>
      <c r="Y125" s="102"/>
      <c r="Z125" s="102"/>
      <c r="AA125" s="102"/>
      <c r="AB125" s="101" t="str">
        <f t="shared" si="5"/>
        <v>0</v>
      </c>
      <c r="AC125" s="100" t="str">
        <f t="shared" si="5"/>
        <v>0</v>
      </c>
      <c r="AD125" s="99" t="str">
        <f t="shared" si="5"/>
        <v>0</v>
      </c>
      <c r="AE125" s="98" t="str">
        <f t="shared" si="5"/>
        <v>0</v>
      </c>
      <c r="AF125" s="97">
        <f t="shared" si="4"/>
        <v>0</v>
      </c>
      <c r="AG125" s="96"/>
    </row>
    <row r="126" spans="1:33" ht="25.5">
      <c r="A126" s="95">
        <v>119</v>
      </c>
      <c r="B126" s="122" t="str">
        <f>IF(IFERROR(INDEX(Notice!$C$19:$C$110,MATCH(Computation!A126,Notice!$B$19:$B$110,0)),IFERROR(INDEX(Notice!$H$19:$H$110,MATCH(Computation!A126,Notice!$G$19:$G$110,0)),"NO DATA"))="","",IFERROR(INDEX(Notice!$C$19:$C$110,MATCH(Computation!A126,Notice!$B$19:$B$110,0)),IFERROR(INDEX(Notice!$H$19:$H$110,MATCH(Computation!A126,Notice!$G$19:$G$110,0)),"NO DATA")))</f>
        <v>NO DATA</v>
      </c>
      <c r="C126" s="121" t="str">
        <f>IF(IFERROR(ROUNDDOWN(SUM(INDEX(#REF!,MATCH(Computation!B126,#REF!,0),0)),3),IFERROR(ROUNDDOWN(SUM(INDEX(#REF!,MATCH(Computation!B126,#REF!,0),0)),3),IFERROR(ROUNDDOWN(SUM(INDEX(#REF!,MATCH(Computation!B126,#REF!,0),0)),3),"NAME NOT FOUND")))=0,"",IFERROR(ROUNDDOWN(SUM(INDEX(#REF!,MATCH(Computation!B126,#REF!,0),0)),3),IFERROR(ROUNDDOWN(SUM(INDEX(#REF!,MATCH(Computation!B126,#REF!,0),0)),3),IFERROR(ROUNDDOWN(SUM(INDEX(#REF!,MATCH(Computation!B126,#REF!,0),0)),3),"NAME NOT FOUND"))))</f>
        <v>NAME NOT FOUND</v>
      </c>
      <c r="D126" s="120"/>
      <c r="E126" s="119"/>
      <c r="F126" s="118"/>
      <c r="G126" s="117"/>
      <c r="H126" s="116"/>
      <c r="I126" s="115"/>
      <c r="J126" s="114"/>
      <c r="K126" s="113"/>
      <c r="L126" s="112"/>
      <c r="M126" s="111"/>
      <c r="N126" s="111"/>
      <c r="O126" s="110"/>
      <c r="P126" s="109"/>
      <c r="Q126" s="108"/>
      <c r="R126" s="108"/>
      <c r="S126" s="107"/>
      <c r="T126" s="106"/>
      <c r="U126" s="105"/>
      <c r="V126" s="105"/>
      <c r="W126" s="104"/>
      <c r="X126" s="103"/>
      <c r="Y126" s="102"/>
      <c r="Z126" s="102"/>
      <c r="AA126" s="102"/>
      <c r="AB126" s="101" t="str">
        <f t="shared" si="5"/>
        <v>0</v>
      </c>
      <c r="AC126" s="100" t="str">
        <f t="shared" si="5"/>
        <v>0</v>
      </c>
      <c r="AD126" s="99" t="str">
        <f t="shared" si="5"/>
        <v>0</v>
      </c>
      <c r="AE126" s="98" t="str">
        <f t="shared" si="5"/>
        <v>0</v>
      </c>
      <c r="AF126" s="97">
        <f t="shared" si="4"/>
        <v>0</v>
      </c>
      <c r="AG126" s="96"/>
    </row>
    <row r="127" spans="1:33" ht="25.5">
      <c r="A127" s="95">
        <v>120</v>
      </c>
      <c r="B127" s="122" t="str">
        <f>IF(IFERROR(INDEX(Notice!$C$19:$C$110,MATCH(Computation!A127,Notice!$B$19:$B$110,0)),IFERROR(INDEX(Notice!$H$19:$H$110,MATCH(Computation!A127,Notice!$G$19:$G$110,0)),"NO DATA"))="","",IFERROR(INDEX(Notice!$C$19:$C$110,MATCH(Computation!A127,Notice!$B$19:$B$110,0)),IFERROR(INDEX(Notice!$H$19:$H$110,MATCH(Computation!A127,Notice!$G$19:$G$110,0)),"NO DATA")))</f>
        <v>NO DATA</v>
      </c>
      <c r="C127" s="121" t="str">
        <f>IF(IFERROR(ROUNDDOWN(SUM(INDEX(#REF!,MATCH(Computation!B127,#REF!,0),0)),3),IFERROR(ROUNDDOWN(SUM(INDEX(#REF!,MATCH(Computation!B127,#REF!,0),0)),3),IFERROR(ROUNDDOWN(SUM(INDEX(#REF!,MATCH(Computation!B127,#REF!,0),0)),3),"NAME NOT FOUND")))=0,"",IFERROR(ROUNDDOWN(SUM(INDEX(#REF!,MATCH(Computation!B127,#REF!,0),0)),3),IFERROR(ROUNDDOWN(SUM(INDEX(#REF!,MATCH(Computation!B127,#REF!,0),0)),3),IFERROR(ROUNDDOWN(SUM(INDEX(#REF!,MATCH(Computation!B127,#REF!,0),0)),3),"NAME NOT FOUND"))))</f>
        <v>NAME NOT FOUND</v>
      </c>
      <c r="D127" s="120"/>
      <c r="E127" s="119"/>
      <c r="F127" s="118"/>
      <c r="G127" s="117"/>
      <c r="H127" s="116"/>
      <c r="I127" s="115"/>
      <c r="J127" s="114"/>
      <c r="K127" s="113"/>
      <c r="L127" s="112"/>
      <c r="M127" s="111"/>
      <c r="N127" s="111"/>
      <c r="O127" s="110"/>
      <c r="P127" s="109"/>
      <c r="Q127" s="108"/>
      <c r="R127" s="108"/>
      <c r="S127" s="107"/>
      <c r="T127" s="106"/>
      <c r="U127" s="105"/>
      <c r="V127" s="105"/>
      <c r="W127" s="104"/>
      <c r="X127" s="103"/>
      <c r="Y127" s="102"/>
      <c r="Z127" s="102"/>
      <c r="AA127" s="102"/>
      <c r="AB127" s="101" t="str">
        <f t="shared" si="5"/>
        <v>0</v>
      </c>
      <c r="AC127" s="100" t="str">
        <f t="shared" si="5"/>
        <v>0</v>
      </c>
      <c r="AD127" s="99" t="str">
        <f t="shared" si="5"/>
        <v>0</v>
      </c>
      <c r="AE127" s="98" t="str">
        <f t="shared" si="5"/>
        <v>0</v>
      </c>
      <c r="AF127" s="97">
        <f t="shared" si="4"/>
        <v>0</v>
      </c>
      <c r="AG127" s="96"/>
    </row>
    <row r="128" spans="1:33" ht="25.5">
      <c r="A128" s="95">
        <v>121</v>
      </c>
      <c r="B128" s="122" t="str">
        <f>IF(IFERROR(INDEX(Notice!$C$19:$C$110,MATCH(Computation!A128,Notice!$B$19:$B$110,0)),IFERROR(INDEX(Notice!$H$19:$H$110,MATCH(Computation!A128,Notice!$G$19:$G$110,0)),"NO DATA"))="","",IFERROR(INDEX(Notice!$C$19:$C$110,MATCH(Computation!A128,Notice!$B$19:$B$110,0)),IFERROR(INDEX(Notice!$H$19:$H$110,MATCH(Computation!A128,Notice!$G$19:$G$110,0)),"NO DATA")))</f>
        <v>NO DATA</v>
      </c>
      <c r="C128" s="121" t="str">
        <f>IF(IFERROR(ROUNDDOWN(SUM(INDEX(#REF!,MATCH(Computation!B128,#REF!,0),0)),3),IFERROR(ROUNDDOWN(SUM(INDEX(#REF!,MATCH(Computation!B128,#REF!,0),0)),3),IFERROR(ROUNDDOWN(SUM(INDEX(#REF!,MATCH(Computation!B128,#REF!,0),0)),3),"NAME NOT FOUND")))=0,"",IFERROR(ROUNDDOWN(SUM(INDEX(#REF!,MATCH(Computation!B128,#REF!,0),0)),3),IFERROR(ROUNDDOWN(SUM(INDEX(#REF!,MATCH(Computation!B128,#REF!,0),0)),3),IFERROR(ROUNDDOWN(SUM(INDEX(#REF!,MATCH(Computation!B128,#REF!,0),0)),3),"NAME NOT FOUND"))))</f>
        <v>NAME NOT FOUND</v>
      </c>
      <c r="D128" s="120"/>
      <c r="E128" s="119"/>
      <c r="F128" s="118"/>
      <c r="G128" s="117"/>
      <c r="H128" s="116"/>
      <c r="I128" s="115"/>
      <c r="J128" s="114"/>
      <c r="K128" s="113"/>
      <c r="L128" s="112"/>
      <c r="M128" s="111"/>
      <c r="N128" s="111"/>
      <c r="O128" s="110"/>
      <c r="P128" s="109"/>
      <c r="Q128" s="108"/>
      <c r="R128" s="108"/>
      <c r="S128" s="107"/>
      <c r="T128" s="106"/>
      <c r="U128" s="105"/>
      <c r="V128" s="105"/>
      <c r="W128" s="104"/>
      <c r="X128" s="103"/>
      <c r="Y128" s="102"/>
      <c r="Z128" s="102"/>
      <c r="AA128" s="102"/>
      <c r="AB128" s="101" t="str">
        <f t="shared" si="5"/>
        <v>0</v>
      </c>
      <c r="AC128" s="100" t="str">
        <f t="shared" si="5"/>
        <v>0</v>
      </c>
      <c r="AD128" s="99" t="str">
        <f t="shared" si="5"/>
        <v>0</v>
      </c>
      <c r="AE128" s="98" t="str">
        <f t="shared" si="5"/>
        <v>0</v>
      </c>
      <c r="AF128" s="97">
        <f t="shared" si="4"/>
        <v>0</v>
      </c>
      <c r="AG128" s="96"/>
    </row>
    <row r="129" spans="1:33" ht="25.5">
      <c r="A129" s="95">
        <v>122</v>
      </c>
      <c r="B129" s="122" t="str">
        <f>IF(IFERROR(INDEX(Notice!$C$19:$C$110,MATCH(Computation!A129,Notice!$B$19:$B$110,0)),IFERROR(INDEX(Notice!$H$19:$H$110,MATCH(Computation!A129,Notice!$G$19:$G$110,0)),"NO DATA"))="","",IFERROR(INDEX(Notice!$C$19:$C$110,MATCH(Computation!A129,Notice!$B$19:$B$110,0)),IFERROR(INDEX(Notice!$H$19:$H$110,MATCH(Computation!A129,Notice!$G$19:$G$110,0)),"NO DATA")))</f>
        <v>NO DATA</v>
      </c>
      <c r="C129" s="121" t="str">
        <f>IF(IFERROR(ROUNDDOWN(SUM(INDEX(#REF!,MATCH(Computation!B129,#REF!,0),0)),3),IFERROR(ROUNDDOWN(SUM(INDEX(#REF!,MATCH(Computation!B129,#REF!,0),0)),3),IFERROR(ROUNDDOWN(SUM(INDEX(#REF!,MATCH(Computation!B129,#REF!,0),0)),3),"NAME NOT FOUND")))=0,"",IFERROR(ROUNDDOWN(SUM(INDEX(#REF!,MATCH(Computation!B129,#REF!,0),0)),3),IFERROR(ROUNDDOWN(SUM(INDEX(#REF!,MATCH(Computation!B129,#REF!,0),0)),3),IFERROR(ROUNDDOWN(SUM(INDEX(#REF!,MATCH(Computation!B129,#REF!,0),0)),3),"NAME NOT FOUND"))))</f>
        <v>NAME NOT FOUND</v>
      </c>
      <c r="D129" s="120"/>
      <c r="E129" s="119"/>
      <c r="F129" s="118"/>
      <c r="G129" s="117"/>
      <c r="H129" s="116"/>
      <c r="I129" s="115"/>
      <c r="J129" s="114"/>
      <c r="K129" s="113"/>
      <c r="L129" s="112"/>
      <c r="M129" s="111"/>
      <c r="N129" s="111"/>
      <c r="O129" s="110"/>
      <c r="P129" s="109"/>
      <c r="Q129" s="108"/>
      <c r="R129" s="108"/>
      <c r="S129" s="107"/>
      <c r="T129" s="106"/>
      <c r="U129" s="105"/>
      <c r="V129" s="105"/>
      <c r="W129" s="104"/>
      <c r="X129" s="103"/>
      <c r="Y129" s="102"/>
      <c r="Z129" s="102"/>
      <c r="AA129" s="102"/>
      <c r="AB129" s="101" t="str">
        <f t="shared" si="5"/>
        <v>0</v>
      </c>
      <c r="AC129" s="100" t="str">
        <f t="shared" si="5"/>
        <v>0</v>
      </c>
      <c r="AD129" s="99" t="str">
        <f t="shared" si="5"/>
        <v>0</v>
      </c>
      <c r="AE129" s="98" t="str">
        <f t="shared" si="5"/>
        <v>0</v>
      </c>
      <c r="AF129" s="97">
        <f t="shared" si="4"/>
        <v>0</v>
      </c>
      <c r="AG129" s="96"/>
    </row>
    <row r="130" spans="1:33" ht="25.5">
      <c r="A130" s="95">
        <v>123</v>
      </c>
      <c r="B130" s="122" t="str">
        <f>IF(IFERROR(INDEX(Notice!$C$19:$C$110,MATCH(Computation!A130,Notice!$B$19:$B$110,0)),IFERROR(INDEX(Notice!$H$19:$H$110,MATCH(Computation!A130,Notice!$G$19:$G$110,0)),"NO DATA"))="","",IFERROR(INDEX(Notice!$C$19:$C$110,MATCH(Computation!A130,Notice!$B$19:$B$110,0)),IFERROR(INDEX(Notice!$H$19:$H$110,MATCH(Computation!A130,Notice!$G$19:$G$110,0)),"NO DATA")))</f>
        <v>NO DATA</v>
      </c>
      <c r="C130" s="121" t="str">
        <f>IF(IFERROR(ROUNDDOWN(SUM(INDEX(#REF!,MATCH(Computation!B130,#REF!,0),0)),3),IFERROR(ROUNDDOWN(SUM(INDEX(#REF!,MATCH(Computation!B130,#REF!,0),0)),3),IFERROR(ROUNDDOWN(SUM(INDEX(#REF!,MATCH(Computation!B130,#REF!,0),0)),3),"NAME NOT FOUND")))=0,"",IFERROR(ROUNDDOWN(SUM(INDEX(#REF!,MATCH(Computation!B130,#REF!,0),0)),3),IFERROR(ROUNDDOWN(SUM(INDEX(#REF!,MATCH(Computation!B130,#REF!,0),0)),3),IFERROR(ROUNDDOWN(SUM(INDEX(#REF!,MATCH(Computation!B130,#REF!,0),0)),3),"NAME NOT FOUND"))))</f>
        <v>NAME NOT FOUND</v>
      </c>
      <c r="D130" s="120"/>
      <c r="E130" s="119"/>
      <c r="F130" s="118"/>
      <c r="G130" s="117"/>
      <c r="H130" s="116"/>
      <c r="I130" s="115"/>
      <c r="J130" s="114"/>
      <c r="K130" s="113"/>
      <c r="L130" s="112"/>
      <c r="M130" s="111"/>
      <c r="N130" s="111"/>
      <c r="O130" s="110"/>
      <c r="P130" s="109"/>
      <c r="Q130" s="108"/>
      <c r="R130" s="108"/>
      <c r="S130" s="107"/>
      <c r="T130" s="106"/>
      <c r="U130" s="105"/>
      <c r="V130" s="105"/>
      <c r="W130" s="104"/>
      <c r="X130" s="103"/>
      <c r="Y130" s="102"/>
      <c r="Z130" s="102"/>
      <c r="AA130" s="102"/>
      <c r="AB130" s="101" t="str">
        <f t="shared" si="5"/>
        <v>0</v>
      </c>
      <c r="AC130" s="100" t="str">
        <f t="shared" si="5"/>
        <v>0</v>
      </c>
      <c r="AD130" s="99" t="str">
        <f t="shared" si="5"/>
        <v>0</v>
      </c>
      <c r="AE130" s="98" t="str">
        <f t="shared" si="5"/>
        <v>0</v>
      </c>
      <c r="AF130" s="97">
        <f t="shared" si="4"/>
        <v>0</v>
      </c>
      <c r="AG130" s="96"/>
    </row>
    <row r="131" spans="1:33" ht="25.5">
      <c r="A131" s="95">
        <v>124</v>
      </c>
      <c r="B131" s="122" t="str">
        <f>IF(IFERROR(INDEX(Notice!$C$19:$C$110,MATCH(Computation!A131,Notice!$B$19:$B$110,0)),IFERROR(INDEX(Notice!$H$19:$H$110,MATCH(Computation!A131,Notice!$G$19:$G$110,0)),"NO DATA"))="","",IFERROR(INDEX(Notice!$C$19:$C$110,MATCH(Computation!A131,Notice!$B$19:$B$110,0)),IFERROR(INDEX(Notice!$H$19:$H$110,MATCH(Computation!A131,Notice!$G$19:$G$110,0)),"NO DATA")))</f>
        <v>NO DATA</v>
      </c>
      <c r="C131" s="121" t="str">
        <f>IF(IFERROR(ROUNDDOWN(SUM(INDEX(#REF!,MATCH(Computation!B131,#REF!,0),0)),3),IFERROR(ROUNDDOWN(SUM(INDEX(#REF!,MATCH(Computation!B131,#REF!,0),0)),3),IFERROR(ROUNDDOWN(SUM(INDEX(#REF!,MATCH(Computation!B131,#REF!,0),0)),3),"NAME NOT FOUND")))=0,"",IFERROR(ROUNDDOWN(SUM(INDEX(#REF!,MATCH(Computation!B131,#REF!,0),0)),3),IFERROR(ROUNDDOWN(SUM(INDEX(#REF!,MATCH(Computation!B131,#REF!,0),0)),3),IFERROR(ROUNDDOWN(SUM(INDEX(#REF!,MATCH(Computation!B131,#REF!,0),0)),3),"NAME NOT FOUND"))))</f>
        <v>NAME NOT FOUND</v>
      </c>
      <c r="D131" s="120"/>
      <c r="E131" s="119"/>
      <c r="F131" s="118"/>
      <c r="G131" s="117"/>
      <c r="H131" s="116"/>
      <c r="I131" s="115"/>
      <c r="J131" s="114"/>
      <c r="K131" s="113"/>
      <c r="L131" s="112"/>
      <c r="M131" s="111"/>
      <c r="N131" s="111"/>
      <c r="O131" s="110"/>
      <c r="P131" s="109"/>
      <c r="Q131" s="108"/>
      <c r="R131" s="108"/>
      <c r="S131" s="107"/>
      <c r="T131" s="106"/>
      <c r="U131" s="105"/>
      <c r="V131" s="105"/>
      <c r="W131" s="104"/>
      <c r="X131" s="103"/>
      <c r="Y131" s="102"/>
      <c r="Z131" s="102"/>
      <c r="AA131" s="102"/>
      <c r="AB131" s="101" t="str">
        <f t="shared" si="5"/>
        <v>0</v>
      </c>
      <c r="AC131" s="100" t="str">
        <f t="shared" si="5"/>
        <v>0</v>
      </c>
      <c r="AD131" s="99" t="str">
        <f t="shared" si="5"/>
        <v>0</v>
      </c>
      <c r="AE131" s="98" t="str">
        <f t="shared" si="5"/>
        <v>0</v>
      </c>
      <c r="AF131" s="97">
        <f t="shared" si="4"/>
        <v>0</v>
      </c>
      <c r="AG131" s="96"/>
    </row>
    <row r="132" spans="1:33" ht="25.5">
      <c r="A132" s="95">
        <v>125</v>
      </c>
      <c r="B132" s="122" t="str">
        <f>IF(IFERROR(INDEX(Notice!$C$19:$C$110,MATCH(Computation!A132,Notice!$B$19:$B$110,0)),IFERROR(INDEX(Notice!$H$19:$H$110,MATCH(Computation!A132,Notice!$G$19:$G$110,0)),"NO DATA"))="","",IFERROR(INDEX(Notice!$C$19:$C$110,MATCH(Computation!A132,Notice!$B$19:$B$110,0)),IFERROR(INDEX(Notice!$H$19:$H$110,MATCH(Computation!A132,Notice!$G$19:$G$110,0)),"NO DATA")))</f>
        <v>NO DATA</v>
      </c>
      <c r="C132" s="121" t="str">
        <f>IF(IFERROR(ROUNDDOWN(SUM(INDEX(#REF!,MATCH(Computation!B132,#REF!,0),0)),3),IFERROR(ROUNDDOWN(SUM(INDEX(#REF!,MATCH(Computation!B132,#REF!,0),0)),3),IFERROR(ROUNDDOWN(SUM(INDEX(#REF!,MATCH(Computation!B132,#REF!,0),0)),3),"NAME NOT FOUND")))=0,"",IFERROR(ROUNDDOWN(SUM(INDEX(#REF!,MATCH(Computation!B132,#REF!,0),0)),3),IFERROR(ROUNDDOWN(SUM(INDEX(#REF!,MATCH(Computation!B132,#REF!,0),0)),3),IFERROR(ROUNDDOWN(SUM(INDEX(#REF!,MATCH(Computation!B132,#REF!,0),0)),3),"NAME NOT FOUND"))))</f>
        <v>NAME NOT FOUND</v>
      </c>
      <c r="D132" s="120"/>
      <c r="E132" s="119"/>
      <c r="F132" s="118"/>
      <c r="G132" s="117"/>
      <c r="H132" s="116"/>
      <c r="I132" s="115"/>
      <c r="J132" s="114"/>
      <c r="K132" s="113"/>
      <c r="L132" s="112"/>
      <c r="M132" s="111"/>
      <c r="N132" s="111"/>
      <c r="O132" s="110"/>
      <c r="P132" s="109"/>
      <c r="Q132" s="108"/>
      <c r="R132" s="108"/>
      <c r="S132" s="107"/>
      <c r="T132" s="106"/>
      <c r="U132" s="105"/>
      <c r="V132" s="105"/>
      <c r="W132" s="104"/>
      <c r="X132" s="103"/>
      <c r="Y132" s="102"/>
      <c r="Z132" s="102"/>
      <c r="AA132" s="102"/>
      <c r="AB132" s="101" t="str">
        <f t="shared" si="5"/>
        <v>0</v>
      </c>
      <c r="AC132" s="100" t="str">
        <f t="shared" si="5"/>
        <v>0</v>
      </c>
      <c r="AD132" s="99" t="str">
        <f t="shared" si="5"/>
        <v>0</v>
      </c>
      <c r="AE132" s="98" t="str">
        <f t="shared" si="5"/>
        <v>0</v>
      </c>
      <c r="AF132" s="97">
        <f t="shared" si="4"/>
        <v>0</v>
      </c>
      <c r="AG132" s="96"/>
    </row>
    <row r="133" spans="1:33" ht="25.5">
      <c r="A133" s="95">
        <v>126</v>
      </c>
      <c r="B133" s="122" t="str">
        <f>IF(IFERROR(INDEX(Notice!$C$19:$C$110,MATCH(Computation!A133,Notice!$B$19:$B$110,0)),IFERROR(INDEX(Notice!$H$19:$H$110,MATCH(Computation!A133,Notice!$G$19:$G$110,0)),"NO DATA"))="","",IFERROR(INDEX(Notice!$C$19:$C$110,MATCH(Computation!A133,Notice!$B$19:$B$110,0)),IFERROR(INDEX(Notice!$H$19:$H$110,MATCH(Computation!A133,Notice!$G$19:$G$110,0)),"NO DATA")))</f>
        <v>NO DATA</v>
      </c>
      <c r="C133" s="121" t="str">
        <f>IF(IFERROR(ROUNDDOWN(SUM(INDEX(#REF!,MATCH(Computation!B133,#REF!,0),0)),3),IFERROR(ROUNDDOWN(SUM(INDEX(#REF!,MATCH(Computation!B133,#REF!,0),0)),3),IFERROR(ROUNDDOWN(SUM(INDEX(#REF!,MATCH(Computation!B133,#REF!,0),0)),3),"NAME NOT FOUND")))=0,"",IFERROR(ROUNDDOWN(SUM(INDEX(#REF!,MATCH(Computation!B133,#REF!,0),0)),3),IFERROR(ROUNDDOWN(SUM(INDEX(#REF!,MATCH(Computation!B133,#REF!,0),0)),3),IFERROR(ROUNDDOWN(SUM(INDEX(#REF!,MATCH(Computation!B133,#REF!,0),0)),3),"NAME NOT FOUND"))))</f>
        <v>NAME NOT FOUND</v>
      </c>
      <c r="D133" s="120"/>
      <c r="E133" s="119"/>
      <c r="F133" s="118"/>
      <c r="G133" s="117"/>
      <c r="H133" s="116"/>
      <c r="I133" s="115"/>
      <c r="J133" s="114"/>
      <c r="K133" s="113"/>
      <c r="L133" s="112"/>
      <c r="M133" s="111"/>
      <c r="N133" s="111"/>
      <c r="O133" s="110"/>
      <c r="P133" s="109"/>
      <c r="Q133" s="108"/>
      <c r="R133" s="108"/>
      <c r="S133" s="107"/>
      <c r="T133" s="106"/>
      <c r="U133" s="105"/>
      <c r="V133" s="105"/>
      <c r="W133" s="104"/>
      <c r="X133" s="103"/>
      <c r="Y133" s="102"/>
      <c r="Z133" s="102"/>
      <c r="AA133" s="102"/>
      <c r="AB133" s="101" t="str">
        <f t="shared" si="5"/>
        <v>0</v>
      </c>
      <c r="AC133" s="100" t="str">
        <f t="shared" si="5"/>
        <v>0</v>
      </c>
      <c r="AD133" s="99" t="str">
        <f t="shared" si="5"/>
        <v>0</v>
      </c>
      <c r="AE133" s="98" t="str">
        <f t="shared" si="5"/>
        <v>0</v>
      </c>
      <c r="AF133" s="97">
        <f t="shared" si="4"/>
        <v>0</v>
      </c>
      <c r="AG133" s="96"/>
    </row>
    <row r="134" spans="1:33" ht="25.5">
      <c r="A134" s="95">
        <v>127</v>
      </c>
      <c r="B134" s="122" t="str">
        <f>IF(IFERROR(INDEX(Notice!$C$19:$C$110,MATCH(Computation!A134,Notice!$B$19:$B$110,0)),IFERROR(INDEX(Notice!$H$19:$H$110,MATCH(Computation!A134,Notice!$G$19:$G$110,0)),"NO DATA"))="","",IFERROR(INDEX(Notice!$C$19:$C$110,MATCH(Computation!A134,Notice!$B$19:$B$110,0)),IFERROR(INDEX(Notice!$H$19:$H$110,MATCH(Computation!A134,Notice!$G$19:$G$110,0)),"NO DATA")))</f>
        <v>NO DATA</v>
      </c>
      <c r="C134" s="121" t="str">
        <f>IF(IFERROR(ROUNDDOWN(SUM(INDEX(#REF!,MATCH(Computation!B134,#REF!,0),0)),3),IFERROR(ROUNDDOWN(SUM(INDEX(#REF!,MATCH(Computation!B134,#REF!,0),0)),3),IFERROR(ROUNDDOWN(SUM(INDEX(#REF!,MATCH(Computation!B134,#REF!,0),0)),3),"NAME NOT FOUND")))=0,"",IFERROR(ROUNDDOWN(SUM(INDEX(#REF!,MATCH(Computation!B134,#REF!,0),0)),3),IFERROR(ROUNDDOWN(SUM(INDEX(#REF!,MATCH(Computation!B134,#REF!,0),0)),3),IFERROR(ROUNDDOWN(SUM(INDEX(#REF!,MATCH(Computation!B134,#REF!,0),0)),3),"NAME NOT FOUND"))))</f>
        <v>NAME NOT FOUND</v>
      </c>
      <c r="D134" s="120"/>
      <c r="E134" s="119"/>
      <c r="F134" s="118"/>
      <c r="G134" s="117"/>
      <c r="H134" s="116"/>
      <c r="I134" s="115"/>
      <c r="J134" s="114"/>
      <c r="K134" s="113"/>
      <c r="L134" s="112"/>
      <c r="M134" s="111"/>
      <c r="N134" s="111"/>
      <c r="O134" s="110"/>
      <c r="P134" s="109"/>
      <c r="Q134" s="108"/>
      <c r="R134" s="108"/>
      <c r="S134" s="107"/>
      <c r="T134" s="106"/>
      <c r="U134" s="105"/>
      <c r="V134" s="105"/>
      <c r="W134" s="104"/>
      <c r="X134" s="103"/>
      <c r="Y134" s="102"/>
      <c r="Z134" s="102"/>
      <c r="AA134" s="102"/>
      <c r="AB134" s="101" t="str">
        <f t="shared" si="5"/>
        <v>0</v>
      </c>
      <c r="AC134" s="100" t="str">
        <f t="shared" si="5"/>
        <v>0</v>
      </c>
      <c r="AD134" s="99" t="str">
        <f t="shared" si="5"/>
        <v>0</v>
      </c>
      <c r="AE134" s="98" t="str">
        <f t="shared" si="5"/>
        <v>0</v>
      </c>
      <c r="AF134" s="97">
        <f t="shared" si="4"/>
        <v>0</v>
      </c>
      <c r="AG134" s="96"/>
    </row>
    <row r="135" spans="1:33" ht="25.5">
      <c r="A135" s="95">
        <v>128</v>
      </c>
      <c r="B135" s="122" t="str">
        <f>IF(IFERROR(INDEX(Notice!$C$19:$C$110,MATCH(Computation!A135,Notice!$B$19:$B$110,0)),IFERROR(INDEX(Notice!$H$19:$H$110,MATCH(Computation!A135,Notice!$G$19:$G$110,0)),"NO DATA"))="","",IFERROR(INDEX(Notice!$C$19:$C$110,MATCH(Computation!A135,Notice!$B$19:$B$110,0)),IFERROR(INDEX(Notice!$H$19:$H$110,MATCH(Computation!A135,Notice!$G$19:$G$110,0)),"NO DATA")))</f>
        <v>NO DATA</v>
      </c>
      <c r="C135" s="121" t="str">
        <f>IF(IFERROR(ROUNDDOWN(SUM(INDEX(#REF!,MATCH(Computation!B135,#REF!,0),0)),3),IFERROR(ROUNDDOWN(SUM(INDEX(#REF!,MATCH(Computation!B135,#REF!,0),0)),3),IFERROR(ROUNDDOWN(SUM(INDEX(#REF!,MATCH(Computation!B135,#REF!,0),0)),3),"NAME NOT FOUND")))=0,"",IFERROR(ROUNDDOWN(SUM(INDEX(#REF!,MATCH(Computation!B135,#REF!,0),0)),3),IFERROR(ROUNDDOWN(SUM(INDEX(#REF!,MATCH(Computation!B135,#REF!,0),0)),3),IFERROR(ROUNDDOWN(SUM(INDEX(#REF!,MATCH(Computation!B135,#REF!,0),0)),3),"NAME NOT FOUND"))))</f>
        <v>NAME NOT FOUND</v>
      </c>
      <c r="D135" s="120"/>
      <c r="E135" s="119"/>
      <c r="F135" s="118"/>
      <c r="G135" s="117"/>
      <c r="H135" s="116"/>
      <c r="I135" s="115"/>
      <c r="J135" s="114"/>
      <c r="K135" s="113"/>
      <c r="L135" s="112"/>
      <c r="M135" s="111"/>
      <c r="N135" s="111"/>
      <c r="O135" s="110"/>
      <c r="P135" s="109"/>
      <c r="Q135" s="108"/>
      <c r="R135" s="108"/>
      <c r="S135" s="107"/>
      <c r="T135" s="106"/>
      <c r="U135" s="105"/>
      <c r="V135" s="105"/>
      <c r="W135" s="104"/>
      <c r="X135" s="103"/>
      <c r="Y135" s="102"/>
      <c r="Z135" s="102"/>
      <c r="AA135" s="102"/>
      <c r="AB135" s="101" t="str">
        <f t="shared" si="5"/>
        <v>0</v>
      </c>
      <c r="AC135" s="100" t="str">
        <f t="shared" si="5"/>
        <v>0</v>
      </c>
      <c r="AD135" s="99" t="str">
        <f t="shared" si="5"/>
        <v>0</v>
      </c>
      <c r="AE135" s="98" t="str">
        <f t="shared" si="5"/>
        <v>0</v>
      </c>
      <c r="AF135" s="97">
        <f t="shared" si="4"/>
        <v>0</v>
      </c>
      <c r="AG135" s="96"/>
    </row>
    <row r="136" spans="1:33" ht="25.5">
      <c r="A136" s="95">
        <v>129</v>
      </c>
      <c r="B136" s="122" t="str">
        <f>IF(IFERROR(INDEX(Notice!$C$19:$C$110,MATCH(Computation!A136,Notice!$B$19:$B$110,0)),IFERROR(INDEX(Notice!$H$19:$H$110,MATCH(Computation!A136,Notice!$G$19:$G$110,0)),"NO DATA"))="","",IFERROR(INDEX(Notice!$C$19:$C$110,MATCH(Computation!A136,Notice!$B$19:$B$110,0)),IFERROR(INDEX(Notice!$H$19:$H$110,MATCH(Computation!A136,Notice!$G$19:$G$110,0)),"NO DATA")))</f>
        <v>NO DATA</v>
      </c>
      <c r="C136" s="121" t="str">
        <f>IF(IFERROR(ROUNDDOWN(SUM(INDEX(#REF!,MATCH(Computation!B136,#REF!,0),0)),3),IFERROR(ROUNDDOWN(SUM(INDEX(#REF!,MATCH(Computation!B136,#REF!,0),0)),3),IFERROR(ROUNDDOWN(SUM(INDEX(#REF!,MATCH(Computation!B136,#REF!,0),0)),3),"NAME NOT FOUND")))=0,"",IFERROR(ROUNDDOWN(SUM(INDEX(#REF!,MATCH(Computation!B136,#REF!,0),0)),3),IFERROR(ROUNDDOWN(SUM(INDEX(#REF!,MATCH(Computation!B136,#REF!,0),0)),3),IFERROR(ROUNDDOWN(SUM(INDEX(#REF!,MATCH(Computation!B136,#REF!,0),0)),3),"NAME NOT FOUND"))))</f>
        <v>NAME NOT FOUND</v>
      </c>
      <c r="D136" s="120"/>
      <c r="E136" s="119"/>
      <c r="F136" s="118"/>
      <c r="G136" s="117"/>
      <c r="H136" s="116"/>
      <c r="I136" s="115"/>
      <c r="J136" s="114"/>
      <c r="K136" s="113"/>
      <c r="L136" s="112"/>
      <c r="M136" s="111"/>
      <c r="N136" s="111"/>
      <c r="O136" s="110"/>
      <c r="P136" s="109"/>
      <c r="Q136" s="108"/>
      <c r="R136" s="108"/>
      <c r="S136" s="107"/>
      <c r="T136" s="106"/>
      <c r="U136" s="105"/>
      <c r="V136" s="105"/>
      <c r="W136" s="104"/>
      <c r="X136" s="103"/>
      <c r="Y136" s="102"/>
      <c r="Z136" s="102"/>
      <c r="AA136" s="102"/>
      <c r="AB136" s="101" t="str">
        <f t="shared" ref="AB136:AE167" si="6">IFERROR(ROUNDDOWN(AVERAGE(D136,H136,L136,P136,T136,X136),3),"0")</f>
        <v>0</v>
      </c>
      <c r="AC136" s="100" t="str">
        <f t="shared" si="6"/>
        <v>0</v>
      </c>
      <c r="AD136" s="99" t="str">
        <f t="shared" si="6"/>
        <v>0</v>
      </c>
      <c r="AE136" s="98" t="str">
        <f t="shared" si="6"/>
        <v>0</v>
      </c>
      <c r="AF136" s="97">
        <f t="shared" ref="AF136:AF199" si="7">SUM(C136,AB136,AC136,AE136)</f>
        <v>0</v>
      </c>
      <c r="AG136" s="96"/>
    </row>
    <row r="137" spans="1:33" ht="25.5">
      <c r="A137" s="95">
        <v>130</v>
      </c>
      <c r="B137" s="122" t="str">
        <f>IF(IFERROR(INDEX(Notice!$C$19:$C$110,MATCH(Computation!A137,Notice!$B$19:$B$110,0)),IFERROR(INDEX(Notice!$H$19:$H$110,MATCH(Computation!A137,Notice!$G$19:$G$110,0)),"NO DATA"))="","",IFERROR(INDEX(Notice!$C$19:$C$110,MATCH(Computation!A137,Notice!$B$19:$B$110,0)),IFERROR(INDEX(Notice!$H$19:$H$110,MATCH(Computation!A137,Notice!$G$19:$G$110,0)),"NO DATA")))</f>
        <v>NO DATA</v>
      </c>
      <c r="C137" s="121" t="str">
        <f>IF(IFERROR(ROUNDDOWN(SUM(INDEX(#REF!,MATCH(Computation!B137,#REF!,0),0)),3),IFERROR(ROUNDDOWN(SUM(INDEX(#REF!,MATCH(Computation!B137,#REF!,0),0)),3),IFERROR(ROUNDDOWN(SUM(INDEX(#REF!,MATCH(Computation!B137,#REF!,0),0)),3),"NAME NOT FOUND")))=0,"",IFERROR(ROUNDDOWN(SUM(INDEX(#REF!,MATCH(Computation!B137,#REF!,0),0)),3),IFERROR(ROUNDDOWN(SUM(INDEX(#REF!,MATCH(Computation!B137,#REF!,0),0)),3),IFERROR(ROUNDDOWN(SUM(INDEX(#REF!,MATCH(Computation!B137,#REF!,0),0)),3),"NAME NOT FOUND"))))</f>
        <v>NAME NOT FOUND</v>
      </c>
      <c r="D137" s="120"/>
      <c r="E137" s="119"/>
      <c r="F137" s="118"/>
      <c r="G137" s="117"/>
      <c r="H137" s="116"/>
      <c r="I137" s="115"/>
      <c r="J137" s="114"/>
      <c r="K137" s="113"/>
      <c r="L137" s="112"/>
      <c r="M137" s="111"/>
      <c r="N137" s="111"/>
      <c r="O137" s="110"/>
      <c r="P137" s="109"/>
      <c r="Q137" s="108"/>
      <c r="R137" s="108"/>
      <c r="S137" s="107"/>
      <c r="T137" s="106"/>
      <c r="U137" s="105"/>
      <c r="V137" s="105"/>
      <c r="W137" s="104"/>
      <c r="X137" s="103"/>
      <c r="Y137" s="102"/>
      <c r="Z137" s="102"/>
      <c r="AA137" s="102"/>
      <c r="AB137" s="101" t="str">
        <f t="shared" si="6"/>
        <v>0</v>
      </c>
      <c r="AC137" s="100" t="str">
        <f t="shared" si="6"/>
        <v>0</v>
      </c>
      <c r="AD137" s="99" t="str">
        <f t="shared" si="6"/>
        <v>0</v>
      </c>
      <c r="AE137" s="98" t="str">
        <f t="shared" si="6"/>
        <v>0</v>
      </c>
      <c r="AF137" s="97">
        <f t="shared" si="7"/>
        <v>0</v>
      </c>
      <c r="AG137" s="96"/>
    </row>
    <row r="138" spans="1:33" ht="25.5">
      <c r="A138" s="95">
        <v>131</v>
      </c>
      <c r="B138" s="122" t="str">
        <f>IF(IFERROR(INDEX(Notice!$C$19:$C$110,MATCH(Computation!A138,Notice!$B$19:$B$110,0)),IFERROR(INDEX(Notice!$H$19:$H$110,MATCH(Computation!A138,Notice!$G$19:$G$110,0)),"NO DATA"))="","",IFERROR(INDEX(Notice!$C$19:$C$110,MATCH(Computation!A138,Notice!$B$19:$B$110,0)),IFERROR(INDEX(Notice!$H$19:$H$110,MATCH(Computation!A138,Notice!$G$19:$G$110,0)),"NO DATA")))</f>
        <v>NO DATA</v>
      </c>
      <c r="C138" s="121" t="str">
        <f>IF(IFERROR(ROUNDDOWN(SUM(INDEX(#REF!,MATCH(Computation!B138,#REF!,0),0)),3),IFERROR(ROUNDDOWN(SUM(INDEX(#REF!,MATCH(Computation!B138,#REF!,0),0)),3),IFERROR(ROUNDDOWN(SUM(INDEX(#REF!,MATCH(Computation!B138,#REF!,0),0)),3),"NAME NOT FOUND")))=0,"",IFERROR(ROUNDDOWN(SUM(INDEX(#REF!,MATCH(Computation!B138,#REF!,0),0)),3),IFERROR(ROUNDDOWN(SUM(INDEX(#REF!,MATCH(Computation!B138,#REF!,0),0)),3),IFERROR(ROUNDDOWN(SUM(INDEX(#REF!,MATCH(Computation!B138,#REF!,0),0)),3),"NAME NOT FOUND"))))</f>
        <v>NAME NOT FOUND</v>
      </c>
      <c r="D138" s="120"/>
      <c r="E138" s="119"/>
      <c r="F138" s="118"/>
      <c r="G138" s="117"/>
      <c r="H138" s="116"/>
      <c r="I138" s="115"/>
      <c r="J138" s="114"/>
      <c r="K138" s="113"/>
      <c r="L138" s="112"/>
      <c r="M138" s="111"/>
      <c r="N138" s="111"/>
      <c r="O138" s="110"/>
      <c r="P138" s="109"/>
      <c r="Q138" s="108"/>
      <c r="R138" s="108"/>
      <c r="S138" s="107"/>
      <c r="T138" s="106"/>
      <c r="U138" s="105"/>
      <c r="V138" s="105"/>
      <c r="W138" s="104"/>
      <c r="X138" s="103"/>
      <c r="Y138" s="102"/>
      <c r="Z138" s="102"/>
      <c r="AA138" s="102"/>
      <c r="AB138" s="101" t="str">
        <f t="shared" si="6"/>
        <v>0</v>
      </c>
      <c r="AC138" s="100" t="str">
        <f t="shared" si="6"/>
        <v>0</v>
      </c>
      <c r="AD138" s="99" t="str">
        <f t="shared" si="6"/>
        <v>0</v>
      </c>
      <c r="AE138" s="98" t="str">
        <f t="shared" si="6"/>
        <v>0</v>
      </c>
      <c r="AF138" s="97">
        <f t="shared" si="7"/>
        <v>0</v>
      </c>
      <c r="AG138" s="96"/>
    </row>
    <row r="139" spans="1:33" ht="25.5">
      <c r="A139" s="95">
        <v>132</v>
      </c>
      <c r="B139" s="122" t="str">
        <f>IF(IFERROR(INDEX(Notice!$C$19:$C$110,MATCH(Computation!A139,Notice!$B$19:$B$110,0)),IFERROR(INDEX(Notice!$H$19:$H$110,MATCH(Computation!A139,Notice!$G$19:$G$110,0)),"NO DATA"))="","",IFERROR(INDEX(Notice!$C$19:$C$110,MATCH(Computation!A139,Notice!$B$19:$B$110,0)),IFERROR(INDEX(Notice!$H$19:$H$110,MATCH(Computation!A139,Notice!$G$19:$G$110,0)),"NO DATA")))</f>
        <v>NO DATA</v>
      </c>
      <c r="C139" s="121" t="str">
        <f>IF(IFERROR(ROUNDDOWN(SUM(INDEX(#REF!,MATCH(Computation!B139,#REF!,0),0)),3),IFERROR(ROUNDDOWN(SUM(INDEX(#REF!,MATCH(Computation!B139,#REF!,0),0)),3),IFERROR(ROUNDDOWN(SUM(INDEX(#REF!,MATCH(Computation!B139,#REF!,0),0)),3),"NAME NOT FOUND")))=0,"",IFERROR(ROUNDDOWN(SUM(INDEX(#REF!,MATCH(Computation!B139,#REF!,0),0)),3),IFERROR(ROUNDDOWN(SUM(INDEX(#REF!,MATCH(Computation!B139,#REF!,0),0)),3),IFERROR(ROUNDDOWN(SUM(INDEX(#REF!,MATCH(Computation!B139,#REF!,0),0)),3),"NAME NOT FOUND"))))</f>
        <v>NAME NOT FOUND</v>
      </c>
      <c r="D139" s="120"/>
      <c r="E139" s="119"/>
      <c r="F139" s="118"/>
      <c r="G139" s="117"/>
      <c r="H139" s="116"/>
      <c r="I139" s="115"/>
      <c r="J139" s="114"/>
      <c r="K139" s="113"/>
      <c r="L139" s="112"/>
      <c r="M139" s="111"/>
      <c r="N139" s="111"/>
      <c r="O139" s="110"/>
      <c r="P139" s="109"/>
      <c r="Q139" s="108"/>
      <c r="R139" s="108"/>
      <c r="S139" s="107"/>
      <c r="T139" s="106"/>
      <c r="U139" s="105"/>
      <c r="V139" s="105"/>
      <c r="W139" s="104"/>
      <c r="X139" s="103"/>
      <c r="Y139" s="102"/>
      <c r="Z139" s="102"/>
      <c r="AA139" s="102"/>
      <c r="AB139" s="101" t="str">
        <f t="shared" si="6"/>
        <v>0</v>
      </c>
      <c r="AC139" s="100" t="str">
        <f t="shared" si="6"/>
        <v>0</v>
      </c>
      <c r="AD139" s="99" t="str">
        <f t="shared" si="6"/>
        <v>0</v>
      </c>
      <c r="AE139" s="98" t="str">
        <f t="shared" si="6"/>
        <v>0</v>
      </c>
      <c r="AF139" s="97">
        <f t="shared" si="7"/>
        <v>0</v>
      </c>
      <c r="AG139" s="96"/>
    </row>
    <row r="140" spans="1:33" ht="25.5">
      <c r="A140" s="95">
        <v>133</v>
      </c>
      <c r="B140" s="122" t="str">
        <f>IF(IFERROR(INDEX(Notice!$C$19:$C$110,MATCH(Computation!A140,Notice!$B$19:$B$110,0)),IFERROR(INDEX(Notice!$H$19:$H$110,MATCH(Computation!A140,Notice!$G$19:$G$110,0)),"NO DATA"))="","",IFERROR(INDEX(Notice!$C$19:$C$110,MATCH(Computation!A140,Notice!$B$19:$B$110,0)),IFERROR(INDEX(Notice!$H$19:$H$110,MATCH(Computation!A140,Notice!$G$19:$G$110,0)),"NO DATA")))</f>
        <v>NO DATA</v>
      </c>
      <c r="C140" s="121" t="str">
        <f>IF(IFERROR(ROUNDDOWN(SUM(INDEX(#REF!,MATCH(Computation!B140,#REF!,0),0)),3),IFERROR(ROUNDDOWN(SUM(INDEX(#REF!,MATCH(Computation!B140,#REF!,0),0)),3),IFERROR(ROUNDDOWN(SUM(INDEX(#REF!,MATCH(Computation!B140,#REF!,0),0)),3),"NAME NOT FOUND")))=0,"",IFERROR(ROUNDDOWN(SUM(INDEX(#REF!,MATCH(Computation!B140,#REF!,0),0)),3),IFERROR(ROUNDDOWN(SUM(INDEX(#REF!,MATCH(Computation!B140,#REF!,0),0)),3),IFERROR(ROUNDDOWN(SUM(INDEX(#REF!,MATCH(Computation!B140,#REF!,0),0)),3),"NAME NOT FOUND"))))</f>
        <v>NAME NOT FOUND</v>
      </c>
      <c r="D140" s="120"/>
      <c r="E140" s="119"/>
      <c r="F140" s="118"/>
      <c r="G140" s="117"/>
      <c r="H140" s="116"/>
      <c r="I140" s="115"/>
      <c r="J140" s="114"/>
      <c r="K140" s="113"/>
      <c r="L140" s="112"/>
      <c r="M140" s="111"/>
      <c r="N140" s="111"/>
      <c r="O140" s="110"/>
      <c r="P140" s="109"/>
      <c r="Q140" s="108"/>
      <c r="R140" s="108"/>
      <c r="S140" s="107"/>
      <c r="T140" s="106"/>
      <c r="U140" s="105"/>
      <c r="V140" s="105"/>
      <c r="W140" s="104"/>
      <c r="X140" s="103"/>
      <c r="Y140" s="102"/>
      <c r="Z140" s="102"/>
      <c r="AA140" s="102"/>
      <c r="AB140" s="101" t="str">
        <f t="shared" si="6"/>
        <v>0</v>
      </c>
      <c r="AC140" s="100" t="str">
        <f t="shared" si="6"/>
        <v>0</v>
      </c>
      <c r="AD140" s="99" t="str">
        <f t="shared" si="6"/>
        <v>0</v>
      </c>
      <c r="AE140" s="98" t="str">
        <f t="shared" si="6"/>
        <v>0</v>
      </c>
      <c r="AF140" s="97">
        <f t="shared" si="7"/>
        <v>0</v>
      </c>
      <c r="AG140" s="96"/>
    </row>
    <row r="141" spans="1:33" ht="25.5">
      <c r="A141" s="95">
        <v>134</v>
      </c>
      <c r="B141" s="122" t="str">
        <f>IF(IFERROR(INDEX(Notice!$C$19:$C$110,MATCH(Computation!A141,Notice!$B$19:$B$110,0)),IFERROR(INDEX(Notice!$H$19:$H$110,MATCH(Computation!A141,Notice!$G$19:$G$110,0)),"NO DATA"))="","",IFERROR(INDEX(Notice!$C$19:$C$110,MATCH(Computation!A141,Notice!$B$19:$B$110,0)),IFERROR(INDEX(Notice!$H$19:$H$110,MATCH(Computation!A141,Notice!$G$19:$G$110,0)),"NO DATA")))</f>
        <v>NO DATA</v>
      </c>
      <c r="C141" s="121" t="str">
        <f>IF(IFERROR(ROUNDDOWN(SUM(INDEX(#REF!,MATCH(Computation!B141,#REF!,0),0)),3),IFERROR(ROUNDDOWN(SUM(INDEX(#REF!,MATCH(Computation!B141,#REF!,0),0)),3),IFERROR(ROUNDDOWN(SUM(INDEX(#REF!,MATCH(Computation!B141,#REF!,0),0)),3),"NAME NOT FOUND")))=0,"",IFERROR(ROUNDDOWN(SUM(INDEX(#REF!,MATCH(Computation!B141,#REF!,0),0)),3),IFERROR(ROUNDDOWN(SUM(INDEX(#REF!,MATCH(Computation!B141,#REF!,0),0)),3),IFERROR(ROUNDDOWN(SUM(INDEX(#REF!,MATCH(Computation!B141,#REF!,0),0)),3),"NAME NOT FOUND"))))</f>
        <v>NAME NOT FOUND</v>
      </c>
      <c r="D141" s="120"/>
      <c r="E141" s="119"/>
      <c r="F141" s="118"/>
      <c r="G141" s="117"/>
      <c r="H141" s="116"/>
      <c r="I141" s="115"/>
      <c r="J141" s="114"/>
      <c r="K141" s="113"/>
      <c r="L141" s="112"/>
      <c r="M141" s="111"/>
      <c r="N141" s="111"/>
      <c r="O141" s="110"/>
      <c r="P141" s="109"/>
      <c r="Q141" s="108"/>
      <c r="R141" s="108"/>
      <c r="S141" s="107"/>
      <c r="T141" s="106"/>
      <c r="U141" s="105"/>
      <c r="V141" s="105"/>
      <c r="W141" s="104"/>
      <c r="X141" s="103"/>
      <c r="Y141" s="102"/>
      <c r="Z141" s="102"/>
      <c r="AA141" s="102"/>
      <c r="AB141" s="101" t="str">
        <f t="shared" si="6"/>
        <v>0</v>
      </c>
      <c r="AC141" s="100" t="str">
        <f t="shared" si="6"/>
        <v>0</v>
      </c>
      <c r="AD141" s="99" t="str">
        <f t="shared" si="6"/>
        <v>0</v>
      </c>
      <c r="AE141" s="98" t="str">
        <f t="shared" si="6"/>
        <v>0</v>
      </c>
      <c r="AF141" s="97">
        <f t="shared" si="7"/>
        <v>0</v>
      </c>
      <c r="AG141" s="96"/>
    </row>
    <row r="142" spans="1:33" ht="25.5">
      <c r="A142" s="95">
        <v>135</v>
      </c>
      <c r="B142" s="122" t="str">
        <f>IF(IFERROR(INDEX(Notice!$C$19:$C$110,MATCH(Computation!A142,Notice!$B$19:$B$110,0)),IFERROR(INDEX(Notice!$H$19:$H$110,MATCH(Computation!A142,Notice!$G$19:$G$110,0)),"NO DATA"))="","",IFERROR(INDEX(Notice!$C$19:$C$110,MATCH(Computation!A142,Notice!$B$19:$B$110,0)),IFERROR(INDEX(Notice!$H$19:$H$110,MATCH(Computation!A142,Notice!$G$19:$G$110,0)),"NO DATA")))</f>
        <v>NO DATA</v>
      </c>
      <c r="C142" s="121" t="str">
        <f>IF(IFERROR(ROUNDDOWN(SUM(INDEX(#REF!,MATCH(Computation!B142,#REF!,0),0)),3),IFERROR(ROUNDDOWN(SUM(INDEX(#REF!,MATCH(Computation!B142,#REF!,0),0)),3),IFERROR(ROUNDDOWN(SUM(INDEX(#REF!,MATCH(Computation!B142,#REF!,0),0)),3),"NAME NOT FOUND")))=0,"",IFERROR(ROUNDDOWN(SUM(INDEX(#REF!,MATCH(Computation!B142,#REF!,0),0)),3),IFERROR(ROUNDDOWN(SUM(INDEX(#REF!,MATCH(Computation!B142,#REF!,0),0)),3),IFERROR(ROUNDDOWN(SUM(INDEX(#REF!,MATCH(Computation!B142,#REF!,0),0)),3),"NAME NOT FOUND"))))</f>
        <v>NAME NOT FOUND</v>
      </c>
      <c r="D142" s="120"/>
      <c r="E142" s="119"/>
      <c r="F142" s="118"/>
      <c r="G142" s="117"/>
      <c r="H142" s="116"/>
      <c r="I142" s="115"/>
      <c r="J142" s="114"/>
      <c r="K142" s="113"/>
      <c r="L142" s="112"/>
      <c r="M142" s="111"/>
      <c r="N142" s="111"/>
      <c r="O142" s="110"/>
      <c r="P142" s="109"/>
      <c r="Q142" s="108"/>
      <c r="R142" s="108"/>
      <c r="S142" s="107"/>
      <c r="T142" s="106"/>
      <c r="U142" s="105"/>
      <c r="V142" s="105"/>
      <c r="W142" s="104"/>
      <c r="X142" s="103"/>
      <c r="Y142" s="102"/>
      <c r="Z142" s="102"/>
      <c r="AA142" s="102"/>
      <c r="AB142" s="101" t="str">
        <f t="shared" si="6"/>
        <v>0</v>
      </c>
      <c r="AC142" s="100" t="str">
        <f t="shared" si="6"/>
        <v>0</v>
      </c>
      <c r="AD142" s="99" t="str">
        <f t="shared" si="6"/>
        <v>0</v>
      </c>
      <c r="AE142" s="98" t="str">
        <f t="shared" si="6"/>
        <v>0</v>
      </c>
      <c r="AF142" s="97">
        <f t="shared" si="7"/>
        <v>0</v>
      </c>
      <c r="AG142" s="96"/>
    </row>
    <row r="143" spans="1:33" ht="25.5">
      <c r="A143" s="95">
        <v>136</v>
      </c>
      <c r="B143" s="122" t="str">
        <f>IF(IFERROR(INDEX(Notice!$C$19:$C$110,MATCH(Computation!A143,Notice!$B$19:$B$110,0)),IFERROR(INDEX(Notice!$H$19:$H$110,MATCH(Computation!A143,Notice!$G$19:$G$110,0)),"NO DATA"))="","",IFERROR(INDEX(Notice!$C$19:$C$110,MATCH(Computation!A143,Notice!$B$19:$B$110,0)),IFERROR(INDEX(Notice!$H$19:$H$110,MATCH(Computation!A143,Notice!$G$19:$G$110,0)),"NO DATA")))</f>
        <v>NO DATA</v>
      </c>
      <c r="C143" s="121" t="str">
        <f>IF(IFERROR(ROUNDDOWN(SUM(INDEX(#REF!,MATCH(Computation!B143,#REF!,0),0)),3),IFERROR(ROUNDDOWN(SUM(INDEX(#REF!,MATCH(Computation!B143,#REF!,0),0)),3),IFERROR(ROUNDDOWN(SUM(INDEX(#REF!,MATCH(Computation!B143,#REF!,0),0)),3),"NAME NOT FOUND")))=0,"",IFERROR(ROUNDDOWN(SUM(INDEX(#REF!,MATCH(Computation!B143,#REF!,0),0)),3),IFERROR(ROUNDDOWN(SUM(INDEX(#REF!,MATCH(Computation!B143,#REF!,0),0)),3),IFERROR(ROUNDDOWN(SUM(INDEX(#REF!,MATCH(Computation!B143,#REF!,0),0)),3),"NAME NOT FOUND"))))</f>
        <v>NAME NOT FOUND</v>
      </c>
      <c r="D143" s="120"/>
      <c r="E143" s="119"/>
      <c r="F143" s="118"/>
      <c r="G143" s="117"/>
      <c r="H143" s="116"/>
      <c r="I143" s="115"/>
      <c r="J143" s="114"/>
      <c r="K143" s="113"/>
      <c r="L143" s="112"/>
      <c r="M143" s="111"/>
      <c r="N143" s="111"/>
      <c r="O143" s="110"/>
      <c r="P143" s="109"/>
      <c r="Q143" s="108"/>
      <c r="R143" s="108"/>
      <c r="S143" s="107"/>
      <c r="T143" s="106"/>
      <c r="U143" s="105"/>
      <c r="V143" s="105"/>
      <c r="W143" s="104"/>
      <c r="X143" s="103"/>
      <c r="Y143" s="102"/>
      <c r="Z143" s="102"/>
      <c r="AA143" s="102"/>
      <c r="AB143" s="101" t="str">
        <f t="shared" si="6"/>
        <v>0</v>
      </c>
      <c r="AC143" s="100" t="str">
        <f t="shared" si="6"/>
        <v>0</v>
      </c>
      <c r="AD143" s="99" t="str">
        <f t="shared" si="6"/>
        <v>0</v>
      </c>
      <c r="AE143" s="98" t="str">
        <f t="shared" si="6"/>
        <v>0</v>
      </c>
      <c r="AF143" s="97">
        <f t="shared" si="7"/>
        <v>0</v>
      </c>
      <c r="AG143" s="96"/>
    </row>
    <row r="144" spans="1:33" ht="25.5">
      <c r="A144" s="95">
        <v>137</v>
      </c>
      <c r="B144" s="122" t="str">
        <f>IF(IFERROR(INDEX(Notice!$C$19:$C$110,MATCH(Computation!A144,Notice!$B$19:$B$110,0)),IFERROR(INDEX(Notice!$H$19:$H$110,MATCH(Computation!A144,Notice!$G$19:$G$110,0)),"NO DATA"))="","",IFERROR(INDEX(Notice!$C$19:$C$110,MATCH(Computation!A144,Notice!$B$19:$B$110,0)),IFERROR(INDEX(Notice!$H$19:$H$110,MATCH(Computation!A144,Notice!$G$19:$G$110,0)),"NO DATA")))</f>
        <v>NO DATA</v>
      </c>
      <c r="C144" s="121" t="str">
        <f>IF(IFERROR(ROUNDDOWN(SUM(INDEX(#REF!,MATCH(Computation!B144,#REF!,0),0)),3),IFERROR(ROUNDDOWN(SUM(INDEX(#REF!,MATCH(Computation!B144,#REF!,0),0)),3),IFERROR(ROUNDDOWN(SUM(INDEX(#REF!,MATCH(Computation!B144,#REF!,0),0)),3),"NAME NOT FOUND")))=0,"",IFERROR(ROUNDDOWN(SUM(INDEX(#REF!,MATCH(Computation!B144,#REF!,0),0)),3),IFERROR(ROUNDDOWN(SUM(INDEX(#REF!,MATCH(Computation!B144,#REF!,0),0)),3),IFERROR(ROUNDDOWN(SUM(INDEX(#REF!,MATCH(Computation!B144,#REF!,0),0)),3),"NAME NOT FOUND"))))</f>
        <v>NAME NOT FOUND</v>
      </c>
      <c r="D144" s="120"/>
      <c r="E144" s="119"/>
      <c r="F144" s="118"/>
      <c r="G144" s="117"/>
      <c r="H144" s="116"/>
      <c r="I144" s="115"/>
      <c r="J144" s="114"/>
      <c r="K144" s="113"/>
      <c r="L144" s="112"/>
      <c r="M144" s="111"/>
      <c r="N144" s="111"/>
      <c r="O144" s="110"/>
      <c r="P144" s="109"/>
      <c r="Q144" s="108"/>
      <c r="R144" s="108"/>
      <c r="S144" s="107"/>
      <c r="T144" s="106"/>
      <c r="U144" s="105"/>
      <c r="V144" s="105"/>
      <c r="W144" s="104"/>
      <c r="X144" s="103"/>
      <c r="Y144" s="102"/>
      <c r="Z144" s="102"/>
      <c r="AA144" s="102"/>
      <c r="AB144" s="101" t="str">
        <f t="shared" si="6"/>
        <v>0</v>
      </c>
      <c r="AC144" s="100" t="str">
        <f t="shared" si="6"/>
        <v>0</v>
      </c>
      <c r="AD144" s="99" t="str">
        <f t="shared" si="6"/>
        <v>0</v>
      </c>
      <c r="AE144" s="98" t="str">
        <f t="shared" si="6"/>
        <v>0</v>
      </c>
      <c r="AF144" s="97">
        <f t="shared" si="7"/>
        <v>0</v>
      </c>
      <c r="AG144" s="96"/>
    </row>
    <row r="145" spans="1:33" ht="25.5">
      <c r="A145" s="95">
        <v>138</v>
      </c>
      <c r="B145" s="122" t="str">
        <f>IF(IFERROR(INDEX(Notice!$C$19:$C$110,MATCH(Computation!A145,Notice!$B$19:$B$110,0)),IFERROR(INDEX(Notice!$H$19:$H$110,MATCH(Computation!A145,Notice!$G$19:$G$110,0)),"NO DATA"))="","",IFERROR(INDEX(Notice!$C$19:$C$110,MATCH(Computation!A145,Notice!$B$19:$B$110,0)),IFERROR(INDEX(Notice!$H$19:$H$110,MATCH(Computation!A145,Notice!$G$19:$G$110,0)),"NO DATA")))</f>
        <v>NO DATA</v>
      </c>
      <c r="C145" s="121" t="str">
        <f>IF(IFERROR(ROUNDDOWN(SUM(INDEX(#REF!,MATCH(Computation!B145,#REF!,0),0)),3),IFERROR(ROUNDDOWN(SUM(INDEX(#REF!,MATCH(Computation!B145,#REF!,0),0)),3),IFERROR(ROUNDDOWN(SUM(INDEX(#REF!,MATCH(Computation!B145,#REF!,0),0)),3),"NAME NOT FOUND")))=0,"",IFERROR(ROUNDDOWN(SUM(INDEX(#REF!,MATCH(Computation!B145,#REF!,0),0)),3),IFERROR(ROUNDDOWN(SUM(INDEX(#REF!,MATCH(Computation!B145,#REF!,0),0)),3),IFERROR(ROUNDDOWN(SUM(INDEX(#REF!,MATCH(Computation!B145,#REF!,0),0)),3),"NAME NOT FOUND"))))</f>
        <v>NAME NOT FOUND</v>
      </c>
      <c r="D145" s="120"/>
      <c r="E145" s="119"/>
      <c r="F145" s="118"/>
      <c r="G145" s="117"/>
      <c r="H145" s="116"/>
      <c r="I145" s="115"/>
      <c r="J145" s="114"/>
      <c r="K145" s="113"/>
      <c r="L145" s="112"/>
      <c r="M145" s="111"/>
      <c r="N145" s="111"/>
      <c r="O145" s="110"/>
      <c r="P145" s="109"/>
      <c r="Q145" s="108"/>
      <c r="R145" s="108"/>
      <c r="S145" s="107"/>
      <c r="T145" s="106"/>
      <c r="U145" s="105"/>
      <c r="V145" s="105"/>
      <c r="W145" s="104"/>
      <c r="X145" s="103"/>
      <c r="Y145" s="102"/>
      <c r="Z145" s="102"/>
      <c r="AA145" s="102"/>
      <c r="AB145" s="101" t="str">
        <f t="shared" si="6"/>
        <v>0</v>
      </c>
      <c r="AC145" s="100" t="str">
        <f t="shared" si="6"/>
        <v>0</v>
      </c>
      <c r="AD145" s="99" t="str">
        <f t="shared" si="6"/>
        <v>0</v>
      </c>
      <c r="AE145" s="98" t="str">
        <f t="shared" si="6"/>
        <v>0</v>
      </c>
      <c r="AF145" s="97">
        <f t="shared" si="7"/>
        <v>0</v>
      </c>
      <c r="AG145" s="96"/>
    </row>
    <row r="146" spans="1:33" ht="25.5">
      <c r="A146" s="95">
        <v>139</v>
      </c>
      <c r="B146" s="122" t="str">
        <f>IF(IFERROR(INDEX(Notice!$C$19:$C$110,MATCH(Computation!A146,Notice!$B$19:$B$110,0)),IFERROR(INDEX(Notice!$H$19:$H$110,MATCH(Computation!A146,Notice!$G$19:$G$110,0)),"NO DATA"))="","",IFERROR(INDEX(Notice!$C$19:$C$110,MATCH(Computation!A146,Notice!$B$19:$B$110,0)),IFERROR(INDEX(Notice!$H$19:$H$110,MATCH(Computation!A146,Notice!$G$19:$G$110,0)),"NO DATA")))</f>
        <v>NO DATA</v>
      </c>
      <c r="C146" s="121" t="str">
        <f>IF(IFERROR(ROUNDDOWN(SUM(INDEX(#REF!,MATCH(Computation!B146,#REF!,0),0)),3),IFERROR(ROUNDDOWN(SUM(INDEX(#REF!,MATCH(Computation!B146,#REF!,0),0)),3),IFERROR(ROUNDDOWN(SUM(INDEX(#REF!,MATCH(Computation!B146,#REF!,0),0)),3),"NAME NOT FOUND")))=0,"",IFERROR(ROUNDDOWN(SUM(INDEX(#REF!,MATCH(Computation!B146,#REF!,0),0)),3),IFERROR(ROUNDDOWN(SUM(INDEX(#REF!,MATCH(Computation!B146,#REF!,0),0)),3),IFERROR(ROUNDDOWN(SUM(INDEX(#REF!,MATCH(Computation!B146,#REF!,0),0)),3),"NAME NOT FOUND"))))</f>
        <v>NAME NOT FOUND</v>
      </c>
      <c r="D146" s="120"/>
      <c r="E146" s="119"/>
      <c r="F146" s="118"/>
      <c r="G146" s="117"/>
      <c r="H146" s="116"/>
      <c r="I146" s="115"/>
      <c r="J146" s="114"/>
      <c r="K146" s="113"/>
      <c r="L146" s="112"/>
      <c r="M146" s="111"/>
      <c r="N146" s="111"/>
      <c r="O146" s="110"/>
      <c r="P146" s="109"/>
      <c r="Q146" s="108"/>
      <c r="R146" s="108"/>
      <c r="S146" s="107"/>
      <c r="T146" s="106"/>
      <c r="U146" s="105"/>
      <c r="V146" s="105"/>
      <c r="W146" s="104"/>
      <c r="X146" s="103"/>
      <c r="Y146" s="102"/>
      <c r="Z146" s="102"/>
      <c r="AA146" s="102"/>
      <c r="AB146" s="101" t="str">
        <f t="shared" si="6"/>
        <v>0</v>
      </c>
      <c r="AC146" s="100" t="str">
        <f t="shared" si="6"/>
        <v>0</v>
      </c>
      <c r="AD146" s="99" t="str">
        <f t="shared" si="6"/>
        <v>0</v>
      </c>
      <c r="AE146" s="98" t="str">
        <f t="shared" si="6"/>
        <v>0</v>
      </c>
      <c r="AF146" s="97">
        <f t="shared" si="7"/>
        <v>0</v>
      </c>
      <c r="AG146" s="96"/>
    </row>
    <row r="147" spans="1:33" ht="25.5">
      <c r="A147" s="95">
        <v>140</v>
      </c>
      <c r="B147" s="122" t="str">
        <f>IF(IFERROR(INDEX(Notice!$C$19:$C$110,MATCH(Computation!A147,Notice!$B$19:$B$110,0)),IFERROR(INDEX(Notice!$H$19:$H$110,MATCH(Computation!A147,Notice!$G$19:$G$110,0)),"NO DATA"))="","",IFERROR(INDEX(Notice!$C$19:$C$110,MATCH(Computation!A147,Notice!$B$19:$B$110,0)),IFERROR(INDEX(Notice!$H$19:$H$110,MATCH(Computation!A147,Notice!$G$19:$G$110,0)),"NO DATA")))</f>
        <v>NO DATA</v>
      </c>
      <c r="C147" s="121" t="str">
        <f>IF(IFERROR(ROUNDDOWN(SUM(INDEX(#REF!,MATCH(Computation!B147,#REF!,0),0)),3),IFERROR(ROUNDDOWN(SUM(INDEX(#REF!,MATCH(Computation!B147,#REF!,0),0)),3),IFERROR(ROUNDDOWN(SUM(INDEX(#REF!,MATCH(Computation!B147,#REF!,0),0)),3),"NAME NOT FOUND")))=0,"",IFERROR(ROUNDDOWN(SUM(INDEX(#REF!,MATCH(Computation!B147,#REF!,0),0)),3),IFERROR(ROUNDDOWN(SUM(INDEX(#REF!,MATCH(Computation!B147,#REF!,0),0)),3),IFERROR(ROUNDDOWN(SUM(INDEX(#REF!,MATCH(Computation!B147,#REF!,0),0)),3),"NAME NOT FOUND"))))</f>
        <v>NAME NOT FOUND</v>
      </c>
      <c r="D147" s="120"/>
      <c r="E147" s="119"/>
      <c r="F147" s="118"/>
      <c r="G147" s="117"/>
      <c r="H147" s="116"/>
      <c r="I147" s="115"/>
      <c r="J147" s="114"/>
      <c r="K147" s="113"/>
      <c r="L147" s="112"/>
      <c r="M147" s="111"/>
      <c r="N147" s="111"/>
      <c r="O147" s="110"/>
      <c r="P147" s="109"/>
      <c r="Q147" s="108"/>
      <c r="R147" s="108"/>
      <c r="S147" s="107"/>
      <c r="T147" s="106"/>
      <c r="U147" s="105"/>
      <c r="V147" s="105"/>
      <c r="W147" s="104"/>
      <c r="X147" s="103"/>
      <c r="Y147" s="102"/>
      <c r="Z147" s="102"/>
      <c r="AA147" s="102"/>
      <c r="AB147" s="101" t="str">
        <f t="shared" si="6"/>
        <v>0</v>
      </c>
      <c r="AC147" s="100" t="str">
        <f t="shared" si="6"/>
        <v>0</v>
      </c>
      <c r="AD147" s="99" t="str">
        <f t="shared" si="6"/>
        <v>0</v>
      </c>
      <c r="AE147" s="98" t="str">
        <f t="shared" si="6"/>
        <v>0</v>
      </c>
      <c r="AF147" s="97">
        <f t="shared" si="7"/>
        <v>0</v>
      </c>
      <c r="AG147" s="96"/>
    </row>
    <row r="148" spans="1:33" ht="25.5">
      <c r="A148" s="95">
        <v>141</v>
      </c>
      <c r="B148" s="122" t="str">
        <f>IF(IFERROR(INDEX(Notice!$C$19:$C$110,MATCH(Computation!A148,Notice!$B$19:$B$110,0)),IFERROR(INDEX(Notice!$H$19:$H$110,MATCH(Computation!A148,Notice!$G$19:$G$110,0)),"NO DATA"))="","",IFERROR(INDEX(Notice!$C$19:$C$110,MATCH(Computation!A148,Notice!$B$19:$B$110,0)),IFERROR(INDEX(Notice!$H$19:$H$110,MATCH(Computation!A148,Notice!$G$19:$G$110,0)),"NO DATA")))</f>
        <v>NO DATA</v>
      </c>
      <c r="C148" s="121" t="str">
        <f>IF(IFERROR(ROUNDDOWN(SUM(INDEX(#REF!,MATCH(Computation!B148,#REF!,0),0)),3),IFERROR(ROUNDDOWN(SUM(INDEX(#REF!,MATCH(Computation!B148,#REF!,0),0)),3),IFERROR(ROUNDDOWN(SUM(INDEX(#REF!,MATCH(Computation!B148,#REF!,0),0)),3),"NAME NOT FOUND")))=0,"",IFERROR(ROUNDDOWN(SUM(INDEX(#REF!,MATCH(Computation!B148,#REF!,0),0)),3),IFERROR(ROUNDDOWN(SUM(INDEX(#REF!,MATCH(Computation!B148,#REF!,0),0)),3),IFERROR(ROUNDDOWN(SUM(INDEX(#REF!,MATCH(Computation!B148,#REF!,0),0)),3),"NAME NOT FOUND"))))</f>
        <v>NAME NOT FOUND</v>
      </c>
      <c r="D148" s="120"/>
      <c r="E148" s="119"/>
      <c r="F148" s="118"/>
      <c r="G148" s="117"/>
      <c r="H148" s="116"/>
      <c r="I148" s="115"/>
      <c r="J148" s="114"/>
      <c r="K148" s="113"/>
      <c r="L148" s="112"/>
      <c r="M148" s="111"/>
      <c r="N148" s="111"/>
      <c r="O148" s="110"/>
      <c r="P148" s="109"/>
      <c r="Q148" s="108"/>
      <c r="R148" s="108"/>
      <c r="S148" s="107"/>
      <c r="T148" s="106"/>
      <c r="U148" s="105"/>
      <c r="V148" s="105"/>
      <c r="W148" s="104"/>
      <c r="X148" s="103"/>
      <c r="Y148" s="102"/>
      <c r="Z148" s="102"/>
      <c r="AA148" s="102"/>
      <c r="AB148" s="101" t="str">
        <f t="shared" si="6"/>
        <v>0</v>
      </c>
      <c r="AC148" s="100" t="str">
        <f t="shared" si="6"/>
        <v>0</v>
      </c>
      <c r="AD148" s="99" t="str">
        <f t="shared" si="6"/>
        <v>0</v>
      </c>
      <c r="AE148" s="98" t="str">
        <f t="shared" si="6"/>
        <v>0</v>
      </c>
      <c r="AF148" s="97">
        <f t="shared" si="7"/>
        <v>0</v>
      </c>
      <c r="AG148" s="96"/>
    </row>
    <row r="149" spans="1:33" ht="25.5">
      <c r="A149" s="95">
        <v>142</v>
      </c>
      <c r="B149" s="122" t="str">
        <f>IF(IFERROR(INDEX(Notice!$C$19:$C$110,MATCH(Computation!A149,Notice!$B$19:$B$110,0)),IFERROR(INDEX(Notice!$H$19:$H$110,MATCH(Computation!A149,Notice!$G$19:$G$110,0)),"NO DATA"))="","",IFERROR(INDEX(Notice!$C$19:$C$110,MATCH(Computation!A149,Notice!$B$19:$B$110,0)),IFERROR(INDEX(Notice!$H$19:$H$110,MATCH(Computation!A149,Notice!$G$19:$G$110,0)),"NO DATA")))</f>
        <v>NO DATA</v>
      </c>
      <c r="C149" s="121" t="str">
        <f>IF(IFERROR(ROUNDDOWN(SUM(INDEX(#REF!,MATCH(Computation!B149,#REF!,0),0)),3),IFERROR(ROUNDDOWN(SUM(INDEX(#REF!,MATCH(Computation!B149,#REF!,0),0)),3),IFERROR(ROUNDDOWN(SUM(INDEX(#REF!,MATCH(Computation!B149,#REF!,0),0)),3),"NAME NOT FOUND")))=0,"",IFERROR(ROUNDDOWN(SUM(INDEX(#REF!,MATCH(Computation!B149,#REF!,0),0)),3),IFERROR(ROUNDDOWN(SUM(INDEX(#REF!,MATCH(Computation!B149,#REF!,0),0)),3),IFERROR(ROUNDDOWN(SUM(INDEX(#REF!,MATCH(Computation!B149,#REF!,0),0)),3),"NAME NOT FOUND"))))</f>
        <v>NAME NOT FOUND</v>
      </c>
      <c r="D149" s="120"/>
      <c r="E149" s="119"/>
      <c r="F149" s="118"/>
      <c r="G149" s="117"/>
      <c r="H149" s="116"/>
      <c r="I149" s="115"/>
      <c r="J149" s="114"/>
      <c r="K149" s="113"/>
      <c r="L149" s="112"/>
      <c r="M149" s="111"/>
      <c r="N149" s="111"/>
      <c r="O149" s="110"/>
      <c r="P149" s="109"/>
      <c r="Q149" s="108"/>
      <c r="R149" s="108"/>
      <c r="S149" s="107"/>
      <c r="T149" s="106"/>
      <c r="U149" s="105"/>
      <c r="V149" s="105"/>
      <c r="W149" s="104"/>
      <c r="X149" s="103"/>
      <c r="Y149" s="102"/>
      <c r="Z149" s="102"/>
      <c r="AA149" s="102"/>
      <c r="AB149" s="101" t="str">
        <f t="shared" si="6"/>
        <v>0</v>
      </c>
      <c r="AC149" s="100" t="str">
        <f t="shared" si="6"/>
        <v>0</v>
      </c>
      <c r="AD149" s="99" t="str">
        <f t="shared" si="6"/>
        <v>0</v>
      </c>
      <c r="AE149" s="98" t="str">
        <f t="shared" si="6"/>
        <v>0</v>
      </c>
      <c r="AF149" s="97">
        <f t="shared" si="7"/>
        <v>0</v>
      </c>
      <c r="AG149" s="96"/>
    </row>
    <row r="150" spans="1:33" ht="25.5">
      <c r="A150" s="95">
        <v>143</v>
      </c>
      <c r="B150" s="122" t="str">
        <f>IF(IFERROR(INDEX(Notice!$C$19:$C$110,MATCH(Computation!A150,Notice!$B$19:$B$110,0)),IFERROR(INDEX(Notice!$H$19:$H$110,MATCH(Computation!A150,Notice!$G$19:$G$110,0)),"NO DATA"))="","",IFERROR(INDEX(Notice!$C$19:$C$110,MATCH(Computation!A150,Notice!$B$19:$B$110,0)),IFERROR(INDEX(Notice!$H$19:$H$110,MATCH(Computation!A150,Notice!$G$19:$G$110,0)),"NO DATA")))</f>
        <v>NO DATA</v>
      </c>
      <c r="C150" s="121" t="str">
        <f>IF(IFERROR(ROUNDDOWN(SUM(INDEX(#REF!,MATCH(Computation!B150,#REF!,0),0)),3),IFERROR(ROUNDDOWN(SUM(INDEX(#REF!,MATCH(Computation!B150,#REF!,0),0)),3),IFERROR(ROUNDDOWN(SUM(INDEX(#REF!,MATCH(Computation!B150,#REF!,0),0)),3),"NAME NOT FOUND")))=0,"",IFERROR(ROUNDDOWN(SUM(INDEX(#REF!,MATCH(Computation!B150,#REF!,0),0)),3),IFERROR(ROUNDDOWN(SUM(INDEX(#REF!,MATCH(Computation!B150,#REF!,0),0)),3),IFERROR(ROUNDDOWN(SUM(INDEX(#REF!,MATCH(Computation!B150,#REF!,0),0)),3),"NAME NOT FOUND"))))</f>
        <v>NAME NOT FOUND</v>
      </c>
      <c r="D150" s="120"/>
      <c r="E150" s="119"/>
      <c r="F150" s="118"/>
      <c r="G150" s="117"/>
      <c r="H150" s="116"/>
      <c r="I150" s="115"/>
      <c r="J150" s="114"/>
      <c r="K150" s="113"/>
      <c r="L150" s="112"/>
      <c r="M150" s="111"/>
      <c r="N150" s="111"/>
      <c r="O150" s="110"/>
      <c r="P150" s="109"/>
      <c r="Q150" s="108"/>
      <c r="R150" s="108"/>
      <c r="S150" s="107"/>
      <c r="T150" s="106"/>
      <c r="U150" s="105"/>
      <c r="V150" s="105"/>
      <c r="W150" s="104"/>
      <c r="X150" s="103"/>
      <c r="Y150" s="102"/>
      <c r="Z150" s="102"/>
      <c r="AA150" s="102"/>
      <c r="AB150" s="101" t="str">
        <f t="shared" si="6"/>
        <v>0</v>
      </c>
      <c r="AC150" s="100" t="str">
        <f t="shared" si="6"/>
        <v>0</v>
      </c>
      <c r="AD150" s="99" t="str">
        <f t="shared" si="6"/>
        <v>0</v>
      </c>
      <c r="AE150" s="98" t="str">
        <f t="shared" si="6"/>
        <v>0</v>
      </c>
      <c r="AF150" s="97">
        <f t="shared" si="7"/>
        <v>0</v>
      </c>
      <c r="AG150" s="96"/>
    </row>
    <row r="151" spans="1:33" ht="25.5">
      <c r="A151" s="95">
        <v>144</v>
      </c>
      <c r="B151" s="122" t="str">
        <f>IF(IFERROR(INDEX(Notice!$C$19:$C$110,MATCH(Computation!A151,Notice!$B$19:$B$110,0)),IFERROR(INDEX(Notice!$H$19:$H$110,MATCH(Computation!A151,Notice!$G$19:$G$110,0)),"NO DATA"))="","",IFERROR(INDEX(Notice!$C$19:$C$110,MATCH(Computation!A151,Notice!$B$19:$B$110,0)),IFERROR(INDEX(Notice!$H$19:$H$110,MATCH(Computation!A151,Notice!$G$19:$G$110,0)),"NO DATA")))</f>
        <v>NO DATA</v>
      </c>
      <c r="C151" s="121" t="str">
        <f>IF(IFERROR(ROUNDDOWN(SUM(INDEX(#REF!,MATCH(Computation!B151,#REF!,0),0)),3),IFERROR(ROUNDDOWN(SUM(INDEX(#REF!,MATCH(Computation!B151,#REF!,0),0)),3),IFERROR(ROUNDDOWN(SUM(INDEX(#REF!,MATCH(Computation!B151,#REF!,0),0)),3),"NAME NOT FOUND")))=0,"",IFERROR(ROUNDDOWN(SUM(INDEX(#REF!,MATCH(Computation!B151,#REF!,0),0)),3),IFERROR(ROUNDDOWN(SUM(INDEX(#REF!,MATCH(Computation!B151,#REF!,0),0)),3),IFERROR(ROUNDDOWN(SUM(INDEX(#REF!,MATCH(Computation!B151,#REF!,0),0)),3),"NAME NOT FOUND"))))</f>
        <v>NAME NOT FOUND</v>
      </c>
      <c r="D151" s="120"/>
      <c r="E151" s="119"/>
      <c r="F151" s="118"/>
      <c r="G151" s="117"/>
      <c r="H151" s="116"/>
      <c r="I151" s="115"/>
      <c r="J151" s="114"/>
      <c r="K151" s="113"/>
      <c r="L151" s="112"/>
      <c r="M151" s="111"/>
      <c r="N151" s="111"/>
      <c r="O151" s="110"/>
      <c r="P151" s="109"/>
      <c r="Q151" s="108"/>
      <c r="R151" s="108"/>
      <c r="S151" s="107"/>
      <c r="T151" s="106"/>
      <c r="U151" s="105"/>
      <c r="V151" s="105"/>
      <c r="W151" s="104"/>
      <c r="X151" s="103"/>
      <c r="Y151" s="102"/>
      <c r="Z151" s="102"/>
      <c r="AA151" s="102"/>
      <c r="AB151" s="101" t="str">
        <f t="shared" si="6"/>
        <v>0</v>
      </c>
      <c r="AC151" s="100" t="str">
        <f t="shared" si="6"/>
        <v>0</v>
      </c>
      <c r="AD151" s="99" t="str">
        <f t="shared" si="6"/>
        <v>0</v>
      </c>
      <c r="AE151" s="98" t="str">
        <f t="shared" si="6"/>
        <v>0</v>
      </c>
      <c r="AF151" s="97">
        <f t="shared" si="7"/>
        <v>0</v>
      </c>
      <c r="AG151" s="96"/>
    </row>
    <row r="152" spans="1:33" ht="25.5">
      <c r="A152" s="95">
        <v>145</v>
      </c>
      <c r="B152" s="122" t="str">
        <f>IF(IFERROR(INDEX(Notice!$C$19:$C$110,MATCH(Computation!A152,Notice!$B$19:$B$110,0)),IFERROR(INDEX(Notice!$H$19:$H$110,MATCH(Computation!A152,Notice!$G$19:$G$110,0)),"NO DATA"))="","",IFERROR(INDEX(Notice!$C$19:$C$110,MATCH(Computation!A152,Notice!$B$19:$B$110,0)),IFERROR(INDEX(Notice!$H$19:$H$110,MATCH(Computation!A152,Notice!$G$19:$G$110,0)),"NO DATA")))</f>
        <v>NO DATA</v>
      </c>
      <c r="C152" s="121" t="str">
        <f>IF(IFERROR(ROUNDDOWN(SUM(INDEX(#REF!,MATCH(Computation!B152,#REF!,0),0)),3),IFERROR(ROUNDDOWN(SUM(INDEX(#REF!,MATCH(Computation!B152,#REF!,0),0)),3),IFERROR(ROUNDDOWN(SUM(INDEX(#REF!,MATCH(Computation!B152,#REF!,0),0)),3),"NAME NOT FOUND")))=0,"",IFERROR(ROUNDDOWN(SUM(INDEX(#REF!,MATCH(Computation!B152,#REF!,0),0)),3),IFERROR(ROUNDDOWN(SUM(INDEX(#REF!,MATCH(Computation!B152,#REF!,0),0)),3),IFERROR(ROUNDDOWN(SUM(INDEX(#REF!,MATCH(Computation!B152,#REF!,0),0)),3),"NAME NOT FOUND"))))</f>
        <v>NAME NOT FOUND</v>
      </c>
      <c r="D152" s="120"/>
      <c r="E152" s="119"/>
      <c r="F152" s="118"/>
      <c r="G152" s="117"/>
      <c r="H152" s="116"/>
      <c r="I152" s="115"/>
      <c r="J152" s="114"/>
      <c r="K152" s="113"/>
      <c r="L152" s="112"/>
      <c r="M152" s="111"/>
      <c r="N152" s="111"/>
      <c r="O152" s="110"/>
      <c r="P152" s="109"/>
      <c r="Q152" s="108"/>
      <c r="R152" s="108"/>
      <c r="S152" s="107"/>
      <c r="T152" s="106"/>
      <c r="U152" s="105"/>
      <c r="V152" s="105"/>
      <c r="W152" s="104"/>
      <c r="X152" s="103"/>
      <c r="Y152" s="102"/>
      <c r="Z152" s="102"/>
      <c r="AA152" s="102"/>
      <c r="AB152" s="101" t="str">
        <f t="shared" si="6"/>
        <v>0</v>
      </c>
      <c r="AC152" s="100" t="str">
        <f t="shared" si="6"/>
        <v>0</v>
      </c>
      <c r="AD152" s="99" t="str">
        <f t="shared" si="6"/>
        <v>0</v>
      </c>
      <c r="AE152" s="98" t="str">
        <f t="shared" si="6"/>
        <v>0</v>
      </c>
      <c r="AF152" s="97">
        <f t="shared" si="7"/>
        <v>0</v>
      </c>
      <c r="AG152" s="96"/>
    </row>
    <row r="153" spans="1:33" ht="25.5">
      <c r="A153" s="95">
        <v>146</v>
      </c>
      <c r="B153" s="122" t="str">
        <f>IF(IFERROR(INDEX(Notice!$C$19:$C$110,MATCH(Computation!A153,Notice!$B$19:$B$110,0)),IFERROR(INDEX(Notice!$H$19:$H$110,MATCH(Computation!A153,Notice!$G$19:$G$110,0)),"NO DATA"))="","",IFERROR(INDEX(Notice!$C$19:$C$110,MATCH(Computation!A153,Notice!$B$19:$B$110,0)),IFERROR(INDEX(Notice!$H$19:$H$110,MATCH(Computation!A153,Notice!$G$19:$G$110,0)),"NO DATA")))</f>
        <v>NO DATA</v>
      </c>
      <c r="C153" s="121" t="str">
        <f>IF(IFERROR(ROUNDDOWN(SUM(INDEX(#REF!,MATCH(Computation!B153,#REF!,0),0)),3),IFERROR(ROUNDDOWN(SUM(INDEX(#REF!,MATCH(Computation!B153,#REF!,0),0)),3),IFERROR(ROUNDDOWN(SUM(INDEX(#REF!,MATCH(Computation!B153,#REF!,0),0)),3),"NAME NOT FOUND")))=0,"",IFERROR(ROUNDDOWN(SUM(INDEX(#REF!,MATCH(Computation!B153,#REF!,0),0)),3),IFERROR(ROUNDDOWN(SUM(INDEX(#REF!,MATCH(Computation!B153,#REF!,0),0)),3),IFERROR(ROUNDDOWN(SUM(INDEX(#REF!,MATCH(Computation!B153,#REF!,0),0)),3),"NAME NOT FOUND"))))</f>
        <v>NAME NOT FOUND</v>
      </c>
      <c r="D153" s="120"/>
      <c r="E153" s="119"/>
      <c r="F153" s="118"/>
      <c r="G153" s="117"/>
      <c r="H153" s="116"/>
      <c r="I153" s="115"/>
      <c r="J153" s="114"/>
      <c r="K153" s="113"/>
      <c r="L153" s="112"/>
      <c r="M153" s="111"/>
      <c r="N153" s="111"/>
      <c r="O153" s="110"/>
      <c r="P153" s="109"/>
      <c r="Q153" s="108"/>
      <c r="R153" s="108"/>
      <c r="S153" s="107"/>
      <c r="T153" s="106"/>
      <c r="U153" s="105"/>
      <c r="V153" s="105"/>
      <c r="W153" s="104"/>
      <c r="X153" s="103"/>
      <c r="Y153" s="102"/>
      <c r="Z153" s="102"/>
      <c r="AA153" s="102"/>
      <c r="AB153" s="101" t="str">
        <f t="shared" si="6"/>
        <v>0</v>
      </c>
      <c r="AC153" s="100" t="str">
        <f t="shared" si="6"/>
        <v>0</v>
      </c>
      <c r="AD153" s="99" t="str">
        <f t="shared" si="6"/>
        <v>0</v>
      </c>
      <c r="AE153" s="98" t="str">
        <f t="shared" si="6"/>
        <v>0</v>
      </c>
      <c r="AF153" s="97">
        <f t="shared" si="7"/>
        <v>0</v>
      </c>
      <c r="AG153" s="96"/>
    </row>
    <row r="154" spans="1:33" ht="25.5">
      <c r="A154" s="95">
        <v>147</v>
      </c>
      <c r="B154" s="122" t="str">
        <f>IF(IFERROR(INDEX(Notice!$C$19:$C$110,MATCH(Computation!A154,Notice!$B$19:$B$110,0)),IFERROR(INDEX(Notice!$H$19:$H$110,MATCH(Computation!A154,Notice!$G$19:$G$110,0)),"NO DATA"))="","",IFERROR(INDEX(Notice!$C$19:$C$110,MATCH(Computation!A154,Notice!$B$19:$B$110,0)),IFERROR(INDEX(Notice!$H$19:$H$110,MATCH(Computation!A154,Notice!$G$19:$G$110,0)),"NO DATA")))</f>
        <v>NO DATA</v>
      </c>
      <c r="C154" s="121" t="str">
        <f>IF(IFERROR(ROUNDDOWN(SUM(INDEX(#REF!,MATCH(Computation!B154,#REF!,0),0)),3),IFERROR(ROUNDDOWN(SUM(INDEX(#REF!,MATCH(Computation!B154,#REF!,0),0)),3),IFERROR(ROUNDDOWN(SUM(INDEX(#REF!,MATCH(Computation!B154,#REF!,0),0)),3),"NAME NOT FOUND")))=0,"",IFERROR(ROUNDDOWN(SUM(INDEX(#REF!,MATCH(Computation!B154,#REF!,0),0)),3),IFERROR(ROUNDDOWN(SUM(INDEX(#REF!,MATCH(Computation!B154,#REF!,0),0)),3),IFERROR(ROUNDDOWN(SUM(INDEX(#REF!,MATCH(Computation!B154,#REF!,0),0)),3),"NAME NOT FOUND"))))</f>
        <v>NAME NOT FOUND</v>
      </c>
      <c r="D154" s="120"/>
      <c r="E154" s="119"/>
      <c r="F154" s="118"/>
      <c r="G154" s="117"/>
      <c r="H154" s="116"/>
      <c r="I154" s="115"/>
      <c r="J154" s="114"/>
      <c r="K154" s="113"/>
      <c r="L154" s="112"/>
      <c r="M154" s="111"/>
      <c r="N154" s="111"/>
      <c r="O154" s="110"/>
      <c r="P154" s="109"/>
      <c r="Q154" s="108"/>
      <c r="R154" s="108"/>
      <c r="S154" s="107"/>
      <c r="T154" s="106"/>
      <c r="U154" s="105"/>
      <c r="V154" s="105"/>
      <c r="W154" s="104"/>
      <c r="X154" s="103"/>
      <c r="Y154" s="102"/>
      <c r="Z154" s="102"/>
      <c r="AA154" s="102"/>
      <c r="AB154" s="101" t="str">
        <f t="shared" si="6"/>
        <v>0</v>
      </c>
      <c r="AC154" s="100" t="str">
        <f t="shared" si="6"/>
        <v>0</v>
      </c>
      <c r="AD154" s="99" t="str">
        <f t="shared" si="6"/>
        <v>0</v>
      </c>
      <c r="AE154" s="98" t="str">
        <f t="shared" si="6"/>
        <v>0</v>
      </c>
      <c r="AF154" s="97">
        <f t="shared" si="7"/>
        <v>0</v>
      </c>
      <c r="AG154" s="96"/>
    </row>
    <row r="155" spans="1:33" ht="25.5">
      <c r="A155" s="95">
        <v>148</v>
      </c>
      <c r="B155" s="122" t="str">
        <f>IF(IFERROR(INDEX(Notice!$C$19:$C$110,MATCH(Computation!A155,Notice!$B$19:$B$110,0)),IFERROR(INDEX(Notice!$H$19:$H$110,MATCH(Computation!A155,Notice!$G$19:$G$110,0)),"NO DATA"))="","",IFERROR(INDEX(Notice!$C$19:$C$110,MATCH(Computation!A155,Notice!$B$19:$B$110,0)),IFERROR(INDEX(Notice!$H$19:$H$110,MATCH(Computation!A155,Notice!$G$19:$G$110,0)),"NO DATA")))</f>
        <v>NO DATA</v>
      </c>
      <c r="C155" s="121" t="str">
        <f>IF(IFERROR(ROUNDDOWN(SUM(INDEX(#REF!,MATCH(Computation!B155,#REF!,0),0)),3),IFERROR(ROUNDDOWN(SUM(INDEX(#REF!,MATCH(Computation!B155,#REF!,0),0)),3),IFERROR(ROUNDDOWN(SUM(INDEX(#REF!,MATCH(Computation!B155,#REF!,0),0)),3),"NAME NOT FOUND")))=0,"",IFERROR(ROUNDDOWN(SUM(INDEX(#REF!,MATCH(Computation!B155,#REF!,0),0)),3),IFERROR(ROUNDDOWN(SUM(INDEX(#REF!,MATCH(Computation!B155,#REF!,0),0)),3),IFERROR(ROUNDDOWN(SUM(INDEX(#REF!,MATCH(Computation!B155,#REF!,0),0)),3),"NAME NOT FOUND"))))</f>
        <v>NAME NOT FOUND</v>
      </c>
      <c r="D155" s="120"/>
      <c r="E155" s="119"/>
      <c r="F155" s="118"/>
      <c r="G155" s="117"/>
      <c r="H155" s="116"/>
      <c r="I155" s="115"/>
      <c r="J155" s="114"/>
      <c r="K155" s="113"/>
      <c r="L155" s="112"/>
      <c r="M155" s="111"/>
      <c r="N155" s="111"/>
      <c r="O155" s="110"/>
      <c r="P155" s="109"/>
      <c r="Q155" s="108"/>
      <c r="R155" s="108"/>
      <c r="S155" s="107"/>
      <c r="T155" s="106"/>
      <c r="U155" s="105"/>
      <c r="V155" s="105"/>
      <c r="W155" s="104"/>
      <c r="X155" s="103"/>
      <c r="Y155" s="102"/>
      <c r="Z155" s="102"/>
      <c r="AA155" s="102"/>
      <c r="AB155" s="101" t="str">
        <f t="shared" si="6"/>
        <v>0</v>
      </c>
      <c r="AC155" s="100" t="str">
        <f t="shared" si="6"/>
        <v>0</v>
      </c>
      <c r="AD155" s="99" t="str">
        <f t="shared" si="6"/>
        <v>0</v>
      </c>
      <c r="AE155" s="98" t="str">
        <f t="shared" si="6"/>
        <v>0</v>
      </c>
      <c r="AF155" s="97">
        <f t="shared" si="7"/>
        <v>0</v>
      </c>
      <c r="AG155" s="96"/>
    </row>
    <row r="156" spans="1:33" ht="25.5">
      <c r="A156" s="95">
        <v>149</v>
      </c>
      <c r="B156" s="122" t="str">
        <f>IF(IFERROR(INDEX(Notice!$C$19:$C$110,MATCH(Computation!A156,Notice!$B$19:$B$110,0)),IFERROR(INDEX(Notice!$H$19:$H$110,MATCH(Computation!A156,Notice!$G$19:$G$110,0)),"NO DATA"))="","",IFERROR(INDEX(Notice!$C$19:$C$110,MATCH(Computation!A156,Notice!$B$19:$B$110,0)),IFERROR(INDEX(Notice!$H$19:$H$110,MATCH(Computation!A156,Notice!$G$19:$G$110,0)),"NO DATA")))</f>
        <v>NO DATA</v>
      </c>
      <c r="C156" s="121" t="str">
        <f>IF(IFERROR(ROUNDDOWN(SUM(INDEX(#REF!,MATCH(Computation!B156,#REF!,0),0)),3),IFERROR(ROUNDDOWN(SUM(INDEX(#REF!,MATCH(Computation!B156,#REF!,0),0)),3),IFERROR(ROUNDDOWN(SUM(INDEX(#REF!,MATCH(Computation!B156,#REF!,0),0)),3),"NAME NOT FOUND")))=0,"",IFERROR(ROUNDDOWN(SUM(INDEX(#REF!,MATCH(Computation!B156,#REF!,0),0)),3),IFERROR(ROUNDDOWN(SUM(INDEX(#REF!,MATCH(Computation!B156,#REF!,0),0)),3),IFERROR(ROUNDDOWN(SUM(INDEX(#REF!,MATCH(Computation!B156,#REF!,0),0)),3),"NAME NOT FOUND"))))</f>
        <v>NAME NOT FOUND</v>
      </c>
      <c r="D156" s="120"/>
      <c r="E156" s="119"/>
      <c r="F156" s="118"/>
      <c r="G156" s="117"/>
      <c r="H156" s="116"/>
      <c r="I156" s="115"/>
      <c r="J156" s="114"/>
      <c r="K156" s="113"/>
      <c r="L156" s="112"/>
      <c r="M156" s="111"/>
      <c r="N156" s="111"/>
      <c r="O156" s="110"/>
      <c r="P156" s="109"/>
      <c r="Q156" s="108"/>
      <c r="R156" s="108"/>
      <c r="S156" s="107"/>
      <c r="T156" s="106"/>
      <c r="U156" s="105"/>
      <c r="V156" s="105"/>
      <c r="W156" s="104"/>
      <c r="X156" s="103"/>
      <c r="Y156" s="102"/>
      <c r="Z156" s="102"/>
      <c r="AA156" s="102"/>
      <c r="AB156" s="101" t="str">
        <f t="shared" si="6"/>
        <v>0</v>
      </c>
      <c r="AC156" s="100" t="str">
        <f t="shared" si="6"/>
        <v>0</v>
      </c>
      <c r="AD156" s="99" t="str">
        <f t="shared" si="6"/>
        <v>0</v>
      </c>
      <c r="AE156" s="98" t="str">
        <f t="shared" si="6"/>
        <v>0</v>
      </c>
      <c r="AF156" s="97">
        <f t="shared" si="7"/>
        <v>0</v>
      </c>
      <c r="AG156" s="96"/>
    </row>
    <row r="157" spans="1:33" ht="25.5">
      <c r="A157" s="95">
        <v>150</v>
      </c>
      <c r="B157" s="122" t="str">
        <f>IF(IFERROR(INDEX(Notice!$C$19:$C$110,MATCH(Computation!A157,Notice!$B$19:$B$110,0)),IFERROR(INDEX(Notice!$H$19:$H$110,MATCH(Computation!A157,Notice!$G$19:$G$110,0)),"NO DATA"))="","",IFERROR(INDEX(Notice!$C$19:$C$110,MATCH(Computation!A157,Notice!$B$19:$B$110,0)),IFERROR(INDEX(Notice!$H$19:$H$110,MATCH(Computation!A157,Notice!$G$19:$G$110,0)),"NO DATA")))</f>
        <v>NO DATA</v>
      </c>
      <c r="C157" s="121" t="str">
        <f>IF(IFERROR(ROUNDDOWN(SUM(INDEX(#REF!,MATCH(Computation!B157,#REF!,0),0)),3),IFERROR(ROUNDDOWN(SUM(INDEX(#REF!,MATCH(Computation!B157,#REF!,0),0)),3),IFERROR(ROUNDDOWN(SUM(INDEX(#REF!,MATCH(Computation!B157,#REF!,0),0)),3),"NAME NOT FOUND")))=0,"",IFERROR(ROUNDDOWN(SUM(INDEX(#REF!,MATCH(Computation!B157,#REF!,0),0)),3),IFERROR(ROUNDDOWN(SUM(INDEX(#REF!,MATCH(Computation!B157,#REF!,0),0)),3),IFERROR(ROUNDDOWN(SUM(INDEX(#REF!,MATCH(Computation!B157,#REF!,0),0)),3),"NAME NOT FOUND"))))</f>
        <v>NAME NOT FOUND</v>
      </c>
      <c r="D157" s="120"/>
      <c r="E157" s="119"/>
      <c r="F157" s="118"/>
      <c r="G157" s="117"/>
      <c r="H157" s="116"/>
      <c r="I157" s="115"/>
      <c r="J157" s="114"/>
      <c r="K157" s="113"/>
      <c r="L157" s="112"/>
      <c r="M157" s="111"/>
      <c r="N157" s="111"/>
      <c r="O157" s="110"/>
      <c r="P157" s="109"/>
      <c r="Q157" s="108"/>
      <c r="R157" s="108"/>
      <c r="S157" s="107"/>
      <c r="T157" s="106"/>
      <c r="U157" s="105"/>
      <c r="V157" s="105"/>
      <c r="W157" s="104"/>
      <c r="X157" s="103"/>
      <c r="Y157" s="102"/>
      <c r="Z157" s="102"/>
      <c r="AA157" s="102"/>
      <c r="AB157" s="101" t="str">
        <f t="shared" si="6"/>
        <v>0</v>
      </c>
      <c r="AC157" s="100" t="str">
        <f t="shared" si="6"/>
        <v>0</v>
      </c>
      <c r="AD157" s="99" t="str">
        <f t="shared" si="6"/>
        <v>0</v>
      </c>
      <c r="AE157" s="98" t="str">
        <f t="shared" si="6"/>
        <v>0</v>
      </c>
      <c r="AF157" s="97">
        <f t="shared" si="7"/>
        <v>0</v>
      </c>
      <c r="AG157" s="96"/>
    </row>
    <row r="158" spans="1:33" ht="25.5">
      <c r="A158" s="95">
        <v>151</v>
      </c>
      <c r="B158" s="122" t="str">
        <f>IF(IFERROR(INDEX(Notice!$C$19:$C$110,MATCH(Computation!A158,Notice!$B$19:$B$110,0)),IFERROR(INDEX(Notice!$H$19:$H$110,MATCH(Computation!A158,Notice!$G$19:$G$110,0)),"NO DATA"))="","",IFERROR(INDEX(Notice!$C$19:$C$110,MATCH(Computation!A158,Notice!$B$19:$B$110,0)),IFERROR(INDEX(Notice!$H$19:$H$110,MATCH(Computation!A158,Notice!$G$19:$G$110,0)),"NO DATA")))</f>
        <v>NO DATA</v>
      </c>
      <c r="C158" s="121" t="str">
        <f>IF(IFERROR(ROUNDDOWN(SUM(INDEX(#REF!,MATCH(Computation!B158,#REF!,0),0)),3),IFERROR(ROUNDDOWN(SUM(INDEX(#REF!,MATCH(Computation!B158,#REF!,0),0)),3),IFERROR(ROUNDDOWN(SUM(INDEX(#REF!,MATCH(Computation!B158,#REF!,0),0)),3),"NAME NOT FOUND")))=0,"",IFERROR(ROUNDDOWN(SUM(INDEX(#REF!,MATCH(Computation!B158,#REF!,0),0)),3),IFERROR(ROUNDDOWN(SUM(INDEX(#REF!,MATCH(Computation!B158,#REF!,0),0)),3),IFERROR(ROUNDDOWN(SUM(INDEX(#REF!,MATCH(Computation!B158,#REF!,0),0)),3),"NAME NOT FOUND"))))</f>
        <v>NAME NOT FOUND</v>
      </c>
      <c r="D158" s="120"/>
      <c r="E158" s="119"/>
      <c r="F158" s="118"/>
      <c r="G158" s="117"/>
      <c r="H158" s="116"/>
      <c r="I158" s="115"/>
      <c r="J158" s="114"/>
      <c r="K158" s="113"/>
      <c r="L158" s="112"/>
      <c r="M158" s="111"/>
      <c r="N158" s="111"/>
      <c r="O158" s="110"/>
      <c r="P158" s="109"/>
      <c r="Q158" s="108"/>
      <c r="R158" s="108"/>
      <c r="S158" s="107"/>
      <c r="T158" s="106"/>
      <c r="U158" s="105"/>
      <c r="V158" s="105"/>
      <c r="W158" s="104"/>
      <c r="X158" s="103"/>
      <c r="Y158" s="102"/>
      <c r="Z158" s="102"/>
      <c r="AA158" s="102"/>
      <c r="AB158" s="101" t="str">
        <f t="shared" si="6"/>
        <v>0</v>
      </c>
      <c r="AC158" s="100" t="str">
        <f t="shared" si="6"/>
        <v>0</v>
      </c>
      <c r="AD158" s="99" t="str">
        <f t="shared" si="6"/>
        <v>0</v>
      </c>
      <c r="AE158" s="98" t="str">
        <f t="shared" si="6"/>
        <v>0</v>
      </c>
      <c r="AF158" s="97">
        <f t="shared" si="7"/>
        <v>0</v>
      </c>
      <c r="AG158" s="96"/>
    </row>
    <row r="159" spans="1:33" ht="25.5">
      <c r="A159" s="95">
        <v>152</v>
      </c>
      <c r="B159" s="122" t="str">
        <f>IF(IFERROR(INDEX(Notice!$C$19:$C$110,MATCH(Computation!A159,Notice!$B$19:$B$110,0)),IFERROR(INDEX(Notice!$H$19:$H$110,MATCH(Computation!A159,Notice!$G$19:$G$110,0)),"NO DATA"))="","",IFERROR(INDEX(Notice!$C$19:$C$110,MATCH(Computation!A159,Notice!$B$19:$B$110,0)),IFERROR(INDEX(Notice!$H$19:$H$110,MATCH(Computation!A159,Notice!$G$19:$G$110,0)),"NO DATA")))</f>
        <v>NO DATA</v>
      </c>
      <c r="C159" s="121" t="str">
        <f>IF(IFERROR(ROUNDDOWN(SUM(INDEX(#REF!,MATCH(Computation!B159,#REF!,0),0)),3),IFERROR(ROUNDDOWN(SUM(INDEX(#REF!,MATCH(Computation!B159,#REF!,0),0)),3),IFERROR(ROUNDDOWN(SUM(INDEX(#REF!,MATCH(Computation!B159,#REF!,0),0)),3),"NAME NOT FOUND")))=0,"",IFERROR(ROUNDDOWN(SUM(INDEX(#REF!,MATCH(Computation!B159,#REF!,0),0)),3),IFERROR(ROUNDDOWN(SUM(INDEX(#REF!,MATCH(Computation!B159,#REF!,0),0)),3),IFERROR(ROUNDDOWN(SUM(INDEX(#REF!,MATCH(Computation!B159,#REF!,0),0)),3),"NAME NOT FOUND"))))</f>
        <v>NAME NOT FOUND</v>
      </c>
      <c r="D159" s="120"/>
      <c r="E159" s="119"/>
      <c r="F159" s="118"/>
      <c r="G159" s="117"/>
      <c r="H159" s="116"/>
      <c r="I159" s="115"/>
      <c r="J159" s="114"/>
      <c r="K159" s="113"/>
      <c r="L159" s="112"/>
      <c r="M159" s="111"/>
      <c r="N159" s="111"/>
      <c r="O159" s="110"/>
      <c r="P159" s="109"/>
      <c r="Q159" s="108"/>
      <c r="R159" s="108"/>
      <c r="S159" s="107"/>
      <c r="T159" s="106"/>
      <c r="U159" s="105"/>
      <c r="V159" s="105"/>
      <c r="W159" s="104"/>
      <c r="X159" s="103"/>
      <c r="Y159" s="102"/>
      <c r="Z159" s="102"/>
      <c r="AA159" s="102"/>
      <c r="AB159" s="101" t="str">
        <f t="shared" si="6"/>
        <v>0</v>
      </c>
      <c r="AC159" s="100" t="str">
        <f t="shared" si="6"/>
        <v>0</v>
      </c>
      <c r="AD159" s="99" t="str">
        <f t="shared" si="6"/>
        <v>0</v>
      </c>
      <c r="AE159" s="98" t="str">
        <f t="shared" si="6"/>
        <v>0</v>
      </c>
      <c r="AF159" s="97">
        <f t="shared" si="7"/>
        <v>0</v>
      </c>
      <c r="AG159" s="96"/>
    </row>
    <row r="160" spans="1:33" ht="25.5">
      <c r="A160" s="95">
        <v>153</v>
      </c>
      <c r="B160" s="122" t="str">
        <f>IF(IFERROR(INDEX(Notice!$C$19:$C$110,MATCH(Computation!A160,Notice!$B$19:$B$110,0)),IFERROR(INDEX(Notice!$H$19:$H$110,MATCH(Computation!A160,Notice!$G$19:$G$110,0)),"NO DATA"))="","",IFERROR(INDEX(Notice!$C$19:$C$110,MATCH(Computation!A160,Notice!$B$19:$B$110,0)),IFERROR(INDEX(Notice!$H$19:$H$110,MATCH(Computation!A160,Notice!$G$19:$G$110,0)),"NO DATA")))</f>
        <v>NO DATA</v>
      </c>
      <c r="C160" s="121" t="str">
        <f>IF(IFERROR(ROUNDDOWN(SUM(INDEX(#REF!,MATCH(Computation!B160,#REF!,0),0)),3),IFERROR(ROUNDDOWN(SUM(INDEX(#REF!,MATCH(Computation!B160,#REF!,0),0)),3),IFERROR(ROUNDDOWN(SUM(INDEX(#REF!,MATCH(Computation!B160,#REF!,0),0)),3),"NAME NOT FOUND")))=0,"",IFERROR(ROUNDDOWN(SUM(INDEX(#REF!,MATCH(Computation!B160,#REF!,0),0)),3),IFERROR(ROUNDDOWN(SUM(INDEX(#REF!,MATCH(Computation!B160,#REF!,0),0)),3),IFERROR(ROUNDDOWN(SUM(INDEX(#REF!,MATCH(Computation!B160,#REF!,0),0)),3),"NAME NOT FOUND"))))</f>
        <v>NAME NOT FOUND</v>
      </c>
      <c r="D160" s="120"/>
      <c r="E160" s="119"/>
      <c r="F160" s="118"/>
      <c r="G160" s="117"/>
      <c r="H160" s="116"/>
      <c r="I160" s="115"/>
      <c r="J160" s="114"/>
      <c r="K160" s="113"/>
      <c r="L160" s="112"/>
      <c r="M160" s="111"/>
      <c r="N160" s="111"/>
      <c r="O160" s="110"/>
      <c r="P160" s="109"/>
      <c r="Q160" s="108"/>
      <c r="R160" s="108"/>
      <c r="S160" s="107"/>
      <c r="T160" s="106"/>
      <c r="U160" s="105"/>
      <c r="V160" s="105"/>
      <c r="W160" s="104"/>
      <c r="X160" s="103"/>
      <c r="Y160" s="102"/>
      <c r="Z160" s="102"/>
      <c r="AA160" s="102"/>
      <c r="AB160" s="101" t="str">
        <f t="shared" si="6"/>
        <v>0</v>
      </c>
      <c r="AC160" s="100" t="str">
        <f t="shared" si="6"/>
        <v>0</v>
      </c>
      <c r="AD160" s="99" t="str">
        <f t="shared" si="6"/>
        <v>0</v>
      </c>
      <c r="AE160" s="98" t="str">
        <f t="shared" si="6"/>
        <v>0</v>
      </c>
      <c r="AF160" s="97">
        <f t="shared" si="7"/>
        <v>0</v>
      </c>
      <c r="AG160" s="96"/>
    </row>
    <row r="161" spans="1:33" ht="25.5">
      <c r="A161" s="95">
        <v>154</v>
      </c>
      <c r="B161" s="122" t="str">
        <f>IF(IFERROR(INDEX(Notice!$C$19:$C$110,MATCH(Computation!A161,Notice!$B$19:$B$110,0)),IFERROR(INDEX(Notice!$H$19:$H$110,MATCH(Computation!A161,Notice!$G$19:$G$110,0)),"NO DATA"))="","",IFERROR(INDEX(Notice!$C$19:$C$110,MATCH(Computation!A161,Notice!$B$19:$B$110,0)),IFERROR(INDEX(Notice!$H$19:$H$110,MATCH(Computation!A161,Notice!$G$19:$G$110,0)),"NO DATA")))</f>
        <v>NO DATA</v>
      </c>
      <c r="C161" s="121" t="str">
        <f>IF(IFERROR(ROUNDDOWN(SUM(INDEX(#REF!,MATCH(Computation!B161,#REF!,0),0)),3),IFERROR(ROUNDDOWN(SUM(INDEX(#REF!,MATCH(Computation!B161,#REF!,0),0)),3),IFERROR(ROUNDDOWN(SUM(INDEX(#REF!,MATCH(Computation!B161,#REF!,0),0)),3),"NAME NOT FOUND")))=0,"",IFERROR(ROUNDDOWN(SUM(INDEX(#REF!,MATCH(Computation!B161,#REF!,0),0)),3),IFERROR(ROUNDDOWN(SUM(INDEX(#REF!,MATCH(Computation!B161,#REF!,0),0)),3),IFERROR(ROUNDDOWN(SUM(INDEX(#REF!,MATCH(Computation!B161,#REF!,0),0)),3),"NAME NOT FOUND"))))</f>
        <v>NAME NOT FOUND</v>
      </c>
      <c r="D161" s="120"/>
      <c r="E161" s="119"/>
      <c r="F161" s="118"/>
      <c r="G161" s="117"/>
      <c r="H161" s="116"/>
      <c r="I161" s="115"/>
      <c r="J161" s="114"/>
      <c r="K161" s="113"/>
      <c r="L161" s="112"/>
      <c r="M161" s="111"/>
      <c r="N161" s="111"/>
      <c r="O161" s="110"/>
      <c r="P161" s="109"/>
      <c r="Q161" s="108"/>
      <c r="R161" s="108"/>
      <c r="S161" s="107"/>
      <c r="T161" s="106"/>
      <c r="U161" s="105"/>
      <c r="V161" s="105"/>
      <c r="W161" s="104"/>
      <c r="X161" s="103"/>
      <c r="Y161" s="102"/>
      <c r="Z161" s="102"/>
      <c r="AA161" s="102"/>
      <c r="AB161" s="101" t="str">
        <f t="shared" si="6"/>
        <v>0</v>
      </c>
      <c r="AC161" s="100" t="str">
        <f t="shared" si="6"/>
        <v>0</v>
      </c>
      <c r="AD161" s="99" t="str">
        <f t="shared" si="6"/>
        <v>0</v>
      </c>
      <c r="AE161" s="98" t="str">
        <f t="shared" si="6"/>
        <v>0</v>
      </c>
      <c r="AF161" s="97">
        <f t="shared" si="7"/>
        <v>0</v>
      </c>
      <c r="AG161" s="96"/>
    </row>
    <row r="162" spans="1:33" ht="25.5">
      <c r="A162" s="95">
        <v>155</v>
      </c>
      <c r="B162" s="122" t="str">
        <f>IF(IFERROR(INDEX(Notice!$C$19:$C$110,MATCH(Computation!A162,Notice!$B$19:$B$110,0)),IFERROR(INDEX(Notice!$H$19:$H$110,MATCH(Computation!A162,Notice!$G$19:$G$110,0)),"NO DATA"))="","",IFERROR(INDEX(Notice!$C$19:$C$110,MATCH(Computation!A162,Notice!$B$19:$B$110,0)),IFERROR(INDEX(Notice!$H$19:$H$110,MATCH(Computation!A162,Notice!$G$19:$G$110,0)),"NO DATA")))</f>
        <v>NO DATA</v>
      </c>
      <c r="C162" s="121" t="str">
        <f>IF(IFERROR(ROUNDDOWN(SUM(INDEX(#REF!,MATCH(Computation!B162,#REF!,0),0)),3),IFERROR(ROUNDDOWN(SUM(INDEX(#REF!,MATCH(Computation!B162,#REF!,0),0)),3),IFERROR(ROUNDDOWN(SUM(INDEX(#REF!,MATCH(Computation!B162,#REF!,0),0)),3),"NAME NOT FOUND")))=0,"",IFERROR(ROUNDDOWN(SUM(INDEX(#REF!,MATCH(Computation!B162,#REF!,0),0)),3),IFERROR(ROUNDDOWN(SUM(INDEX(#REF!,MATCH(Computation!B162,#REF!,0),0)),3),IFERROR(ROUNDDOWN(SUM(INDEX(#REF!,MATCH(Computation!B162,#REF!,0),0)),3),"NAME NOT FOUND"))))</f>
        <v>NAME NOT FOUND</v>
      </c>
      <c r="D162" s="120"/>
      <c r="E162" s="119"/>
      <c r="F162" s="118"/>
      <c r="G162" s="117"/>
      <c r="H162" s="116"/>
      <c r="I162" s="115"/>
      <c r="J162" s="114"/>
      <c r="K162" s="113"/>
      <c r="L162" s="112"/>
      <c r="M162" s="111"/>
      <c r="N162" s="111"/>
      <c r="O162" s="110"/>
      <c r="P162" s="109"/>
      <c r="Q162" s="108"/>
      <c r="R162" s="108"/>
      <c r="S162" s="107"/>
      <c r="T162" s="106"/>
      <c r="U162" s="105"/>
      <c r="V162" s="105"/>
      <c r="W162" s="104"/>
      <c r="X162" s="103"/>
      <c r="Y162" s="102"/>
      <c r="Z162" s="102"/>
      <c r="AA162" s="102"/>
      <c r="AB162" s="101" t="str">
        <f t="shared" si="6"/>
        <v>0</v>
      </c>
      <c r="AC162" s="100" t="str">
        <f t="shared" si="6"/>
        <v>0</v>
      </c>
      <c r="AD162" s="99" t="str">
        <f t="shared" si="6"/>
        <v>0</v>
      </c>
      <c r="AE162" s="98" t="str">
        <f t="shared" si="6"/>
        <v>0</v>
      </c>
      <c r="AF162" s="97">
        <f t="shared" si="7"/>
        <v>0</v>
      </c>
      <c r="AG162" s="96"/>
    </row>
    <row r="163" spans="1:33" ht="25.5">
      <c r="A163" s="95">
        <v>156</v>
      </c>
      <c r="B163" s="122" t="str">
        <f>IF(IFERROR(INDEX(Notice!$C$19:$C$110,MATCH(Computation!A163,Notice!$B$19:$B$110,0)),IFERROR(INDEX(Notice!$H$19:$H$110,MATCH(Computation!A163,Notice!$G$19:$G$110,0)),"NO DATA"))="","",IFERROR(INDEX(Notice!$C$19:$C$110,MATCH(Computation!A163,Notice!$B$19:$B$110,0)),IFERROR(INDEX(Notice!$H$19:$H$110,MATCH(Computation!A163,Notice!$G$19:$G$110,0)),"NO DATA")))</f>
        <v>NO DATA</v>
      </c>
      <c r="C163" s="121" t="str">
        <f>IF(IFERROR(ROUNDDOWN(SUM(INDEX(#REF!,MATCH(Computation!B163,#REF!,0),0)),3),IFERROR(ROUNDDOWN(SUM(INDEX(#REF!,MATCH(Computation!B163,#REF!,0),0)),3),IFERROR(ROUNDDOWN(SUM(INDEX(#REF!,MATCH(Computation!B163,#REF!,0),0)),3),"NAME NOT FOUND")))=0,"",IFERROR(ROUNDDOWN(SUM(INDEX(#REF!,MATCH(Computation!B163,#REF!,0),0)),3),IFERROR(ROUNDDOWN(SUM(INDEX(#REF!,MATCH(Computation!B163,#REF!,0),0)),3),IFERROR(ROUNDDOWN(SUM(INDEX(#REF!,MATCH(Computation!B163,#REF!,0),0)),3),"NAME NOT FOUND"))))</f>
        <v>NAME NOT FOUND</v>
      </c>
      <c r="D163" s="120"/>
      <c r="E163" s="119"/>
      <c r="F163" s="118"/>
      <c r="G163" s="117"/>
      <c r="H163" s="116"/>
      <c r="I163" s="115"/>
      <c r="J163" s="114"/>
      <c r="K163" s="113"/>
      <c r="L163" s="112"/>
      <c r="M163" s="111"/>
      <c r="N163" s="111"/>
      <c r="O163" s="110"/>
      <c r="P163" s="109"/>
      <c r="Q163" s="108"/>
      <c r="R163" s="108"/>
      <c r="S163" s="107"/>
      <c r="T163" s="106"/>
      <c r="U163" s="105"/>
      <c r="V163" s="105"/>
      <c r="W163" s="104"/>
      <c r="X163" s="103"/>
      <c r="Y163" s="102"/>
      <c r="Z163" s="102"/>
      <c r="AA163" s="102"/>
      <c r="AB163" s="101" t="str">
        <f t="shared" si="6"/>
        <v>0</v>
      </c>
      <c r="AC163" s="100" t="str">
        <f t="shared" si="6"/>
        <v>0</v>
      </c>
      <c r="AD163" s="99" t="str">
        <f t="shared" si="6"/>
        <v>0</v>
      </c>
      <c r="AE163" s="98" t="str">
        <f t="shared" si="6"/>
        <v>0</v>
      </c>
      <c r="AF163" s="97">
        <f t="shared" si="7"/>
        <v>0</v>
      </c>
      <c r="AG163" s="96"/>
    </row>
    <row r="164" spans="1:33" ht="25.5">
      <c r="A164" s="95">
        <v>157</v>
      </c>
      <c r="B164" s="122" t="str">
        <f>IF(IFERROR(INDEX(Notice!$C$19:$C$110,MATCH(Computation!A164,Notice!$B$19:$B$110,0)),IFERROR(INDEX(Notice!$H$19:$H$110,MATCH(Computation!A164,Notice!$G$19:$G$110,0)),"NO DATA"))="","",IFERROR(INDEX(Notice!$C$19:$C$110,MATCH(Computation!A164,Notice!$B$19:$B$110,0)),IFERROR(INDEX(Notice!$H$19:$H$110,MATCH(Computation!A164,Notice!$G$19:$G$110,0)),"NO DATA")))</f>
        <v>NO DATA</v>
      </c>
      <c r="C164" s="121" t="str">
        <f>IF(IFERROR(ROUNDDOWN(SUM(INDEX(#REF!,MATCH(Computation!B164,#REF!,0),0)),3),IFERROR(ROUNDDOWN(SUM(INDEX(#REF!,MATCH(Computation!B164,#REF!,0),0)),3),IFERROR(ROUNDDOWN(SUM(INDEX(#REF!,MATCH(Computation!B164,#REF!,0),0)),3),"NAME NOT FOUND")))=0,"",IFERROR(ROUNDDOWN(SUM(INDEX(#REF!,MATCH(Computation!B164,#REF!,0),0)),3),IFERROR(ROUNDDOWN(SUM(INDEX(#REF!,MATCH(Computation!B164,#REF!,0),0)),3),IFERROR(ROUNDDOWN(SUM(INDEX(#REF!,MATCH(Computation!B164,#REF!,0),0)),3),"NAME NOT FOUND"))))</f>
        <v>NAME NOT FOUND</v>
      </c>
      <c r="D164" s="120"/>
      <c r="E164" s="119"/>
      <c r="F164" s="118"/>
      <c r="G164" s="117"/>
      <c r="H164" s="116"/>
      <c r="I164" s="115"/>
      <c r="J164" s="114"/>
      <c r="K164" s="113"/>
      <c r="L164" s="112"/>
      <c r="M164" s="111"/>
      <c r="N164" s="111"/>
      <c r="O164" s="110"/>
      <c r="P164" s="109"/>
      <c r="Q164" s="108"/>
      <c r="R164" s="108"/>
      <c r="S164" s="107"/>
      <c r="T164" s="106"/>
      <c r="U164" s="105"/>
      <c r="V164" s="105"/>
      <c r="W164" s="104"/>
      <c r="X164" s="103"/>
      <c r="Y164" s="102"/>
      <c r="Z164" s="102"/>
      <c r="AA164" s="102"/>
      <c r="AB164" s="101" t="str">
        <f t="shared" si="6"/>
        <v>0</v>
      </c>
      <c r="AC164" s="100" t="str">
        <f t="shared" si="6"/>
        <v>0</v>
      </c>
      <c r="AD164" s="99" t="str">
        <f t="shared" si="6"/>
        <v>0</v>
      </c>
      <c r="AE164" s="98" t="str">
        <f t="shared" si="6"/>
        <v>0</v>
      </c>
      <c r="AF164" s="97">
        <f t="shared" si="7"/>
        <v>0</v>
      </c>
      <c r="AG164" s="96"/>
    </row>
    <row r="165" spans="1:33" ht="25.5">
      <c r="A165" s="95">
        <v>158</v>
      </c>
      <c r="B165" s="122" t="str">
        <f>IF(IFERROR(INDEX(Notice!$C$19:$C$110,MATCH(Computation!A165,Notice!$B$19:$B$110,0)),IFERROR(INDEX(Notice!$H$19:$H$110,MATCH(Computation!A165,Notice!$G$19:$G$110,0)),"NO DATA"))="","",IFERROR(INDEX(Notice!$C$19:$C$110,MATCH(Computation!A165,Notice!$B$19:$B$110,0)),IFERROR(INDEX(Notice!$H$19:$H$110,MATCH(Computation!A165,Notice!$G$19:$G$110,0)),"NO DATA")))</f>
        <v>NO DATA</v>
      </c>
      <c r="C165" s="121" t="str">
        <f>IF(IFERROR(ROUNDDOWN(SUM(INDEX(#REF!,MATCH(Computation!B165,#REF!,0),0)),3),IFERROR(ROUNDDOWN(SUM(INDEX(#REF!,MATCH(Computation!B165,#REF!,0),0)),3),IFERROR(ROUNDDOWN(SUM(INDEX(#REF!,MATCH(Computation!B165,#REF!,0),0)),3),"NAME NOT FOUND")))=0,"",IFERROR(ROUNDDOWN(SUM(INDEX(#REF!,MATCH(Computation!B165,#REF!,0),0)),3),IFERROR(ROUNDDOWN(SUM(INDEX(#REF!,MATCH(Computation!B165,#REF!,0),0)),3),IFERROR(ROUNDDOWN(SUM(INDEX(#REF!,MATCH(Computation!B165,#REF!,0),0)),3),"NAME NOT FOUND"))))</f>
        <v>NAME NOT FOUND</v>
      </c>
      <c r="D165" s="120"/>
      <c r="E165" s="119"/>
      <c r="F165" s="118"/>
      <c r="G165" s="117"/>
      <c r="H165" s="116"/>
      <c r="I165" s="115"/>
      <c r="J165" s="114"/>
      <c r="K165" s="113"/>
      <c r="L165" s="112"/>
      <c r="M165" s="111"/>
      <c r="N165" s="111"/>
      <c r="O165" s="110"/>
      <c r="P165" s="109"/>
      <c r="Q165" s="108"/>
      <c r="R165" s="108"/>
      <c r="S165" s="107"/>
      <c r="T165" s="106"/>
      <c r="U165" s="105"/>
      <c r="V165" s="105"/>
      <c r="W165" s="104"/>
      <c r="X165" s="103"/>
      <c r="Y165" s="102"/>
      <c r="Z165" s="102"/>
      <c r="AA165" s="102"/>
      <c r="AB165" s="101" t="str">
        <f t="shared" si="6"/>
        <v>0</v>
      </c>
      <c r="AC165" s="100" t="str">
        <f t="shared" si="6"/>
        <v>0</v>
      </c>
      <c r="AD165" s="99" t="str">
        <f t="shared" si="6"/>
        <v>0</v>
      </c>
      <c r="AE165" s="98" t="str">
        <f t="shared" si="6"/>
        <v>0</v>
      </c>
      <c r="AF165" s="97">
        <f t="shared" si="7"/>
        <v>0</v>
      </c>
      <c r="AG165" s="96"/>
    </row>
    <row r="166" spans="1:33" ht="25.5">
      <c r="A166" s="95">
        <v>159</v>
      </c>
      <c r="B166" s="122" t="str">
        <f>IF(IFERROR(INDEX(Notice!$C$19:$C$110,MATCH(Computation!A166,Notice!$B$19:$B$110,0)),IFERROR(INDEX(Notice!$H$19:$H$110,MATCH(Computation!A166,Notice!$G$19:$G$110,0)),"NO DATA"))="","",IFERROR(INDEX(Notice!$C$19:$C$110,MATCH(Computation!A166,Notice!$B$19:$B$110,0)),IFERROR(INDEX(Notice!$H$19:$H$110,MATCH(Computation!A166,Notice!$G$19:$G$110,0)),"NO DATA")))</f>
        <v>NO DATA</v>
      </c>
      <c r="C166" s="121" t="str">
        <f>IF(IFERROR(ROUNDDOWN(SUM(INDEX(#REF!,MATCH(Computation!B166,#REF!,0),0)),3),IFERROR(ROUNDDOWN(SUM(INDEX(#REF!,MATCH(Computation!B166,#REF!,0),0)),3),IFERROR(ROUNDDOWN(SUM(INDEX(#REF!,MATCH(Computation!B166,#REF!,0),0)),3),"NAME NOT FOUND")))=0,"",IFERROR(ROUNDDOWN(SUM(INDEX(#REF!,MATCH(Computation!B166,#REF!,0),0)),3),IFERROR(ROUNDDOWN(SUM(INDEX(#REF!,MATCH(Computation!B166,#REF!,0),0)),3),IFERROR(ROUNDDOWN(SUM(INDEX(#REF!,MATCH(Computation!B166,#REF!,0),0)),3),"NAME NOT FOUND"))))</f>
        <v>NAME NOT FOUND</v>
      </c>
      <c r="D166" s="120"/>
      <c r="E166" s="119"/>
      <c r="F166" s="118"/>
      <c r="G166" s="117"/>
      <c r="H166" s="116"/>
      <c r="I166" s="115"/>
      <c r="J166" s="114"/>
      <c r="K166" s="113"/>
      <c r="L166" s="112"/>
      <c r="M166" s="111"/>
      <c r="N166" s="111"/>
      <c r="O166" s="110"/>
      <c r="P166" s="109"/>
      <c r="Q166" s="108"/>
      <c r="R166" s="108"/>
      <c r="S166" s="107"/>
      <c r="T166" s="106"/>
      <c r="U166" s="105"/>
      <c r="V166" s="105"/>
      <c r="W166" s="104"/>
      <c r="X166" s="103"/>
      <c r="Y166" s="102"/>
      <c r="Z166" s="102"/>
      <c r="AA166" s="102"/>
      <c r="AB166" s="101" t="str">
        <f t="shared" si="6"/>
        <v>0</v>
      </c>
      <c r="AC166" s="100" t="str">
        <f t="shared" si="6"/>
        <v>0</v>
      </c>
      <c r="AD166" s="99" t="str">
        <f t="shared" si="6"/>
        <v>0</v>
      </c>
      <c r="AE166" s="98" t="str">
        <f t="shared" si="6"/>
        <v>0</v>
      </c>
      <c r="AF166" s="97">
        <f t="shared" si="7"/>
        <v>0</v>
      </c>
      <c r="AG166" s="96"/>
    </row>
    <row r="167" spans="1:33" ht="25.5">
      <c r="A167" s="95">
        <v>160</v>
      </c>
      <c r="B167" s="122" t="str">
        <f>IF(IFERROR(INDEX(Notice!$C$19:$C$110,MATCH(Computation!A167,Notice!$B$19:$B$110,0)),IFERROR(INDEX(Notice!$H$19:$H$110,MATCH(Computation!A167,Notice!$G$19:$G$110,0)),"NO DATA"))="","",IFERROR(INDEX(Notice!$C$19:$C$110,MATCH(Computation!A167,Notice!$B$19:$B$110,0)),IFERROR(INDEX(Notice!$H$19:$H$110,MATCH(Computation!A167,Notice!$G$19:$G$110,0)),"NO DATA")))</f>
        <v>NO DATA</v>
      </c>
      <c r="C167" s="121" t="str">
        <f>IF(IFERROR(ROUNDDOWN(SUM(INDEX(#REF!,MATCH(Computation!B167,#REF!,0),0)),3),IFERROR(ROUNDDOWN(SUM(INDEX(#REF!,MATCH(Computation!B167,#REF!,0),0)),3),IFERROR(ROUNDDOWN(SUM(INDEX(#REF!,MATCH(Computation!B167,#REF!,0),0)),3),"NAME NOT FOUND")))=0,"",IFERROR(ROUNDDOWN(SUM(INDEX(#REF!,MATCH(Computation!B167,#REF!,0),0)),3),IFERROR(ROUNDDOWN(SUM(INDEX(#REF!,MATCH(Computation!B167,#REF!,0),0)),3),IFERROR(ROUNDDOWN(SUM(INDEX(#REF!,MATCH(Computation!B167,#REF!,0),0)),3),"NAME NOT FOUND"))))</f>
        <v>NAME NOT FOUND</v>
      </c>
      <c r="D167" s="120"/>
      <c r="E167" s="119"/>
      <c r="F167" s="118"/>
      <c r="G167" s="117"/>
      <c r="H167" s="116"/>
      <c r="I167" s="115"/>
      <c r="J167" s="114"/>
      <c r="K167" s="113"/>
      <c r="L167" s="112"/>
      <c r="M167" s="111"/>
      <c r="N167" s="111"/>
      <c r="O167" s="110"/>
      <c r="P167" s="109"/>
      <c r="Q167" s="108"/>
      <c r="R167" s="108"/>
      <c r="S167" s="107"/>
      <c r="T167" s="106"/>
      <c r="U167" s="105"/>
      <c r="V167" s="105"/>
      <c r="W167" s="104"/>
      <c r="X167" s="103"/>
      <c r="Y167" s="102"/>
      <c r="Z167" s="102"/>
      <c r="AA167" s="102"/>
      <c r="AB167" s="101" t="str">
        <f t="shared" si="6"/>
        <v>0</v>
      </c>
      <c r="AC167" s="100" t="str">
        <f t="shared" si="6"/>
        <v>0</v>
      </c>
      <c r="AD167" s="99" t="str">
        <f t="shared" si="6"/>
        <v>0</v>
      </c>
      <c r="AE167" s="98" t="str">
        <f t="shared" si="6"/>
        <v>0</v>
      </c>
      <c r="AF167" s="97">
        <f t="shared" si="7"/>
        <v>0</v>
      </c>
      <c r="AG167" s="96"/>
    </row>
    <row r="168" spans="1:33" ht="25.5">
      <c r="A168" s="95">
        <v>161</v>
      </c>
      <c r="B168" s="122" t="str">
        <f>IF(IFERROR(INDEX(Notice!$C$19:$C$110,MATCH(Computation!A168,Notice!$B$19:$B$110,0)),IFERROR(INDEX(Notice!$H$19:$H$110,MATCH(Computation!A168,Notice!$G$19:$G$110,0)),"NO DATA"))="","",IFERROR(INDEX(Notice!$C$19:$C$110,MATCH(Computation!A168,Notice!$B$19:$B$110,0)),IFERROR(INDEX(Notice!$H$19:$H$110,MATCH(Computation!A168,Notice!$G$19:$G$110,0)),"NO DATA")))</f>
        <v>NO DATA</v>
      </c>
      <c r="C168" s="121" t="str">
        <f>IF(IFERROR(ROUNDDOWN(SUM(INDEX(#REF!,MATCH(Computation!B168,#REF!,0),0)),3),IFERROR(ROUNDDOWN(SUM(INDEX(#REF!,MATCH(Computation!B168,#REF!,0),0)),3),IFERROR(ROUNDDOWN(SUM(INDEX(#REF!,MATCH(Computation!B168,#REF!,0),0)),3),"NAME NOT FOUND")))=0,"",IFERROR(ROUNDDOWN(SUM(INDEX(#REF!,MATCH(Computation!B168,#REF!,0),0)),3),IFERROR(ROUNDDOWN(SUM(INDEX(#REF!,MATCH(Computation!B168,#REF!,0),0)),3),IFERROR(ROUNDDOWN(SUM(INDEX(#REF!,MATCH(Computation!B168,#REF!,0),0)),3),"NAME NOT FOUND"))))</f>
        <v>NAME NOT FOUND</v>
      </c>
      <c r="D168" s="120"/>
      <c r="E168" s="119"/>
      <c r="F168" s="118"/>
      <c r="G168" s="117"/>
      <c r="H168" s="116"/>
      <c r="I168" s="115"/>
      <c r="J168" s="114"/>
      <c r="K168" s="113"/>
      <c r="L168" s="112"/>
      <c r="M168" s="111"/>
      <c r="N168" s="111"/>
      <c r="O168" s="110"/>
      <c r="P168" s="109"/>
      <c r="Q168" s="108"/>
      <c r="R168" s="108"/>
      <c r="S168" s="107"/>
      <c r="T168" s="106"/>
      <c r="U168" s="105"/>
      <c r="V168" s="105"/>
      <c r="W168" s="104"/>
      <c r="X168" s="103"/>
      <c r="Y168" s="102"/>
      <c r="Z168" s="102"/>
      <c r="AA168" s="102"/>
      <c r="AB168" s="101" t="str">
        <f t="shared" ref="AB168:AE199" si="8">IFERROR(ROUNDDOWN(AVERAGE(D168,H168,L168,P168,T168,X168),3),"0")</f>
        <v>0</v>
      </c>
      <c r="AC168" s="100" t="str">
        <f t="shared" si="8"/>
        <v>0</v>
      </c>
      <c r="AD168" s="99" t="str">
        <f t="shared" si="8"/>
        <v>0</v>
      </c>
      <c r="AE168" s="98" t="str">
        <f t="shared" si="8"/>
        <v>0</v>
      </c>
      <c r="AF168" s="97">
        <f t="shared" si="7"/>
        <v>0</v>
      </c>
      <c r="AG168" s="96"/>
    </row>
    <row r="169" spans="1:33" ht="25.5">
      <c r="A169" s="95">
        <v>162</v>
      </c>
      <c r="B169" s="122" t="str">
        <f>IF(IFERROR(INDEX(Notice!$C$19:$C$110,MATCH(Computation!A169,Notice!$B$19:$B$110,0)),IFERROR(INDEX(Notice!$H$19:$H$110,MATCH(Computation!A169,Notice!$G$19:$G$110,0)),"NO DATA"))="","",IFERROR(INDEX(Notice!$C$19:$C$110,MATCH(Computation!A169,Notice!$B$19:$B$110,0)),IFERROR(INDEX(Notice!$H$19:$H$110,MATCH(Computation!A169,Notice!$G$19:$G$110,0)),"NO DATA")))</f>
        <v>NO DATA</v>
      </c>
      <c r="C169" s="121" t="str">
        <f>IF(IFERROR(ROUNDDOWN(SUM(INDEX(#REF!,MATCH(Computation!B169,#REF!,0),0)),3),IFERROR(ROUNDDOWN(SUM(INDEX(#REF!,MATCH(Computation!B169,#REF!,0),0)),3),IFERROR(ROUNDDOWN(SUM(INDEX(#REF!,MATCH(Computation!B169,#REF!,0),0)),3),"NAME NOT FOUND")))=0,"",IFERROR(ROUNDDOWN(SUM(INDEX(#REF!,MATCH(Computation!B169,#REF!,0),0)),3),IFERROR(ROUNDDOWN(SUM(INDEX(#REF!,MATCH(Computation!B169,#REF!,0),0)),3),IFERROR(ROUNDDOWN(SUM(INDEX(#REF!,MATCH(Computation!B169,#REF!,0),0)),3),"NAME NOT FOUND"))))</f>
        <v>NAME NOT FOUND</v>
      </c>
      <c r="D169" s="120"/>
      <c r="E169" s="119"/>
      <c r="F169" s="118"/>
      <c r="G169" s="117"/>
      <c r="H169" s="116"/>
      <c r="I169" s="115"/>
      <c r="J169" s="114"/>
      <c r="K169" s="113"/>
      <c r="L169" s="112"/>
      <c r="M169" s="111"/>
      <c r="N169" s="111"/>
      <c r="O169" s="110"/>
      <c r="P169" s="109"/>
      <c r="Q169" s="108"/>
      <c r="R169" s="108"/>
      <c r="S169" s="107"/>
      <c r="T169" s="106"/>
      <c r="U169" s="105"/>
      <c r="V169" s="105"/>
      <c r="W169" s="104"/>
      <c r="X169" s="103"/>
      <c r="Y169" s="102"/>
      <c r="Z169" s="102"/>
      <c r="AA169" s="102"/>
      <c r="AB169" s="101" t="str">
        <f t="shared" si="8"/>
        <v>0</v>
      </c>
      <c r="AC169" s="100" t="str">
        <f t="shared" si="8"/>
        <v>0</v>
      </c>
      <c r="AD169" s="99" t="str">
        <f t="shared" si="8"/>
        <v>0</v>
      </c>
      <c r="AE169" s="98" t="str">
        <f t="shared" si="8"/>
        <v>0</v>
      </c>
      <c r="AF169" s="97">
        <f t="shared" si="7"/>
        <v>0</v>
      </c>
      <c r="AG169" s="96"/>
    </row>
    <row r="170" spans="1:33" ht="25.5">
      <c r="A170" s="95">
        <v>163</v>
      </c>
      <c r="B170" s="122" t="str">
        <f>IF(IFERROR(INDEX(Notice!$C$19:$C$110,MATCH(Computation!A170,Notice!$B$19:$B$110,0)),IFERROR(INDEX(Notice!$H$19:$H$110,MATCH(Computation!A170,Notice!$G$19:$G$110,0)),"NO DATA"))="","",IFERROR(INDEX(Notice!$C$19:$C$110,MATCH(Computation!A170,Notice!$B$19:$B$110,0)),IFERROR(INDEX(Notice!$H$19:$H$110,MATCH(Computation!A170,Notice!$G$19:$G$110,0)),"NO DATA")))</f>
        <v>NO DATA</v>
      </c>
      <c r="C170" s="121" t="str">
        <f>IF(IFERROR(ROUNDDOWN(SUM(INDEX(#REF!,MATCH(Computation!B170,#REF!,0),0)),3),IFERROR(ROUNDDOWN(SUM(INDEX(#REF!,MATCH(Computation!B170,#REF!,0),0)),3),IFERROR(ROUNDDOWN(SUM(INDEX(#REF!,MATCH(Computation!B170,#REF!,0),0)),3),"NAME NOT FOUND")))=0,"",IFERROR(ROUNDDOWN(SUM(INDEX(#REF!,MATCH(Computation!B170,#REF!,0),0)),3),IFERROR(ROUNDDOWN(SUM(INDEX(#REF!,MATCH(Computation!B170,#REF!,0),0)),3),IFERROR(ROUNDDOWN(SUM(INDEX(#REF!,MATCH(Computation!B170,#REF!,0),0)),3),"NAME NOT FOUND"))))</f>
        <v>NAME NOT FOUND</v>
      </c>
      <c r="D170" s="120"/>
      <c r="E170" s="119"/>
      <c r="F170" s="118"/>
      <c r="G170" s="117"/>
      <c r="H170" s="116"/>
      <c r="I170" s="115"/>
      <c r="J170" s="114"/>
      <c r="K170" s="113"/>
      <c r="L170" s="112"/>
      <c r="M170" s="111"/>
      <c r="N170" s="111"/>
      <c r="O170" s="110"/>
      <c r="P170" s="109"/>
      <c r="Q170" s="108"/>
      <c r="R170" s="108"/>
      <c r="S170" s="107"/>
      <c r="T170" s="106"/>
      <c r="U170" s="105"/>
      <c r="V170" s="105"/>
      <c r="W170" s="104"/>
      <c r="X170" s="103"/>
      <c r="Y170" s="102"/>
      <c r="Z170" s="102"/>
      <c r="AA170" s="102"/>
      <c r="AB170" s="101" t="str">
        <f t="shared" si="8"/>
        <v>0</v>
      </c>
      <c r="AC170" s="100" t="str">
        <f t="shared" si="8"/>
        <v>0</v>
      </c>
      <c r="AD170" s="99" t="str">
        <f t="shared" si="8"/>
        <v>0</v>
      </c>
      <c r="AE170" s="98" t="str">
        <f t="shared" si="8"/>
        <v>0</v>
      </c>
      <c r="AF170" s="97">
        <f t="shared" si="7"/>
        <v>0</v>
      </c>
      <c r="AG170" s="96"/>
    </row>
    <row r="171" spans="1:33" ht="25.5">
      <c r="A171" s="95">
        <v>164</v>
      </c>
      <c r="B171" s="122" t="str">
        <f>IF(IFERROR(INDEX(Notice!$C$19:$C$110,MATCH(Computation!A171,Notice!$B$19:$B$110,0)),IFERROR(INDEX(Notice!$H$19:$H$110,MATCH(Computation!A171,Notice!$G$19:$G$110,0)),"NO DATA"))="","",IFERROR(INDEX(Notice!$C$19:$C$110,MATCH(Computation!A171,Notice!$B$19:$B$110,0)),IFERROR(INDEX(Notice!$H$19:$H$110,MATCH(Computation!A171,Notice!$G$19:$G$110,0)),"NO DATA")))</f>
        <v>NO DATA</v>
      </c>
      <c r="C171" s="121" t="str">
        <f>IF(IFERROR(ROUNDDOWN(SUM(INDEX(#REF!,MATCH(Computation!B171,#REF!,0),0)),3),IFERROR(ROUNDDOWN(SUM(INDEX(#REF!,MATCH(Computation!B171,#REF!,0),0)),3),IFERROR(ROUNDDOWN(SUM(INDEX(#REF!,MATCH(Computation!B171,#REF!,0),0)),3),"NAME NOT FOUND")))=0,"",IFERROR(ROUNDDOWN(SUM(INDEX(#REF!,MATCH(Computation!B171,#REF!,0),0)),3),IFERROR(ROUNDDOWN(SUM(INDEX(#REF!,MATCH(Computation!B171,#REF!,0),0)),3),IFERROR(ROUNDDOWN(SUM(INDEX(#REF!,MATCH(Computation!B171,#REF!,0),0)),3),"NAME NOT FOUND"))))</f>
        <v>NAME NOT FOUND</v>
      </c>
      <c r="D171" s="120"/>
      <c r="E171" s="119"/>
      <c r="F171" s="118"/>
      <c r="G171" s="117"/>
      <c r="H171" s="116"/>
      <c r="I171" s="115"/>
      <c r="J171" s="114"/>
      <c r="K171" s="113"/>
      <c r="L171" s="112"/>
      <c r="M171" s="111"/>
      <c r="N171" s="111"/>
      <c r="O171" s="110"/>
      <c r="P171" s="109"/>
      <c r="Q171" s="108"/>
      <c r="R171" s="108"/>
      <c r="S171" s="107"/>
      <c r="T171" s="106"/>
      <c r="U171" s="105"/>
      <c r="V171" s="105"/>
      <c r="W171" s="104"/>
      <c r="X171" s="103"/>
      <c r="Y171" s="102"/>
      <c r="Z171" s="102"/>
      <c r="AA171" s="102"/>
      <c r="AB171" s="101" t="str">
        <f t="shared" si="8"/>
        <v>0</v>
      </c>
      <c r="AC171" s="100" t="str">
        <f t="shared" si="8"/>
        <v>0</v>
      </c>
      <c r="AD171" s="99" t="str">
        <f t="shared" si="8"/>
        <v>0</v>
      </c>
      <c r="AE171" s="98" t="str">
        <f t="shared" si="8"/>
        <v>0</v>
      </c>
      <c r="AF171" s="97">
        <f t="shared" si="7"/>
        <v>0</v>
      </c>
      <c r="AG171" s="96"/>
    </row>
    <row r="172" spans="1:33" ht="25.5">
      <c r="A172" s="95">
        <v>165</v>
      </c>
      <c r="B172" s="122" t="str">
        <f>IF(IFERROR(INDEX(Notice!$C$19:$C$110,MATCH(Computation!A172,Notice!$B$19:$B$110,0)),IFERROR(INDEX(Notice!$H$19:$H$110,MATCH(Computation!A172,Notice!$G$19:$G$110,0)),"NO DATA"))="","",IFERROR(INDEX(Notice!$C$19:$C$110,MATCH(Computation!A172,Notice!$B$19:$B$110,0)),IFERROR(INDEX(Notice!$H$19:$H$110,MATCH(Computation!A172,Notice!$G$19:$G$110,0)),"NO DATA")))</f>
        <v>NO DATA</v>
      </c>
      <c r="C172" s="121" t="str">
        <f>IF(IFERROR(ROUNDDOWN(SUM(INDEX(#REF!,MATCH(Computation!B172,#REF!,0),0)),3),IFERROR(ROUNDDOWN(SUM(INDEX(#REF!,MATCH(Computation!B172,#REF!,0),0)),3),IFERROR(ROUNDDOWN(SUM(INDEX(#REF!,MATCH(Computation!B172,#REF!,0),0)),3),"NAME NOT FOUND")))=0,"",IFERROR(ROUNDDOWN(SUM(INDEX(#REF!,MATCH(Computation!B172,#REF!,0),0)),3),IFERROR(ROUNDDOWN(SUM(INDEX(#REF!,MATCH(Computation!B172,#REF!,0),0)),3),IFERROR(ROUNDDOWN(SUM(INDEX(#REF!,MATCH(Computation!B172,#REF!,0),0)),3),"NAME NOT FOUND"))))</f>
        <v>NAME NOT FOUND</v>
      </c>
      <c r="D172" s="120"/>
      <c r="E172" s="119"/>
      <c r="F172" s="118"/>
      <c r="G172" s="117"/>
      <c r="H172" s="116"/>
      <c r="I172" s="115"/>
      <c r="J172" s="114"/>
      <c r="K172" s="113"/>
      <c r="L172" s="112"/>
      <c r="M172" s="111"/>
      <c r="N172" s="111"/>
      <c r="O172" s="110"/>
      <c r="P172" s="109"/>
      <c r="Q172" s="108"/>
      <c r="R172" s="108"/>
      <c r="S172" s="107"/>
      <c r="T172" s="106"/>
      <c r="U172" s="105"/>
      <c r="V172" s="105"/>
      <c r="W172" s="104"/>
      <c r="X172" s="103"/>
      <c r="Y172" s="102"/>
      <c r="Z172" s="102"/>
      <c r="AA172" s="102"/>
      <c r="AB172" s="101" t="str">
        <f t="shared" si="8"/>
        <v>0</v>
      </c>
      <c r="AC172" s="100" t="str">
        <f t="shared" si="8"/>
        <v>0</v>
      </c>
      <c r="AD172" s="99" t="str">
        <f t="shared" si="8"/>
        <v>0</v>
      </c>
      <c r="AE172" s="98" t="str">
        <f t="shared" si="8"/>
        <v>0</v>
      </c>
      <c r="AF172" s="97">
        <f t="shared" si="7"/>
        <v>0</v>
      </c>
      <c r="AG172" s="96"/>
    </row>
    <row r="173" spans="1:33" ht="25.5">
      <c r="A173" s="95">
        <v>166</v>
      </c>
      <c r="B173" s="122" t="str">
        <f>IF(IFERROR(INDEX(Notice!$C$19:$C$110,MATCH(Computation!A173,Notice!$B$19:$B$110,0)),IFERROR(INDEX(Notice!$H$19:$H$110,MATCH(Computation!A173,Notice!$G$19:$G$110,0)),"NO DATA"))="","",IFERROR(INDEX(Notice!$C$19:$C$110,MATCH(Computation!A173,Notice!$B$19:$B$110,0)),IFERROR(INDEX(Notice!$H$19:$H$110,MATCH(Computation!A173,Notice!$G$19:$G$110,0)),"NO DATA")))</f>
        <v>NO DATA</v>
      </c>
      <c r="C173" s="121" t="str">
        <f>IF(IFERROR(ROUNDDOWN(SUM(INDEX(#REF!,MATCH(Computation!B173,#REF!,0),0)),3),IFERROR(ROUNDDOWN(SUM(INDEX(#REF!,MATCH(Computation!B173,#REF!,0),0)),3),IFERROR(ROUNDDOWN(SUM(INDEX(#REF!,MATCH(Computation!B173,#REF!,0),0)),3),"NAME NOT FOUND")))=0,"",IFERROR(ROUNDDOWN(SUM(INDEX(#REF!,MATCH(Computation!B173,#REF!,0),0)),3),IFERROR(ROUNDDOWN(SUM(INDEX(#REF!,MATCH(Computation!B173,#REF!,0),0)),3),IFERROR(ROUNDDOWN(SUM(INDEX(#REF!,MATCH(Computation!B173,#REF!,0),0)),3),"NAME NOT FOUND"))))</f>
        <v>NAME NOT FOUND</v>
      </c>
      <c r="D173" s="120"/>
      <c r="E173" s="119"/>
      <c r="F173" s="118"/>
      <c r="G173" s="117"/>
      <c r="H173" s="116"/>
      <c r="I173" s="115"/>
      <c r="J173" s="114"/>
      <c r="K173" s="113"/>
      <c r="L173" s="112"/>
      <c r="M173" s="111"/>
      <c r="N173" s="111"/>
      <c r="O173" s="110"/>
      <c r="P173" s="109"/>
      <c r="Q173" s="108"/>
      <c r="R173" s="108"/>
      <c r="S173" s="107"/>
      <c r="T173" s="106"/>
      <c r="U173" s="105"/>
      <c r="V173" s="105"/>
      <c r="W173" s="104"/>
      <c r="X173" s="103"/>
      <c r="Y173" s="102"/>
      <c r="Z173" s="102"/>
      <c r="AA173" s="102"/>
      <c r="AB173" s="101" t="str">
        <f t="shared" si="8"/>
        <v>0</v>
      </c>
      <c r="AC173" s="100" t="str">
        <f t="shared" si="8"/>
        <v>0</v>
      </c>
      <c r="AD173" s="99" t="str">
        <f t="shared" si="8"/>
        <v>0</v>
      </c>
      <c r="AE173" s="98" t="str">
        <f t="shared" si="8"/>
        <v>0</v>
      </c>
      <c r="AF173" s="97">
        <f t="shared" si="7"/>
        <v>0</v>
      </c>
      <c r="AG173" s="96"/>
    </row>
    <row r="174" spans="1:33" ht="25.5">
      <c r="A174" s="95">
        <v>167</v>
      </c>
      <c r="B174" s="122" t="str">
        <f>IF(IFERROR(INDEX(Notice!$C$19:$C$110,MATCH(Computation!A174,Notice!$B$19:$B$110,0)),IFERROR(INDEX(Notice!$H$19:$H$110,MATCH(Computation!A174,Notice!$G$19:$G$110,0)),"NO DATA"))="","",IFERROR(INDEX(Notice!$C$19:$C$110,MATCH(Computation!A174,Notice!$B$19:$B$110,0)),IFERROR(INDEX(Notice!$H$19:$H$110,MATCH(Computation!A174,Notice!$G$19:$G$110,0)),"NO DATA")))</f>
        <v>NO DATA</v>
      </c>
      <c r="C174" s="121" t="str">
        <f>IF(IFERROR(ROUNDDOWN(SUM(INDEX(#REF!,MATCH(Computation!B174,#REF!,0),0)),3),IFERROR(ROUNDDOWN(SUM(INDEX(#REF!,MATCH(Computation!B174,#REF!,0),0)),3),IFERROR(ROUNDDOWN(SUM(INDEX(#REF!,MATCH(Computation!B174,#REF!,0),0)),3),"NAME NOT FOUND")))=0,"",IFERROR(ROUNDDOWN(SUM(INDEX(#REF!,MATCH(Computation!B174,#REF!,0),0)),3),IFERROR(ROUNDDOWN(SUM(INDEX(#REF!,MATCH(Computation!B174,#REF!,0),0)),3),IFERROR(ROUNDDOWN(SUM(INDEX(#REF!,MATCH(Computation!B174,#REF!,0),0)),3),"NAME NOT FOUND"))))</f>
        <v>NAME NOT FOUND</v>
      </c>
      <c r="D174" s="120"/>
      <c r="E174" s="119"/>
      <c r="F174" s="118"/>
      <c r="G174" s="117"/>
      <c r="H174" s="116"/>
      <c r="I174" s="115"/>
      <c r="J174" s="114"/>
      <c r="K174" s="113"/>
      <c r="L174" s="112"/>
      <c r="M174" s="111"/>
      <c r="N174" s="111"/>
      <c r="O174" s="110"/>
      <c r="P174" s="109"/>
      <c r="Q174" s="108"/>
      <c r="R174" s="108"/>
      <c r="S174" s="107"/>
      <c r="T174" s="106"/>
      <c r="U174" s="105"/>
      <c r="V174" s="105"/>
      <c r="W174" s="104"/>
      <c r="X174" s="103"/>
      <c r="Y174" s="102"/>
      <c r="Z174" s="102"/>
      <c r="AA174" s="102"/>
      <c r="AB174" s="101" t="str">
        <f t="shared" si="8"/>
        <v>0</v>
      </c>
      <c r="AC174" s="100" t="str">
        <f t="shared" si="8"/>
        <v>0</v>
      </c>
      <c r="AD174" s="99" t="str">
        <f t="shared" si="8"/>
        <v>0</v>
      </c>
      <c r="AE174" s="98" t="str">
        <f t="shared" si="8"/>
        <v>0</v>
      </c>
      <c r="AF174" s="97">
        <f t="shared" si="7"/>
        <v>0</v>
      </c>
      <c r="AG174" s="96"/>
    </row>
    <row r="175" spans="1:33" ht="25.5">
      <c r="A175" s="95">
        <v>168</v>
      </c>
      <c r="B175" s="122" t="str">
        <f>IF(IFERROR(INDEX(Notice!$C$19:$C$110,MATCH(Computation!A175,Notice!$B$19:$B$110,0)),IFERROR(INDEX(Notice!$H$19:$H$110,MATCH(Computation!A175,Notice!$G$19:$G$110,0)),"NO DATA"))="","",IFERROR(INDEX(Notice!$C$19:$C$110,MATCH(Computation!A175,Notice!$B$19:$B$110,0)),IFERROR(INDEX(Notice!$H$19:$H$110,MATCH(Computation!A175,Notice!$G$19:$G$110,0)),"NO DATA")))</f>
        <v>NO DATA</v>
      </c>
      <c r="C175" s="121" t="str">
        <f>IF(IFERROR(ROUNDDOWN(SUM(INDEX(#REF!,MATCH(Computation!B175,#REF!,0),0)),3),IFERROR(ROUNDDOWN(SUM(INDEX(#REF!,MATCH(Computation!B175,#REF!,0),0)),3),IFERROR(ROUNDDOWN(SUM(INDEX(#REF!,MATCH(Computation!B175,#REF!,0),0)),3),"NAME NOT FOUND")))=0,"",IFERROR(ROUNDDOWN(SUM(INDEX(#REF!,MATCH(Computation!B175,#REF!,0),0)),3),IFERROR(ROUNDDOWN(SUM(INDEX(#REF!,MATCH(Computation!B175,#REF!,0),0)),3),IFERROR(ROUNDDOWN(SUM(INDEX(#REF!,MATCH(Computation!B175,#REF!,0),0)),3),"NAME NOT FOUND"))))</f>
        <v>NAME NOT FOUND</v>
      </c>
      <c r="D175" s="120"/>
      <c r="E175" s="119"/>
      <c r="F175" s="118"/>
      <c r="G175" s="117"/>
      <c r="H175" s="116"/>
      <c r="I175" s="115"/>
      <c r="J175" s="114"/>
      <c r="K175" s="113"/>
      <c r="L175" s="112"/>
      <c r="M175" s="111"/>
      <c r="N175" s="111"/>
      <c r="O175" s="110"/>
      <c r="P175" s="109"/>
      <c r="Q175" s="108"/>
      <c r="R175" s="108"/>
      <c r="S175" s="107"/>
      <c r="T175" s="106"/>
      <c r="U175" s="105"/>
      <c r="V175" s="105"/>
      <c r="W175" s="104"/>
      <c r="X175" s="103"/>
      <c r="Y175" s="102"/>
      <c r="Z175" s="102"/>
      <c r="AA175" s="102"/>
      <c r="AB175" s="101" t="str">
        <f t="shared" si="8"/>
        <v>0</v>
      </c>
      <c r="AC175" s="100" t="str">
        <f t="shared" si="8"/>
        <v>0</v>
      </c>
      <c r="AD175" s="99" t="str">
        <f t="shared" si="8"/>
        <v>0</v>
      </c>
      <c r="AE175" s="98" t="str">
        <f t="shared" si="8"/>
        <v>0</v>
      </c>
      <c r="AF175" s="97">
        <f t="shared" si="7"/>
        <v>0</v>
      </c>
      <c r="AG175" s="96"/>
    </row>
    <row r="176" spans="1:33" ht="25.5">
      <c r="A176" s="95">
        <v>169</v>
      </c>
      <c r="B176" s="122" t="str">
        <f>IF(IFERROR(INDEX(Notice!$C$19:$C$110,MATCH(Computation!A176,Notice!$B$19:$B$110,0)),IFERROR(INDEX(Notice!$H$19:$H$110,MATCH(Computation!A176,Notice!$G$19:$G$110,0)),"NO DATA"))="","",IFERROR(INDEX(Notice!$C$19:$C$110,MATCH(Computation!A176,Notice!$B$19:$B$110,0)),IFERROR(INDEX(Notice!$H$19:$H$110,MATCH(Computation!A176,Notice!$G$19:$G$110,0)),"NO DATA")))</f>
        <v>NO DATA</v>
      </c>
      <c r="C176" s="121" t="str">
        <f>IF(IFERROR(ROUNDDOWN(SUM(INDEX(#REF!,MATCH(Computation!B176,#REF!,0),0)),3),IFERROR(ROUNDDOWN(SUM(INDEX(#REF!,MATCH(Computation!B176,#REF!,0),0)),3),IFERROR(ROUNDDOWN(SUM(INDEX(#REF!,MATCH(Computation!B176,#REF!,0),0)),3),"NAME NOT FOUND")))=0,"",IFERROR(ROUNDDOWN(SUM(INDEX(#REF!,MATCH(Computation!B176,#REF!,0),0)),3),IFERROR(ROUNDDOWN(SUM(INDEX(#REF!,MATCH(Computation!B176,#REF!,0),0)),3),IFERROR(ROUNDDOWN(SUM(INDEX(#REF!,MATCH(Computation!B176,#REF!,0),0)),3),"NAME NOT FOUND"))))</f>
        <v>NAME NOT FOUND</v>
      </c>
      <c r="D176" s="120"/>
      <c r="E176" s="119"/>
      <c r="F176" s="118"/>
      <c r="G176" s="117"/>
      <c r="H176" s="116"/>
      <c r="I176" s="115"/>
      <c r="J176" s="114"/>
      <c r="K176" s="113"/>
      <c r="L176" s="112"/>
      <c r="M176" s="111"/>
      <c r="N176" s="111"/>
      <c r="O176" s="110"/>
      <c r="P176" s="109"/>
      <c r="Q176" s="108"/>
      <c r="R176" s="108"/>
      <c r="S176" s="107"/>
      <c r="T176" s="106"/>
      <c r="U176" s="105"/>
      <c r="V176" s="105"/>
      <c r="W176" s="104"/>
      <c r="X176" s="103"/>
      <c r="Y176" s="102"/>
      <c r="Z176" s="102"/>
      <c r="AA176" s="102"/>
      <c r="AB176" s="101" t="str">
        <f t="shared" si="8"/>
        <v>0</v>
      </c>
      <c r="AC176" s="100" t="str">
        <f t="shared" si="8"/>
        <v>0</v>
      </c>
      <c r="AD176" s="99" t="str">
        <f t="shared" si="8"/>
        <v>0</v>
      </c>
      <c r="AE176" s="98" t="str">
        <f t="shared" si="8"/>
        <v>0</v>
      </c>
      <c r="AF176" s="97">
        <f t="shared" si="7"/>
        <v>0</v>
      </c>
      <c r="AG176" s="96"/>
    </row>
    <row r="177" spans="1:33" ht="25.5">
      <c r="A177" s="95">
        <v>170</v>
      </c>
      <c r="B177" s="122" t="str">
        <f>IF(IFERROR(INDEX(Notice!$C$19:$C$110,MATCH(Computation!A177,Notice!$B$19:$B$110,0)),IFERROR(INDEX(Notice!$H$19:$H$110,MATCH(Computation!A177,Notice!$G$19:$G$110,0)),"NO DATA"))="","",IFERROR(INDEX(Notice!$C$19:$C$110,MATCH(Computation!A177,Notice!$B$19:$B$110,0)),IFERROR(INDEX(Notice!$H$19:$H$110,MATCH(Computation!A177,Notice!$G$19:$G$110,0)),"NO DATA")))</f>
        <v>NO DATA</v>
      </c>
      <c r="C177" s="121" t="str">
        <f>IF(IFERROR(ROUNDDOWN(SUM(INDEX(#REF!,MATCH(Computation!B177,#REF!,0),0)),3),IFERROR(ROUNDDOWN(SUM(INDEX(#REF!,MATCH(Computation!B177,#REF!,0),0)),3),IFERROR(ROUNDDOWN(SUM(INDEX(#REF!,MATCH(Computation!B177,#REF!,0),0)),3),"NAME NOT FOUND")))=0,"",IFERROR(ROUNDDOWN(SUM(INDEX(#REF!,MATCH(Computation!B177,#REF!,0),0)),3),IFERROR(ROUNDDOWN(SUM(INDEX(#REF!,MATCH(Computation!B177,#REF!,0),0)),3),IFERROR(ROUNDDOWN(SUM(INDEX(#REF!,MATCH(Computation!B177,#REF!,0),0)),3),"NAME NOT FOUND"))))</f>
        <v>NAME NOT FOUND</v>
      </c>
      <c r="D177" s="120"/>
      <c r="E177" s="119"/>
      <c r="F177" s="118"/>
      <c r="G177" s="117"/>
      <c r="H177" s="116"/>
      <c r="I177" s="115"/>
      <c r="J177" s="114"/>
      <c r="K177" s="113"/>
      <c r="L177" s="112"/>
      <c r="M177" s="111"/>
      <c r="N177" s="111"/>
      <c r="O177" s="110"/>
      <c r="P177" s="109"/>
      <c r="Q177" s="108"/>
      <c r="R177" s="108"/>
      <c r="S177" s="107"/>
      <c r="T177" s="106"/>
      <c r="U177" s="105"/>
      <c r="V177" s="105"/>
      <c r="W177" s="104"/>
      <c r="X177" s="103"/>
      <c r="Y177" s="102"/>
      <c r="Z177" s="102"/>
      <c r="AA177" s="102"/>
      <c r="AB177" s="101" t="str">
        <f t="shared" si="8"/>
        <v>0</v>
      </c>
      <c r="AC177" s="100" t="str">
        <f t="shared" si="8"/>
        <v>0</v>
      </c>
      <c r="AD177" s="99" t="str">
        <f t="shared" si="8"/>
        <v>0</v>
      </c>
      <c r="AE177" s="98" t="str">
        <f t="shared" si="8"/>
        <v>0</v>
      </c>
      <c r="AF177" s="97">
        <f t="shared" si="7"/>
        <v>0</v>
      </c>
      <c r="AG177" s="96"/>
    </row>
    <row r="178" spans="1:33" ht="25.5">
      <c r="A178" s="95">
        <v>171</v>
      </c>
      <c r="B178" s="122" t="str">
        <f>IF(IFERROR(INDEX(Notice!$C$19:$C$110,MATCH(Computation!A178,Notice!$B$19:$B$110,0)),IFERROR(INDEX(Notice!$H$19:$H$110,MATCH(Computation!A178,Notice!$G$19:$G$110,0)),"NO DATA"))="","",IFERROR(INDEX(Notice!$C$19:$C$110,MATCH(Computation!A178,Notice!$B$19:$B$110,0)),IFERROR(INDEX(Notice!$H$19:$H$110,MATCH(Computation!A178,Notice!$G$19:$G$110,0)),"NO DATA")))</f>
        <v>NO DATA</v>
      </c>
      <c r="C178" s="121" t="str">
        <f>IF(IFERROR(ROUNDDOWN(SUM(INDEX(#REF!,MATCH(Computation!B178,#REF!,0),0)),3),IFERROR(ROUNDDOWN(SUM(INDEX(#REF!,MATCH(Computation!B178,#REF!,0),0)),3),IFERROR(ROUNDDOWN(SUM(INDEX(#REF!,MATCH(Computation!B178,#REF!,0),0)),3),"NAME NOT FOUND")))=0,"",IFERROR(ROUNDDOWN(SUM(INDEX(#REF!,MATCH(Computation!B178,#REF!,0),0)),3),IFERROR(ROUNDDOWN(SUM(INDEX(#REF!,MATCH(Computation!B178,#REF!,0),0)),3),IFERROR(ROUNDDOWN(SUM(INDEX(#REF!,MATCH(Computation!B178,#REF!,0),0)),3),"NAME NOT FOUND"))))</f>
        <v>NAME NOT FOUND</v>
      </c>
      <c r="D178" s="120"/>
      <c r="E178" s="119"/>
      <c r="F178" s="118"/>
      <c r="G178" s="117"/>
      <c r="H178" s="116"/>
      <c r="I178" s="115"/>
      <c r="J178" s="114"/>
      <c r="K178" s="113"/>
      <c r="L178" s="112"/>
      <c r="M178" s="111"/>
      <c r="N178" s="111"/>
      <c r="O178" s="110"/>
      <c r="P178" s="109"/>
      <c r="Q178" s="108"/>
      <c r="R178" s="108"/>
      <c r="S178" s="107"/>
      <c r="T178" s="106"/>
      <c r="U178" s="105"/>
      <c r="V178" s="105"/>
      <c r="W178" s="104"/>
      <c r="X178" s="103"/>
      <c r="Y178" s="102"/>
      <c r="Z178" s="102"/>
      <c r="AA178" s="102"/>
      <c r="AB178" s="101" t="str">
        <f t="shared" si="8"/>
        <v>0</v>
      </c>
      <c r="AC178" s="100" t="str">
        <f t="shared" si="8"/>
        <v>0</v>
      </c>
      <c r="AD178" s="99" t="str">
        <f t="shared" si="8"/>
        <v>0</v>
      </c>
      <c r="AE178" s="98" t="str">
        <f t="shared" si="8"/>
        <v>0</v>
      </c>
      <c r="AF178" s="97">
        <f t="shared" si="7"/>
        <v>0</v>
      </c>
      <c r="AG178" s="96"/>
    </row>
    <row r="179" spans="1:33" ht="25.5">
      <c r="A179" s="95">
        <v>172</v>
      </c>
      <c r="B179" s="122" t="str">
        <f>IF(IFERROR(INDEX(Notice!$C$19:$C$110,MATCH(Computation!A179,Notice!$B$19:$B$110,0)),IFERROR(INDEX(Notice!$H$19:$H$110,MATCH(Computation!A179,Notice!$G$19:$G$110,0)),"NO DATA"))="","",IFERROR(INDEX(Notice!$C$19:$C$110,MATCH(Computation!A179,Notice!$B$19:$B$110,0)),IFERROR(INDEX(Notice!$H$19:$H$110,MATCH(Computation!A179,Notice!$G$19:$G$110,0)),"NO DATA")))</f>
        <v>NO DATA</v>
      </c>
      <c r="C179" s="121" t="str">
        <f>IF(IFERROR(ROUNDDOWN(SUM(INDEX(#REF!,MATCH(Computation!B179,#REF!,0),0)),3),IFERROR(ROUNDDOWN(SUM(INDEX(#REF!,MATCH(Computation!B179,#REF!,0),0)),3),IFERROR(ROUNDDOWN(SUM(INDEX(#REF!,MATCH(Computation!B179,#REF!,0),0)),3),"NAME NOT FOUND")))=0,"",IFERROR(ROUNDDOWN(SUM(INDEX(#REF!,MATCH(Computation!B179,#REF!,0),0)),3),IFERROR(ROUNDDOWN(SUM(INDEX(#REF!,MATCH(Computation!B179,#REF!,0),0)),3),IFERROR(ROUNDDOWN(SUM(INDEX(#REF!,MATCH(Computation!B179,#REF!,0),0)),3),"NAME NOT FOUND"))))</f>
        <v>NAME NOT FOUND</v>
      </c>
      <c r="D179" s="120"/>
      <c r="E179" s="119"/>
      <c r="F179" s="118"/>
      <c r="G179" s="117"/>
      <c r="H179" s="116"/>
      <c r="I179" s="115"/>
      <c r="J179" s="114"/>
      <c r="K179" s="113"/>
      <c r="L179" s="112"/>
      <c r="M179" s="111"/>
      <c r="N179" s="111"/>
      <c r="O179" s="110"/>
      <c r="P179" s="109"/>
      <c r="Q179" s="108"/>
      <c r="R179" s="108"/>
      <c r="S179" s="107"/>
      <c r="T179" s="106"/>
      <c r="U179" s="105"/>
      <c r="V179" s="105"/>
      <c r="W179" s="104"/>
      <c r="X179" s="103"/>
      <c r="Y179" s="102"/>
      <c r="Z179" s="102"/>
      <c r="AA179" s="102"/>
      <c r="AB179" s="101" t="str">
        <f t="shared" si="8"/>
        <v>0</v>
      </c>
      <c r="AC179" s="100" t="str">
        <f t="shared" si="8"/>
        <v>0</v>
      </c>
      <c r="AD179" s="99" t="str">
        <f t="shared" si="8"/>
        <v>0</v>
      </c>
      <c r="AE179" s="98" t="str">
        <f t="shared" si="8"/>
        <v>0</v>
      </c>
      <c r="AF179" s="97">
        <f t="shared" si="7"/>
        <v>0</v>
      </c>
      <c r="AG179" s="96"/>
    </row>
    <row r="180" spans="1:33" ht="25.5">
      <c r="A180" s="95">
        <v>173</v>
      </c>
      <c r="B180" s="122" t="str">
        <f>IF(IFERROR(INDEX(Notice!$C$19:$C$110,MATCH(Computation!A180,Notice!$B$19:$B$110,0)),IFERROR(INDEX(Notice!$H$19:$H$110,MATCH(Computation!A180,Notice!$G$19:$G$110,0)),"NO DATA"))="","",IFERROR(INDEX(Notice!$C$19:$C$110,MATCH(Computation!A180,Notice!$B$19:$B$110,0)),IFERROR(INDEX(Notice!$H$19:$H$110,MATCH(Computation!A180,Notice!$G$19:$G$110,0)),"NO DATA")))</f>
        <v>NO DATA</v>
      </c>
      <c r="C180" s="121" t="str">
        <f>IF(IFERROR(ROUNDDOWN(SUM(INDEX(#REF!,MATCH(Computation!B180,#REF!,0),0)),3),IFERROR(ROUNDDOWN(SUM(INDEX(#REF!,MATCH(Computation!B180,#REF!,0),0)),3),IFERROR(ROUNDDOWN(SUM(INDEX(#REF!,MATCH(Computation!B180,#REF!,0),0)),3),"NAME NOT FOUND")))=0,"",IFERROR(ROUNDDOWN(SUM(INDEX(#REF!,MATCH(Computation!B180,#REF!,0),0)),3),IFERROR(ROUNDDOWN(SUM(INDEX(#REF!,MATCH(Computation!B180,#REF!,0),0)),3),IFERROR(ROUNDDOWN(SUM(INDEX(#REF!,MATCH(Computation!B180,#REF!,0),0)),3),"NAME NOT FOUND"))))</f>
        <v>NAME NOT FOUND</v>
      </c>
      <c r="D180" s="120"/>
      <c r="E180" s="119"/>
      <c r="F180" s="118"/>
      <c r="G180" s="117"/>
      <c r="H180" s="116"/>
      <c r="I180" s="115"/>
      <c r="J180" s="114"/>
      <c r="K180" s="113"/>
      <c r="L180" s="112"/>
      <c r="M180" s="111"/>
      <c r="N180" s="111"/>
      <c r="O180" s="110"/>
      <c r="P180" s="109"/>
      <c r="Q180" s="108"/>
      <c r="R180" s="108"/>
      <c r="S180" s="107"/>
      <c r="T180" s="106"/>
      <c r="U180" s="105"/>
      <c r="V180" s="105"/>
      <c r="W180" s="104"/>
      <c r="X180" s="103"/>
      <c r="Y180" s="102"/>
      <c r="Z180" s="102"/>
      <c r="AA180" s="102"/>
      <c r="AB180" s="101" t="str">
        <f t="shared" si="8"/>
        <v>0</v>
      </c>
      <c r="AC180" s="100" t="str">
        <f t="shared" si="8"/>
        <v>0</v>
      </c>
      <c r="AD180" s="99" t="str">
        <f t="shared" si="8"/>
        <v>0</v>
      </c>
      <c r="AE180" s="98" t="str">
        <f t="shared" si="8"/>
        <v>0</v>
      </c>
      <c r="AF180" s="97">
        <f t="shared" si="7"/>
        <v>0</v>
      </c>
      <c r="AG180" s="96"/>
    </row>
    <row r="181" spans="1:33" ht="25.5">
      <c r="A181" s="95">
        <v>174</v>
      </c>
      <c r="B181" s="122" t="str">
        <f>IF(IFERROR(INDEX(Notice!$C$19:$C$110,MATCH(Computation!A181,Notice!$B$19:$B$110,0)),IFERROR(INDEX(Notice!$H$19:$H$110,MATCH(Computation!A181,Notice!$G$19:$G$110,0)),"NO DATA"))="","",IFERROR(INDEX(Notice!$C$19:$C$110,MATCH(Computation!A181,Notice!$B$19:$B$110,0)),IFERROR(INDEX(Notice!$H$19:$H$110,MATCH(Computation!A181,Notice!$G$19:$G$110,0)),"NO DATA")))</f>
        <v>NO DATA</v>
      </c>
      <c r="C181" s="121" t="str">
        <f>IF(IFERROR(ROUNDDOWN(SUM(INDEX(#REF!,MATCH(Computation!B181,#REF!,0),0)),3),IFERROR(ROUNDDOWN(SUM(INDEX(#REF!,MATCH(Computation!B181,#REF!,0),0)),3),IFERROR(ROUNDDOWN(SUM(INDEX(#REF!,MATCH(Computation!B181,#REF!,0),0)),3),"NAME NOT FOUND")))=0,"",IFERROR(ROUNDDOWN(SUM(INDEX(#REF!,MATCH(Computation!B181,#REF!,0),0)),3),IFERROR(ROUNDDOWN(SUM(INDEX(#REF!,MATCH(Computation!B181,#REF!,0),0)),3),IFERROR(ROUNDDOWN(SUM(INDEX(#REF!,MATCH(Computation!B181,#REF!,0),0)),3),"NAME NOT FOUND"))))</f>
        <v>NAME NOT FOUND</v>
      </c>
      <c r="D181" s="120"/>
      <c r="E181" s="119"/>
      <c r="F181" s="118"/>
      <c r="G181" s="117"/>
      <c r="H181" s="116"/>
      <c r="I181" s="115"/>
      <c r="J181" s="114"/>
      <c r="K181" s="113"/>
      <c r="L181" s="112"/>
      <c r="M181" s="111"/>
      <c r="N181" s="111"/>
      <c r="O181" s="110"/>
      <c r="P181" s="109"/>
      <c r="Q181" s="108"/>
      <c r="R181" s="108"/>
      <c r="S181" s="107"/>
      <c r="T181" s="106"/>
      <c r="U181" s="105"/>
      <c r="V181" s="105"/>
      <c r="W181" s="104"/>
      <c r="X181" s="103"/>
      <c r="Y181" s="102"/>
      <c r="Z181" s="102"/>
      <c r="AA181" s="102"/>
      <c r="AB181" s="101" t="str">
        <f t="shared" si="8"/>
        <v>0</v>
      </c>
      <c r="AC181" s="100" t="str">
        <f t="shared" si="8"/>
        <v>0</v>
      </c>
      <c r="AD181" s="99" t="str">
        <f t="shared" si="8"/>
        <v>0</v>
      </c>
      <c r="AE181" s="98" t="str">
        <f t="shared" si="8"/>
        <v>0</v>
      </c>
      <c r="AF181" s="97">
        <f t="shared" si="7"/>
        <v>0</v>
      </c>
      <c r="AG181" s="96"/>
    </row>
    <row r="182" spans="1:33" ht="25.5">
      <c r="A182" s="95">
        <v>175</v>
      </c>
      <c r="B182" s="122" t="str">
        <f>IF(IFERROR(INDEX(Notice!$C$19:$C$110,MATCH(Computation!A182,Notice!$B$19:$B$110,0)),IFERROR(INDEX(Notice!$H$19:$H$110,MATCH(Computation!A182,Notice!$G$19:$G$110,0)),"NO DATA"))="","",IFERROR(INDEX(Notice!$C$19:$C$110,MATCH(Computation!A182,Notice!$B$19:$B$110,0)),IFERROR(INDEX(Notice!$H$19:$H$110,MATCH(Computation!A182,Notice!$G$19:$G$110,0)),"NO DATA")))</f>
        <v>NO DATA</v>
      </c>
      <c r="C182" s="121" t="str">
        <f>IF(IFERROR(ROUNDDOWN(SUM(INDEX(#REF!,MATCH(Computation!B182,#REF!,0),0)),3),IFERROR(ROUNDDOWN(SUM(INDEX(#REF!,MATCH(Computation!B182,#REF!,0),0)),3),IFERROR(ROUNDDOWN(SUM(INDEX(#REF!,MATCH(Computation!B182,#REF!,0),0)),3),"NAME NOT FOUND")))=0,"",IFERROR(ROUNDDOWN(SUM(INDEX(#REF!,MATCH(Computation!B182,#REF!,0),0)),3),IFERROR(ROUNDDOWN(SUM(INDEX(#REF!,MATCH(Computation!B182,#REF!,0),0)),3),IFERROR(ROUNDDOWN(SUM(INDEX(#REF!,MATCH(Computation!B182,#REF!,0),0)),3),"NAME NOT FOUND"))))</f>
        <v>NAME NOT FOUND</v>
      </c>
      <c r="D182" s="120"/>
      <c r="E182" s="119"/>
      <c r="F182" s="118"/>
      <c r="G182" s="117"/>
      <c r="H182" s="116"/>
      <c r="I182" s="115"/>
      <c r="J182" s="114"/>
      <c r="K182" s="113"/>
      <c r="L182" s="112"/>
      <c r="M182" s="111"/>
      <c r="N182" s="111"/>
      <c r="O182" s="110"/>
      <c r="P182" s="109"/>
      <c r="Q182" s="108"/>
      <c r="R182" s="108"/>
      <c r="S182" s="107"/>
      <c r="T182" s="106"/>
      <c r="U182" s="105"/>
      <c r="V182" s="105"/>
      <c r="W182" s="104"/>
      <c r="X182" s="103"/>
      <c r="Y182" s="102"/>
      <c r="Z182" s="102"/>
      <c r="AA182" s="102"/>
      <c r="AB182" s="101" t="str">
        <f t="shared" si="8"/>
        <v>0</v>
      </c>
      <c r="AC182" s="100" t="str">
        <f t="shared" si="8"/>
        <v>0</v>
      </c>
      <c r="AD182" s="99" t="str">
        <f t="shared" si="8"/>
        <v>0</v>
      </c>
      <c r="AE182" s="98" t="str">
        <f t="shared" si="8"/>
        <v>0</v>
      </c>
      <c r="AF182" s="97">
        <f t="shared" si="7"/>
        <v>0</v>
      </c>
      <c r="AG182" s="96"/>
    </row>
    <row r="183" spans="1:33" ht="25.5">
      <c r="A183" s="95">
        <v>176</v>
      </c>
      <c r="B183" s="122" t="str">
        <f>IF(IFERROR(INDEX(Notice!$C$19:$C$110,MATCH(Computation!A183,Notice!$B$19:$B$110,0)),IFERROR(INDEX(Notice!$H$19:$H$110,MATCH(Computation!A183,Notice!$G$19:$G$110,0)),"NO DATA"))="","",IFERROR(INDEX(Notice!$C$19:$C$110,MATCH(Computation!A183,Notice!$B$19:$B$110,0)),IFERROR(INDEX(Notice!$H$19:$H$110,MATCH(Computation!A183,Notice!$G$19:$G$110,0)),"NO DATA")))</f>
        <v>NO DATA</v>
      </c>
      <c r="C183" s="121" t="str">
        <f>IF(IFERROR(ROUNDDOWN(SUM(INDEX(#REF!,MATCH(Computation!B183,#REF!,0),0)),3),IFERROR(ROUNDDOWN(SUM(INDEX(#REF!,MATCH(Computation!B183,#REF!,0),0)),3),IFERROR(ROUNDDOWN(SUM(INDEX(#REF!,MATCH(Computation!B183,#REF!,0),0)),3),"NAME NOT FOUND")))=0,"",IFERROR(ROUNDDOWN(SUM(INDEX(#REF!,MATCH(Computation!B183,#REF!,0),0)),3),IFERROR(ROUNDDOWN(SUM(INDEX(#REF!,MATCH(Computation!B183,#REF!,0),0)),3),IFERROR(ROUNDDOWN(SUM(INDEX(#REF!,MATCH(Computation!B183,#REF!,0),0)),3),"NAME NOT FOUND"))))</f>
        <v>NAME NOT FOUND</v>
      </c>
      <c r="D183" s="120"/>
      <c r="E183" s="119"/>
      <c r="F183" s="118"/>
      <c r="G183" s="117"/>
      <c r="H183" s="116"/>
      <c r="I183" s="115"/>
      <c r="J183" s="114"/>
      <c r="K183" s="113"/>
      <c r="L183" s="112"/>
      <c r="M183" s="111"/>
      <c r="N183" s="111"/>
      <c r="O183" s="110"/>
      <c r="P183" s="109"/>
      <c r="Q183" s="108"/>
      <c r="R183" s="108"/>
      <c r="S183" s="107"/>
      <c r="T183" s="106"/>
      <c r="U183" s="105"/>
      <c r="V183" s="105"/>
      <c r="W183" s="104"/>
      <c r="X183" s="103"/>
      <c r="Y183" s="102"/>
      <c r="Z183" s="102"/>
      <c r="AA183" s="102"/>
      <c r="AB183" s="101" t="str">
        <f t="shared" si="8"/>
        <v>0</v>
      </c>
      <c r="AC183" s="100" t="str">
        <f t="shared" si="8"/>
        <v>0</v>
      </c>
      <c r="AD183" s="99" t="str">
        <f t="shared" si="8"/>
        <v>0</v>
      </c>
      <c r="AE183" s="98" t="str">
        <f t="shared" si="8"/>
        <v>0</v>
      </c>
      <c r="AF183" s="97">
        <f t="shared" si="7"/>
        <v>0</v>
      </c>
      <c r="AG183" s="96"/>
    </row>
    <row r="184" spans="1:33" ht="25.5">
      <c r="A184" s="95">
        <v>177</v>
      </c>
      <c r="B184" s="122" t="str">
        <f>IF(IFERROR(INDEX(Notice!$C$19:$C$110,MATCH(Computation!A184,Notice!$B$19:$B$110,0)),IFERROR(INDEX(Notice!$H$19:$H$110,MATCH(Computation!A184,Notice!$G$19:$G$110,0)),"NO DATA"))="","",IFERROR(INDEX(Notice!$C$19:$C$110,MATCH(Computation!A184,Notice!$B$19:$B$110,0)),IFERROR(INDEX(Notice!$H$19:$H$110,MATCH(Computation!A184,Notice!$G$19:$G$110,0)),"NO DATA")))</f>
        <v>NO DATA</v>
      </c>
      <c r="C184" s="121" t="str">
        <f>IF(IFERROR(ROUNDDOWN(SUM(INDEX(#REF!,MATCH(Computation!B184,#REF!,0),0)),3),IFERROR(ROUNDDOWN(SUM(INDEX(#REF!,MATCH(Computation!B184,#REF!,0),0)),3),IFERROR(ROUNDDOWN(SUM(INDEX(#REF!,MATCH(Computation!B184,#REF!,0),0)),3),"NAME NOT FOUND")))=0,"",IFERROR(ROUNDDOWN(SUM(INDEX(#REF!,MATCH(Computation!B184,#REF!,0),0)),3),IFERROR(ROUNDDOWN(SUM(INDEX(#REF!,MATCH(Computation!B184,#REF!,0),0)),3),IFERROR(ROUNDDOWN(SUM(INDEX(#REF!,MATCH(Computation!B184,#REF!,0),0)),3),"NAME NOT FOUND"))))</f>
        <v>NAME NOT FOUND</v>
      </c>
      <c r="D184" s="120"/>
      <c r="E184" s="119"/>
      <c r="F184" s="118"/>
      <c r="G184" s="117"/>
      <c r="H184" s="116"/>
      <c r="I184" s="115"/>
      <c r="J184" s="114"/>
      <c r="K184" s="113"/>
      <c r="L184" s="112"/>
      <c r="M184" s="111"/>
      <c r="N184" s="111"/>
      <c r="O184" s="110"/>
      <c r="P184" s="109"/>
      <c r="Q184" s="108"/>
      <c r="R184" s="108"/>
      <c r="S184" s="107"/>
      <c r="T184" s="106"/>
      <c r="U184" s="105"/>
      <c r="V184" s="105"/>
      <c r="W184" s="104"/>
      <c r="X184" s="103"/>
      <c r="Y184" s="102"/>
      <c r="Z184" s="102"/>
      <c r="AA184" s="102"/>
      <c r="AB184" s="101" t="str">
        <f t="shared" si="8"/>
        <v>0</v>
      </c>
      <c r="AC184" s="100" t="str">
        <f t="shared" si="8"/>
        <v>0</v>
      </c>
      <c r="AD184" s="99" t="str">
        <f t="shared" si="8"/>
        <v>0</v>
      </c>
      <c r="AE184" s="98" t="str">
        <f t="shared" si="8"/>
        <v>0</v>
      </c>
      <c r="AF184" s="97">
        <f t="shared" si="7"/>
        <v>0</v>
      </c>
      <c r="AG184" s="96"/>
    </row>
    <row r="185" spans="1:33" ht="25.5">
      <c r="A185" s="95">
        <v>178</v>
      </c>
      <c r="B185" s="122" t="str">
        <f>IF(IFERROR(INDEX(Notice!$C$19:$C$110,MATCH(Computation!A185,Notice!$B$19:$B$110,0)),IFERROR(INDEX(Notice!$H$19:$H$110,MATCH(Computation!A185,Notice!$G$19:$G$110,0)),"NO DATA"))="","",IFERROR(INDEX(Notice!$C$19:$C$110,MATCH(Computation!A185,Notice!$B$19:$B$110,0)),IFERROR(INDEX(Notice!$H$19:$H$110,MATCH(Computation!A185,Notice!$G$19:$G$110,0)),"NO DATA")))</f>
        <v>NO DATA</v>
      </c>
      <c r="C185" s="121" t="str">
        <f>IF(IFERROR(ROUNDDOWN(SUM(INDEX(#REF!,MATCH(Computation!B185,#REF!,0),0)),3),IFERROR(ROUNDDOWN(SUM(INDEX(#REF!,MATCH(Computation!B185,#REF!,0),0)),3),IFERROR(ROUNDDOWN(SUM(INDEX(#REF!,MATCH(Computation!B185,#REF!,0),0)),3),"NAME NOT FOUND")))=0,"",IFERROR(ROUNDDOWN(SUM(INDEX(#REF!,MATCH(Computation!B185,#REF!,0),0)),3),IFERROR(ROUNDDOWN(SUM(INDEX(#REF!,MATCH(Computation!B185,#REF!,0),0)),3),IFERROR(ROUNDDOWN(SUM(INDEX(#REF!,MATCH(Computation!B185,#REF!,0),0)),3),"NAME NOT FOUND"))))</f>
        <v>NAME NOT FOUND</v>
      </c>
      <c r="D185" s="120"/>
      <c r="E185" s="119"/>
      <c r="F185" s="118"/>
      <c r="G185" s="117"/>
      <c r="H185" s="116"/>
      <c r="I185" s="115"/>
      <c r="J185" s="114"/>
      <c r="K185" s="113"/>
      <c r="L185" s="112"/>
      <c r="M185" s="111"/>
      <c r="N185" s="111"/>
      <c r="O185" s="110"/>
      <c r="P185" s="109"/>
      <c r="Q185" s="108"/>
      <c r="R185" s="108"/>
      <c r="S185" s="107"/>
      <c r="T185" s="106"/>
      <c r="U185" s="105"/>
      <c r="V185" s="105"/>
      <c r="W185" s="104"/>
      <c r="X185" s="103"/>
      <c r="Y185" s="102"/>
      <c r="Z185" s="102"/>
      <c r="AA185" s="102"/>
      <c r="AB185" s="101" t="str">
        <f t="shared" si="8"/>
        <v>0</v>
      </c>
      <c r="AC185" s="100" t="str">
        <f t="shared" si="8"/>
        <v>0</v>
      </c>
      <c r="AD185" s="99" t="str">
        <f t="shared" si="8"/>
        <v>0</v>
      </c>
      <c r="AE185" s="98" t="str">
        <f t="shared" si="8"/>
        <v>0</v>
      </c>
      <c r="AF185" s="97">
        <f t="shared" si="7"/>
        <v>0</v>
      </c>
      <c r="AG185" s="96"/>
    </row>
    <row r="186" spans="1:33" ht="25.5">
      <c r="A186" s="95">
        <v>179</v>
      </c>
      <c r="B186" s="122" t="str">
        <f>IF(IFERROR(INDEX(Notice!$C$19:$C$110,MATCH(Computation!A186,Notice!$B$19:$B$110,0)),IFERROR(INDEX(Notice!$H$19:$H$110,MATCH(Computation!A186,Notice!$G$19:$G$110,0)),"NO DATA"))="","",IFERROR(INDEX(Notice!$C$19:$C$110,MATCH(Computation!A186,Notice!$B$19:$B$110,0)),IFERROR(INDEX(Notice!$H$19:$H$110,MATCH(Computation!A186,Notice!$G$19:$G$110,0)),"NO DATA")))</f>
        <v>NO DATA</v>
      </c>
      <c r="C186" s="121" t="str">
        <f>IF(IFERROR(ROUNDDOWN(SUM(INDEX(#REF!,MATCH(Computation!B186,#REF!,0),0)),3),IFERROR(ROUNDDOWN(SUM(INDEX(#REF!,MATCH(Computation!B186,#REF!,0),0)),3),IFERROR(ROUNDDOWN(SUM(INDEX(#REF!,MATCH(Computation!B186,#REF!,0),0)),3),"NAME NOT FOUND")))=0,"",IFERROR(ROUNDDOWN(SUM(INDEX(#REF!,MATCH(Computation!B186,#REF!,0),0)),3),IFERROR(ROUNDDOWN(SUM(INDEX(#REF!,MATCH(Computation!B186,#REF!,0),0)),3),IFERROR(ROUNDDOWN(SUM(INDEX(#REF!,MATCH(Computation!B186,#REF!,0),0)),3),"NAME NOT FOUND"))))</f>
        <v>NAME NOT FOUND</v>
      </c>
      <c r="D186" s="120"/>
      <c r="E186" s="119"/>
      <c r="F186" s="118"/>
      <c r="G186" s="117"/>
      <c r="H186" s="116"/>
      <c r="I186" s="115"/>
      <c r="J186" s="114"/>
      <c r="K186" s="113"/>
      <c r="L186" s="112"/>
      <c r="M186" s="111"/>
      <c r="N186" s="111"/>
      <c r="O186" s="110"/>
      <c r="P186" s="109"/>
      <c r="Q186" s="108"/>
      <c r="R186" s="108"/>
      <c r="S186" s="107"/>
      <c r="T186" s="106"/>
      <c r="U186" s="105"/>
      <c r="V186" s="105"/>
      <c r="W186" s="104"/>
      <c r="X186" s="103"/>
      <c r="Y186" s="102"/>
      <c r="Z186" s="102"/>
      <c r="AA186" s="102"/>
      <c r="AB186" s="101" t="str">
        <f t="shared" si="8"/>
        <v>0</v>
      </c>
      <c r="AC186" s="100" t="str">
        <f t="shared" si="8"/>
        <v>0</v>
      </c>
      <c r="AD186" s="99" t="str">
        <f t="shared" si="8"/>
        <v>0</v>
      </c>
      <c r="AE186" s="98" t="str">
        <f t="shared" si="8"/>
        <v>0</v>
      </c>
      <c r="AF186" s="97">
        <f t="shared" si="7"/>
        <v>0</v>
      </c>
      <c r="AG186" s="96"/>
    </row>
    <row r="187" spans="1:33" ht="25.5">
      <c r="A187" s="95">
        <v>180</v>
      </c>
      <c r="B187" s="122" t="str">
        <f>IF(IFERROR(INDEX(Notice!$C$19:$C$110,MATCH(Computation!A187,Notice!$B$19:$B$110,0)),IFERROR(INDEX(Notice!$H$19:$H$110,MATCH(Computation!A187,Notice!$G$19:$G$110,0)),"NO DATA"))="","",IFERROR(INDEX(Notice!$C$19:$C$110,MATCH(Computation!A187,Notice!$B$19:$B$110,0)),IFERROR(INDEX(Notice!$H$19:$H$110,MATCH(Computation!A187,Notice!$G$19:$G$110,0)),"NO DATA")))</f>
        <v>NO DATA</v>
      </c>
      <c r="C187" s="121" t="str">
        <f>IF(IFERROR(ROUNDDOWN(SUM(INDEX(#REF!,MATCH(Computation!B187,#REF!,0),0)),3),IFERROR(ROUNDDOWN(SUM(INDEX(#REF!,MATCH(Computation!B187,#REF!,0),0)),3),IFERROR(ROUNDDOWN(SUM(INDEX(#REF!,MATCH(Computation!B187,#REF!,0),0)),3),"NAME NOT FOUND")))=0,"",IFERROR(ROUNDDOWN(SUM(INDEX(#REF!,MATCH(Computation!B187,#REF!,0),0)),3),IFERROR(ROUNDDOWN(SUM(INDEX(#REF!,MATCH(Computation!B187,#REF!,0),0)),3),IFERROR(ROUNDDOWN(SUM(INDEX(#REF!,MATCH(Computation!B187,#REF!,0),0)),3),"NAME NOT FOUND"))))</f>
        <v>NAME NOT FOUND</v>
      </c>
      <c r="D187" s="120"/>
      <c r="E187" s="119"/>
      <c r="F187" s="118"/>
      <c r="G187" s="117"/>
      <c r="H187" s="116"/>
      <c r="I187" s="115"/>
      <c r="J187" s="114"/>
      <c r="K187" s="113"/>
      <c r="L187" s="112"/>
      <c r="M187" s="111"/>
      <c r="N187" s="111"/>
      <c r="O187" s="110"/>
      <c r="P187" s="109"/>
      <c r="Q187" s="108"/>
      <c r="R187" s="108"/>
      <c r="S187" s="107"/>
      <c r="T187" s="106"/>
      <c r="U187" s="105"/>
      <c r="V187" s="105"/>
      <c r="W187" s="104"/>
      <c r="X187" s="103"/>
      <c r="Y187" s="102"/>
      <c r="Z187" s="102"/>
      <c r="AA187" s="102"/>
      <c r="AB187" s="101" t="str">
        <f t="shared" si="8"/>
        <v>0</v>
      </c>
      <c r="AC187" s="100" t="str">
        <f t="shared" si="8"/>
        <v>0</v>
      </c>
      <c r="AD187" s="99" t="str">
        <f t="shared" si="8"/>
        <v>0</v>
      </c>
      <c r="AE187" s="98" t="str">
        <f t="shared" si="8"/>
        <v>0</v>
      </c>
      <c r="AF187" s="97">
        <f t="shared" si="7"/>
        <v>0</v>
      </c>
      <c r="AG187" s="96"/>
    </row>
    <row r="188" spans="1:33" ht="25.5">
      <c r="A188" s="95">
        <v>181</v>
      </c>
      <c r="B188" s="122" t="str">
        <f>IF(IFERROR(INDEX(Notice!$C$19:$C$110,MATCH(Computation!A188,Notice!$B$19:$B$110,0)),IFERROR(INDEX(Notice!$H$19:$H$110,MATCH(Computation!A188,Notice!$G$19:$G$110,0)),"NO DATA"))="","",IFERROR(INDEX(Notice!$C$19:$C$110,MATCH(Computation!A188,Notice!$B$19:$B$110,0)),IFERROR(INDEX(Notice!$H$19:$H$110,MATCH(Computation!A188,Notice!$G$19:$G$110,0)),"NO DATA")))</f>
        <v>NO DATA</v>
      </c>
      <c r="C188" s="121" t="str">
        <f>IF(IFERROR(ROUNDDOWN(SUM(INDEX(#REF!,MATCH(Computation!B188,#REF!,0),0)),3),IFERROR(ROUNDDOWN(SUM(INDEX(#REF!,MATCH(Computation!B188,#REF!,0),0)),3),IFERROR(ROUNDDOWN(SUM(INDEX(#REF!,MATCH(Computation!B188,#REF!,0),0)),3),"NAME NOT FOUND")))=0,"",IFERROR(ROUNDDOWN(SUM(INDEX(#REF!,MATCH(Computation!B188,#REF!,0),0)),3),IFERROR(ROUNDDOWN(SUM(INDEX(#REF!,MATCH(Computation!B188,#REF!,0),0)),3),IFERROR(ROUNDDOWN(SUM(INDEX(#REF!,MATCH(Computation!B188,#REF!,0),0)),3),"NAME NOT FOUND"))))</f>
        <v>NAME NOT FOUND</v>
      </c>
      <c r="D188" s="120"/>
      <c r="E188" s="119"/>
      <c r="F188" s="118"/>
      <c r="G188" s="117"/>
      <c r="H188" s="116"/>
      <c r="I188" s="115"/>
      <c r="J188" s="114"/>
      <c r="K188" s="113"/>
      <c r="L188" s="112"/>
      <c r="M188" s="111"/>
      <c r="N188" s="111"/>
      <c r="O188" s="110"/>
      <c r="P188" s="109"/>
      <c r="Q188" s="108"/>
      <c r="R188" s="108"/>
      <c r="S188" s="107"/>
      <c r="T188" s="106"/>
      <c r="U188" s="105"/>
      <c r="V188" s="105"/>
      <c r="W188" s="104"/>
      <c r="X188" s="103"/>
      <c r="Y188" s="102"/>
      <c r="Z188" s="102"/>
      <c r="AA188" s="102"/>
      <c r="AB188" s="101" t="str">
        <f t="shared" si="8"/>
        <v>0</v>
      </c>
      <c r="AC188" s="100" t="str">
        <f t="shared" si="8"/>
        <v>0</v>
      </c>
      <c r="AD188" s="99" t="str">
        <f t="shared" si="8"/>
        <v>0</v>
      </c>
      <c r="AE188" s="98" t="str">
        <f t="shared" si="8"/>
        <v>0</v>
      </c>
      <c r="AF188" s="97">
        <f t="shared" si="7"/>
        <v>0</v>
      </c>
      <c r="AG188" s="96"/>
    </row>
    <row r="189" spans="1:33" ht="25.5">
      <c r="A189" s="95">
        <v>182</v>
      </c>
      <c r="B189" s="122" t="str">
        <f>IF(IFERROR(INDEX(Notice!$C$19:$C$110,MATCH(Computation!A189,Notice!$B$19:$B$110,0)),IFERROR(INDEX(Notice!$H$19:$H$110,MATCH(Computation!A189,Notice!$G$19:$G$110,0)),"NO DATA"))="","",IFERROR(INDEX(Notice!$C$19:$C$110,MATCH(Computation!A189,Notice!$B$19:$B$110,0)),IFERROR(INDEX(Notice!$H$19:$H$110,MATCH(Computation!A189,Notice!$G$19:$G$110,0)),"NO DATA")))</f>
        <v>NO DATA</v>
      </c>
      <c r="C189" s="121" t="str">
        <f>IF(IFERROR(ROUNDDOWN(SUM(INDEX(#REF!,MATCH(Computation!B189,#REF!,0),0)),3),IFERROR(ROUNDDOWN(SUM(INDEX(#REF!,MATCH(Computation!B189,#REF!,0),0)),3),IFERROR(ROUNDDOWN(SUM(INDEX(#REF!,MATCH(Computation!B189,#REF!,0),0)),3),"NAME NOT FOUND")))=0,"",IFERROR(ROUNDDOWN(SUM(INDEX(#REF!,MATCH(Computation!B189,#REF!,0),0)),3),IFERROR(ROUNDDOWN(SUM(INDEX(#REF!,MATCH(Computation!B189,#REF!,0),0)),3),IFERROR(ROUNDDOWN(SUM(INDEX(#REF!,MATCH(Computation!B189,#REF!,0),0)),3),"NAME NOT FOUND"))))</f>
        <v>NAME NOT FOUND</v>
      </c>
      <c r="D189" s="120"/>
      <c r="E189" s="119"/>
      <c r="F189" s="118"/>
      <c r="G189" s="117"/>
      <c r="H189" s="116"/>
      <c r="I189" s="115"/>
      <c r="J189" s="114"/>
      <c r="K189" s="113"/>
      <c r="L189" s="112"/>
      <c r="M189" s="111"/>
      <c r="N189" s="111"/>
      <c r="O189" s="110"/>
      <c r="P189" s="109"/>
      <c r="Q189" s="108"/>
      <c r="R189" s="108"/>
      <c r="S189" s="107"/>
      <c r="T189" s="106"/>
      <c r="U189" s="105"/>
      <c r="V189" s="105"/>
      <c r="W189" s="104"/>
      <c r="X189" s="103"/>
      <c r="Y189" s="102"/>
      <c r="Z189" s="102"/>
      <c r="AA189" s="102"/>
      <c r="AB189" s="101" t="str">
        <f t="shared" si="8"/>
        <v>0</v>
      </c>
      <c r="AC189" s="100" t="str">
        <f t="shared" si="8"/>
        <v>0</v>
      </c>
      <c r="AD189" s="99" t="str">
        <f t="shared" si="8"/>
        <v>0</v>
      </c>
      <c r="AE189" s="98" t="str">
        <f t="shared" si="8"/>
        <v>0</v>
      </c>
      <c r="AF189" s="97">
        <f t="shared" si="7"/>
        <v>0</v>
      </c>
      <c r="AG189" s="96"/>
    </row>
    <row r="190" spans="1:33" ht="25.5">
      <c r="A190" s="95">
        <v>183</v>
      </c>
      <c r="B190" s="122" t="str">
        <f>IF(IFERROR(INDEX(Notice!$C$19:$C$110,MATCH(Computation!A190,Notice!$B$19:$B$110,0)),IFERROR(INDEX(Notice!$H$19:$H$110,MATCH(Computation!A190,Notice!$G$19:$G$110,0)),"NO DATA"))="","",IFERROR(INDEX(Notice!$C$19:$C$110,MATCH(Computation!A190,Notice!$B$19:$B$110,0)),IFERROR(INDEX(Notice!$H$19:$H$110,MATCH(Computation!A190,Notice!$G$19:$G$110,0)),"NO DATA")))</f>
        <v>NO DATA</v>
      </c>
      <c r="C190" s="121" t="str">
        <f>IF(IFERROR(ROUNDDOWN(SUM(INDEX(#REF!,MATCH(Computation!B190,#REF!,0),0)),3),IFERROR(ROUNDDOWN(SUM(INDEX(#REF!,MATCH(Computation!B190,#REF!,0),0)),3),IFERROR(ROUNDDOWN(SUM(INDEX(#REF!,MATCH(Computation!B190,#REF!,0),0)),3),"NAME NOT FOUND")))=0,"",IFERROR(ROUNDDOWN(SUM(INDEX(#REF!,MATCH(Computation!B190,#REF!,0),0)),3),IFERROR(ROUNDDOWN(SUM(INDEX(#REF!,MATCH(Computation!B190,#REF!,0),0)),3),IFERROR(ROUNDDOWN(SUM(INDEX(#REF!,MATCH(Computation!B190,#REF!,0),0)),3),"NAME NOT FOUND"))))</f>
        <v>NAME NOT FOUND</v>
      </c>
      <c r="D190" s="120"/>
      <c r="E190" s="119"/>
      <c r="F190" s="118"/>
      <c r="G190" s="117"/>
      <c r="H190" s="116"/>
      <c r="I190" s="115"/>
      <c r="J190" s="114"/>
      <c r="K190" s="113"/>
      <c r="L190" s="112"/>
      <c r="M190" s="111"/>
      <c r="N190" s="111"/>
      <c r="O190" s="110"/>
      <c r="P190" s="109"/>
      <c r="Q190" s="108"/>
      <c r="R190" s="108"/>
      <c r="S190" s="107"/>
      <c r="T190" s="106"/>
      <c r="U190" s="105"/>
      <c r="V190" s="105"/>
      <c r="W190" s="104"/>
      <c r="X190" s="103"/>
      <c r="Y190" s="102"/>
      <c r="Z190" s="102"/>
      <c r="AA190" s="102"/>
      <c r="AB190" s="101" t="str">
        <f t="shared" si="8"/>
        <v>0</v>
      </c>
      <c r="AC190" s="100" t="str">
        <f t="shared" si="8"/>
        <v>0</v>
      </c>
      <c r="AD190" s="99" t="str">
        <f t="shared" si="8"/>
        <v>0</v>
      </c>
      <c r="AE190" s="98" t="str">
        <f t="shared" si="8"/>
        <v>0</v>
      </c>
      <c r="AF190" s="97">
        <f t="shared" si="7"/>
        <v>0</v>
      </c>
      <c r="AG190" s="96"/>
    </row>
    <row r="191" spans="1:33" ht="25.5">
      <c r="A191" s="95">
        <v>184</v>
      </c>
      <c r="B191" s="122" t="str">
        <f>IF(IFERROR(INDEX(Notice!$C$19:$C$110,MATCH(Computation!A191,Notice!$B$19:$B$110,0)),IFERROR(INDEX(Notice!$H$19:$H$110,MATCH(Computation!A191,Notice!$G$19:$G$110,0)),"NO DATA"))="","",IFERROR(INDEX(Notice!$C$19:$C$110,MATCH(Computation!A191,Notice!$B$19:$B$110,0)),IFERROR(INDEX(Notice!$H$19:$H$110,MATCH(Computation!A191,Notice!$G$19:$G$110,0)),"NO DATA")))</f>
        <v>NO DATA</v>
      </c>
      <c r="C191" s="121" t="str">
        <f>IF(IFERROR(ROUNDDOWN(SUM(INDEX(#REF!,MATCH(Computation!B191,#REF!,0),0)),3),IFERROR(ROUNDDOWN(SUM(INDEX(#REF!,MATCH(Computation!B191,#REF!,0),0)),3),IFERROR(ROUNDDOWN(SUM(INDEX(#REF!,MATCH(Computation!B191,#REF!,0),0)),3),"NAME NOT FOUND")))=0,"",IFERROR(ROUNDDOWN(SUM(INDEX(#REF!,MATCH(Computation!B191,#REF!,0),0)),3),IFERROR(ROUNDDOWN(SUM(INDEX(#REF!,MATCH(Computation!B191,#REF!,0),0)),3),IFERROR(ROUNDDOWN(SUM(INDEX(#REF!,MATCH(Computation!B191,#REF!,0),0)),3),"NAME NOT FOUND"))))</f>
        <v>NAME NOT FOUND</v>
      </c>
      <c r="D191" s="120"/>
      <c r="E191" s="119"/>
      <c r="F191" s="118"/>
      <c r="G191" s="117"/>
      <c r="H191" s="116"/>
      <c r="I191" s="115"/>
      <c r="J191" s="114"/>
      <c r="K191" s="113"/>
      <c r="L191" s="112"/>
      <c r="M191" s="111"/>
      <c r="N191" s="111"/>
      <c r="O191" s="110"/>
      <c r="P191" s="109"/>
      <c r="Q191" s="108"/>
      <c r="R191" s="108"/>
      <c r="S191" s="107"/>
      <c r="T191" s="106"/>
      <c r="U191" s="105"/>
      <c r="V191" s="105"/>
      <c r="W191" s="104"/>
      <c r="X191" s="103"/>
      <c r="Y191" s="102"/>
      <c r="Z191" s="102"/>
      <c r="AA191" s="102"/>
      <c r="AB191" s="101" t="str">
        <f t="shared" si="8"/>
        <v>0</v>
      </c>
      <c r="AC191" s="100" t="str">
        <f t="shared" si="8"/>
        <v>0</v>
      </c>
      <c r="AD191" s="99" t="str">
        <f t="shared" si="8"/>
        <v>0</v>
      </c>
      <c r="AE191" s="98" t="str">
        <f t="shared" si="8"/>
        <v>0</v>
      </c>
      <c r="AF191" s="97">
        <f t="shared" si="7"/>
        <v>0</v>
      </c>
      <c r="AG191" s="96"/>
    </row>
    <row r="192" spans="1:33" ht="25.5">
      <c r="A192" s="95">
        <v>185</v>
      </c>
      <c r="B192" s="122" t="str">
        <f>IF(IFERROR(INDEX(Notice!$C$19:$C$110,MATCH(Computation!A192,Notice!$B$19:$B$110,0)),IFERROR(INDEX(Notice!$H$19:$H$110,MATCH(Computation!A192,Notice!$G$19:$G$110,0)),"NO DATA"))="","",IFERROR(INDEX(Notice!$C$19:$C$110,MATCH(Computation!A192,Notice!$B$19:$B$110,0)),IFERROR(INDEX(Notice!$H$19:$H$110,MATCH(Computation!A192,Notice!$G$19:$G$110,0)),"NO DATA")))</f>
        <v>NO DATA</v>
      </c>
      <c r="C192" s="121" t="str">
        <f>IF(IFERROR(ROUNDDOWN(SUM(INDEX(#REF!,MATCH(Computation!B192,#REF!,0),0)),3),IFERROR(ROUNDDOWN(SUM(INDEX(#REF!,MATCH(Computation!B192,#REF!,0),0)),3),IFERROR(ROUNDDOWN(SUM(INDEX(#REF!,MATCH(Computation!B192,#REF!,0),0)),3),"NAME NOT FOUND")))=0,"",IFERROR(ROUNDDOWN(SUM(INDEX(#REF!,MATCH(Computation!B192,#REF!,0),0)),3),IFERROR(ROUNDDOWN(SUM(INDEX(#REF!,MATCH(Computation!B192,#REF!,0),0)),3),IFERROR(ROUNDDOWN(SUM(INDEX(#REF!,MATCH(Computation!B192,#REF!,0),0)),3),"NAME NOT FOUND"))))</f>
        <v>NAME NOT FOUND</v>
      </c>
      <c r="D192" s="120"/>
      <c r="E192" s="119"/>
      <c r="F192" s="118"/>
      <c r="G192" s="117"/>
      <c r="H192" s="116"/>
      <c r="I192" s="115"/>
      <c r="J192" s="114"/>
      <c r="K192" s="113"/>
      <c r="L192" s="112"/>
      <c r="M192" s="111"/>
      <c r="N192" s="111"/>
      <c r="O192" s="110"/>
      <c r="P192" s="109"/>
      <c r="Q192" s="108"/>
      <c r="R192" s="108"/>
      <c r="S192" s="107"/>
      <c r="T192" s="106"/>
      <c r="U192" s="105"/>
      <c r="V192" s="105"/>
      <c r="W192" s="104"/>
      <c r="X192" s="103"/>
      <c r="Y192" s="102"/>
      <c r="Z192" s="102"/>
      <c r="AA192" s="102"/>
      <c r="AB192" s="101" t="str">
        <f t="shared" si="8"/>
        <v>0</v>
      </c>
      <c r="AC192" s="100" t="str">
        <f t="shared" si="8"/>
        <v>0</v>
      </c>
      <c r="AD192" s="99" t="str">
        <f t="shared" si="8"/>
        <v>0</v>
      </c>
      <c r="AE192" s="98" t="str">
        <f t="shared" si="8"/>
        <v>0</v>
      </c>
      <c r="AF192" s="97">
        <f t="shared" si="7"/>
        <v>0</v>
      </c>
      <c r="AG192" s="96"/>
    </row>
    <row r="193" spans="1:33" ht="25.5">
      <c r="A193" s="95">
        <v>186</v>
      </c>
      <c r="B193" s="122" t="str">
        <f>IF(IFERROR(INDEX(Notice!$C$19:$C$110,MATCH(Computation!A193,Notice!$B$19:$B$110,0)),IFERROR(INDEX(Notice!$H$19:$H$110,MATCH(Computation!A193,Notice!$G$19:$G$110,0)),"NO DATA"))="","",IFERROR(INDEX(Notice!$C$19:$C$110,MATCH(Computation!A193,Notice!$B$19:$B$110,0)),IFERROR(INDEX(Notice!$H$19:$H$110,MATCH(Computation!A193,Notice!$G$19:$G$110,0)),"NO DATA")))</f>
        <v>NO DATA</v>
      </c>
      <c r="C193" s="121" t="str">
        <f>IF(IFERROR(ROUNDDOWN(SUM(INDEX(#REF!,MATCH(Computation!B193,#REF!,0),0)),3),IFERROR(ROUNDDOWN(SUM(INDEX(#REF!,MATCH(Computation!B193,#REF!,0),0)),3),IFERROR(ROUNDDOWN(SUM(INDEX(#REF!,MATCH(Computation!B193,#REF!,0),0)),3),"NAME NOT FOUND")))=0,"",IFERROR(ROUNDDOWN(SUM(INDEX(#REF!,MATCH(Computation!B193,#REF!,0),0)),3),IFERROR(ROUNDDOWN(SUM(INDEX(#REF!,MATCH(Computation!B193,#REF!,0),0)),3),IFERROR(ROUNDDOWN(SUM(INDEX(#REF!,MATCH(Computation!B193,#REF!,0),0)),3),"NAME NOT FOUND"))))</f>
        <v>NAME NOT FOUND</v>
      </c>
      <c r="D193" s="120"/>
      <c r="E193" s="119"/>
      <c r="F193" s="118"/>
      <c r="G193" s="117"/>
      <c r="H193" s="116"/>
      <c r="I193" s="115"/>
      <c r="J193" s="114"/>
      <c r="K193" s="113"/>
      <c r="L193" s="112"/>
      <c r="M193" s="111"/>
      <c r="N193" s="111"/>
      <c r="O193" s="110"/>
      <c r="P193" s="109"/>
      <c r="Q193" s="108"/>
      <c r="R193" s="108"/>
      <c r="S193" s="107"/>
      <c r="T193" s="106"/>
      <c r="U193" s="105"/>
      <c r="V193" s="105"/>
      <c r="W193" s="104"/>
      <c r="X193" s="103"/>
      <c r="Y193" s="102"/>
      <c r="Z193" s="102"/>
      <c r="AA193" s="102"/>
      <c r="AB193" s="101" t="str">
        <f t="shared" si="8"/>
        <v>0</v>
      </c>
      <c r="AC193" s="100" t="str">
        <f t="shared" si="8"/>
        <v>0</v>
      </c>
      <c r="AD193" s="99" t="str">
        <f t="shared" si="8"/>
        <v>0</v>
      </c>
      <c r="AE193" s="98" t="str">
        <f t="shared" si="8"/>
        <v>0</v>
      </c>
      <c r="AF193" s="97">
        <f t="shared" si="7"/>
        <v>0</v>
      </c>
      <c r="AG193" s="96"/>
    </row>
    <row r="194" spans="1:33" ht="25.5">
      <c r="A194" s="95">
        <v>187</v>
      </c>
      <c r="B194" s="122" t="str">
        <f>IF(IFERROR(INDEX(Notice!$C$19:$C$110,MATCH(Computation!A194,Notice!$B$19:$B$110,0)),IFERROR(INDEX(Notice!$H$19:$H$110,MATCH(Computation!A194,Notice!$G$19:$G$110,0)),"NO DATA"))="","",IFERROR(INDEX(Notice!$C$19:$C$110,MATCH(Computation!A194,Notice!$B$19:$B$110,0)),IFERROR(INDEX(Notice!$H$19:$H$110,MATCH(Computation!A194,Notice!$G$19:$G$110,0)),"NO DATA")))</f>
        <v>NO DATA</v>
      </c>
      <c r="C194" s="121" t="str">
        <f>IF(IFERROR(ROUNDDOWN(SUM(INDEX(#REF!,MATCH(Computation!B194,#REF!,0),0)),3),IFERROR(ROUNDDOWN(SUM(INDEX(#REF!,MATCH(Computation!B194,#REF!,0),0)),3),IFERROR(ROUNDDOWN(SUM(INDEX(#REF!,MATCH(Computation!B194,#REF!,0),0)),3),"NAME NOT FOUND")))=0,"",IFERROR(ROUNDDOWN(SUM(INDEX(#REF!,MATCH(Computation!B194,#REF!,0),0)),3),IFERROR(ROUNDDOWN(SUM(INDEX(#REF!,MATCH(Computation!B194,#REF!,0),0)),3),IFERROR(ROUNDDOWN(SUM(INDEX(#REF!,MATCH(Computation!B194,#REF!,0),0)),3),"NAME NOT FOUND"))))</f>
        <v>NAME NOT FOUND</v>
      </c>
      <c r="D194" s="120"/>
      <c r="E194" s="119"/>
      <c r="F194" s="118"/>
      <c r="G194" s="117"/>
      <c r="H194" s="116"/>
      <c r="I194" s="115"/>
      <c r="J194" s="114"/>
      <c r="K194" s="113"/>
      <c r="L194" s="112"/>
      <c r="M194" s="111"/>
      <c r="N194" s="111"/>
      <c r="O194" s="110"/>
      <c r="P194" s="109"/>
      <c r="Q194" s="108"/>
      <c r="R194" s="108"/>
      <c r="S194" s="107"/>
      <c r="T194" s="106"/>
      <c r="U194" s="105"/>
      <c r="V194" s="105"/>
      <c r="W194" s="104"/>
      <c r="X194" s="103"/>
      <c r="Y194" s="102"/>
      <c r="Z194" s="102"/>
      <c r="AA194" s="102"/>
      <c r="AB194" s="101" t="str">
        <f t="shared" si="8"/>
        <v>0</v>
      </c>
      <c r="AC194" s="100" t="str">
        <f t="shared" si="8"/>
        <v>0</v>
      </c>
      <c r="AD194" s="99" t="str">
        <f t="shared" si="8"/>
        <v>0</v>
      </c>
      <c r="AE194" s="98" t="str">
        <f t="shared" si="8"/>
        <v>0</v>
      </c>
      <c r="AF194" s="97">
        <f t="shared" si="7"/>
        <v>0</v>
      </c>
      <c r="AG194" s="96"/>
    </row>
    <row r="195" spans="1:33" ht="25.5">
      <c r="A195" s="95">
        <v>188</v>
      </c>
      <c r="B195" s="122" t="str">
        <f>IF(IFERROR(INDEX(Notice!$C$19:$C$110,MATCH(Computation!A195,Notice!$B$19:$B$110,0)),IFERROR(INDEX(Notice!$H$19:$H$110,MATCH(Computation!A195,Notice!$G$19:$G$110,0)),"NO DATA"))="","",IFERROR(INDEX(Notice!$C$19:$C$110,MATCH(Computation!A195,Notice!$B$19:$B$110,0)),IFERROR(INDEX(Notice!$H$19:$H$110,MATCH(Computation!A195,Notice!$G$19:$G$110,0)),"NO DATA")))</f>
        <v>NO DATA</v>
      </c>
      <c r="C195" s="121" t="str">
        <f>IF(IFERROR(ROUNDDOWN(SUM(INDEX(#REF!,MATCH(Computation!B195,#REF!,0),0)),3),IFERROR(ROUNDDOWN(SUM(INDEX(#REF!,MATCH(Computation!B195,#REF!,0),0)),3),IFERROR(ROUNDDOWN(SUM(INDEX(#REF!,MATCH(Computation!B195,#REF!,0),0)),3),"NAME NOT FOUND")))=0,"",IFERROR(ROUNDDOWN(SUM(INDEX(#REF!,MATCH(Computation!B195,#REF!,0),0)),3),IFERROR(ROUNDDOWN(SUM(INDEX(#REF!,MATCH(Computation!B195,#REF!,0),0)),3),IFERROR(ROUNDDOWN(SUM(INDEX(#REF!,MATCH(Computation!B195,#REF!,0),0)),3),"NAME NOT FOUND"))))</f>
        <v>NAME NOT FOUND</v>
      </c>
      <c r="D195" s="120"/>
      <c r="E195" s="119"/>
      <c r="F195" s="118"/>
      <c r="G195" s="117"/>
      <c r="H195" s="116"/>
      <c r="I195" s="115"/>
      <c r="J195" s="114"/>
      <c r="K195" s="113"/>
      <c r="L195" s="112"/>
      <c r="M195" s="111"/>
      <c r="N195" s="111"/>
      <c r="O195" s="110"/>
      <c r="P195" s="109"/>
      <c r="Q195" s="108"/>
      <c r="R195" s="108"/>
      <c r="S195" s="107"/>
      <c r="T195" s="106"/>
      <c r="U195" s="105"/>
      <c r="V195" s="105"/>
      <c r="W195" s="104"/>
      <c r="X195" s="103"/>
      <c r="Y195" s="102"/>
      <c r="Z195" s="102"/>
      <c r="AA195" s="102"/>
      <c r="AB195" s="101" t="str">
        <f t="shared" si="8"/>
        <v>0</v>
      </c>
      <c r="AC195" s="100" t="str">
        <f t="shared" si="8"/>
        <v>0</v>
      </c>
      <c r="AD195" s="99" t="str">
        <f t="shared" si="8"/>
        <v>0</v>
      </c>
      <c r="AE195" s="98" t="str">
        <f t="shared" si="8"/>
        <v>0</v>
      </c>
      <c r="AF195" s="97">
        <f t="shared" si="7"/>
        <v>0</v>
      </c>
      <c r="AG195" s="96"/>
    </row>
    <row r="196" spans="1:33" ht="25.5">
      <c r="A196" s="95">
        <v>189</v>
      </c>
      <c r="B196" s="122" t="str">
        <f>IF(IFERROR(INDEX(Notice!$C$19:$C$110,MATCH(Computation!A196,Notice!$B$19:$B$110,0)),IFERROR(INDEX(Notice!$H$19:$H$110,MATCH(Computation!A196,Notice!$G$19:$G$110,0)),"NO DATA"))="","",IFERROR(INDEX(Notice!$C$19:$C$110,MATCH(Computation!A196,Notice!$B$19:$B$110,0)),IFERROR(INDEX(Notice!$H$19:$H$110,MATCH(Computation!A196,Notice!$G$19:$G$110,0)),"NO DATA")))</f>
        <v>NO DATA</v>
      </c>
      <c r="C196" s="121" t="str">
        <f>IF(IFERROR(ROUNDDOWN(SUM(INDEX(#REF!,MATCH(Computation!B196,#REF!,0),0)),3),IFERROR(ROUNDDOWN(SUM(INDEX(#REF!,MATCH(Computation!B196,#REF!,0),0)),3),IFERROR(ROUNDDOWN(SUM(INDEX(#REF!,MATCH(Computation!B196,#REF!,0),0)),3),"NAME NOT FOUND")))=0,"",IFERROR(ROUNDDOWN(SUM(INDEX(#REF!,MATCH(Computation!B196,#REF!,0),0)),3),IFERROR(ROUNDDOWN(SUM(INDEX(#REF!,MATCH(Computation!B196,#REF!,0),0)),3),IFERROR(ROUNDDOWN(SUM(INDEX(#REF!,MATCH(Computation!B196,#REF!,0),0)),3),"NAME NOT FOUND"))))</f>
        <v>NAME NOT FOUND</v>
      </c>
      <c r="D196" s="120"/>
      <c r="E196" s="119"/>
      <c r="F196" s="118"/>
      <c r="G196" s="117"/>
      <c r="H196" s="116"/>
      <c r="I196" s="115"/>
      <c r="J196" s="114"/>
      <c r="K196" s="113"/>
      <c r="L196" s="112"/>
      <c r="M196" s="111"/>
      <c r="N196" s="111"/>
      <c r="O196" s="110"/>
      <c r="P196" s="109"/>
      <c r="Q196" s="108"/>
      <c r="R196" s="108"/>
      <c r="S196" s="107"/>
      <c r="T196" s="106"/>
      <c r="U196" s="105"/>
      <c r="V196" s="105"/>
      <c r="W196" s="104"/>
      <c r="X196" s="103"/>
      <c r="Y196" s="102"/>
      <c r="Z196" s="102"/>
      <c r="AA196" s="102"/>
      <c r="AB196" s="101" t="str">
        <f t="shared" si="8"/>
        <v>0</v>
      </c>
      <c r="AC196" s="100" t="str">
        <f t="shared" si="8"/>
        <v>0</v>
      </c>
      <c r="AD196" s="99" t="str">
        <f t="shared" si="8"/>
        <v>0</v>
      </c>
      <c r="AE196" s="98" t="str">
        <f t="shared" si="8"/>
        <v>0</v>
      </c>
      <c r="AF196" s="97">
        <f t="shared" si="7"/>
        <v>0</v>
      </c>
      <c r="AG196" s="96"/>
    </row>
    <row r="197" spans="1:33" ht="25.5">
      <c r="A197" s="95">
        <v>190</v>
      </c>
      <c r="B197" s="122" t="str">
        <f>IF(IFERROR(INDEX(Notice!$C$19:$C$110,MATCH(Computation!A197,Notice!$B$19:$B$110,0)),IFERROR(INDEX(Notice!$H$19:$H$110,MATCH(Computation!A197,Notice!$G$19:$G$110,0)),"NO DATA"))="","",IFERROR(INDEX(Notice!$C$19:$C$110,MATCH(Computation!A197,Notice!$B$19:$B$110,0)),IFERROR(INDEX(Notice!$H$19:$H$110,MATCH(Computation!A197,Notice!$G$19:$G$110,0)),"NO DATA")))</f>
        <v>NO DATA</v>
      </c>
      <c r="C197" s="121" t="str">
        <f>IF(IFERROR(ROUNDDOWN(SUM(INDEX(#REF!,MATCH(Computation!B197,#REF!,0),0)),3),IFERROR(ROUNDDOWN(SUM(INDEX(#REF!,MATCH(Computation!B197,#REF!,0),0)),3),IFERROR(ROUNDDOWN(SUM(INDEX(#REF!,MATCH(Computation!B197,#REF!,0),0)),3),"NAME NOT FOUND")))=0,"",IFERROR(ROUNDDOWN(SUM(INDEX(#REF!,MATCH(Computation!B197,#REF!,0),0)),3),IFERROR(ROUNDDOWN(SUM(INDEX(#REF!,MATCH(Computation!B197,#REF!,0),0)),3),IFERROR(ROUNDDOWN(SUM(INDEX(#REF!,MATCH(Computation!B197,#REF!,0),0)),3),"NAME NOT FOUND"))))</f>
        <v>NAME NOT FOUND</v>
      </c>
      <c r="D197" s="120"/>
      <c r="E197" s="119"/>
      <c r="F197" s="118"/>
      <c r="G197" s="117"/>
      <c r="H197" s="116"/>
      <c r="I197" s="115"/>
      <c r="J197" s="114"/>
      <c r="K197" s="113"/>
      <c r="L197" s="112"/>
      <c r="M197" s="111"/>
      <c r="N197" s="111"/>
      <c r="O197" s="110"/>
      <c r="P197" s="109"/>
      <c r="Q197" s="108"/>
      <c r="R197" s="108"/>
      <c r="S197" s="107"/>
      <c r="T197" s="106"/>
      <c r="U197" s="105"/>
      <c r="V197" s="105"/>
      <c r="W197" s="104"/>
      <c r="X197" s="103"/>
      <c r="Y197" s="102"/>
      <c r="Z197" s="102"/>
      <c r="AA197" s="102"/>
      <c r="AB197" s="101" t="str">
        <f t="shared" si="8"/>
        <v>0</v>
      </c>
      <c r="AC197" s="100" t="str">
        <f t="shared" si="8"/>
        <v>0</v>
      </c>
      <c r="AD197" s="99" t="str">
        <f t="shared" si="8"/>
        <v>0</v>
      </c>
      <c r="AE197" s="98" t="str">
        <f t="shared" si="8"/>
        <v>0</v>
      </c>
      <c r="AF197" s="97">
        <f t="shared" si="7"/>
        <v>0</v>
      </c>
      <c r="AG197" s="96"/>
    </row>
    <row r="198" spans="1:33" ht="25.5">
      <c r="A198" s="95">
        <v>191</v>
      </c>
      <c r="B198" s="122" t="str">
        <f>IF(IFERROR(INDEX(Notice!$C$19:$C$110,MATCH(Computation!A198,Notice!$B$19:$B$110,0)),IFERROR(INDEX(Notice!$H$19:$H$110,MATCH(Computation!A198,Notice!$G$19:$G$110,0)),"NO DATA"))="","",IFERROR(INDEX(Notice!$C$19:$C$110,MATCH(Computation!A198,Notice!$B$19:$B$110,0)),IFERROR(INDEX(Notice!$H$19:$H$110,MATCH(Computation!A198,Notice!$G$19:$G$110,0)),"NO DATA")))</f>
        <v>NO DATA</v>
      </c>
      <c r="C198" s="121" t="str">
        <f>IF(IFERROR(ROUNDDOWN(SUM(INDEX(#REF!,MATCH(Computation!B198,#REF!,0),0)),3),IFERROR(ROUNDDOWN(SUM(INDEX(#REF!,MATCH(Computation!B198,#REF!,0),0)),3),IFERROR(ROUNDDOWN(SUM(INDEX(#REF!,MATCH(Computation!B198,#REF!,0),0)),3),"NAME NOT FOUND")))=0,"",IFERROR(ROUNDDOWN(SUM(INDEX(#REF!,MATCH(Computation!B198,#REF!,0),0)),3),IFERROR(ROUNDDOWN(SUM(INDEX(#REF!,MATCH(Computation!B198,#REF!,0),0)),3),IFERROR(ROUNDDOWN(SUM(INDEX(#REF!,MATCH(Computation!B198,#REF!,0),0)),3),"NAME NOT FOUND"))))</f>
        <v>NAME NOT FOUND</v>
      </c>
      <c r="D198" s="120"/>
      <c r="E198" s="119"/>
      <c r="F198" s="118"/>
      <c r="G198" s="117"/>
      <c r="H198" s="116"/>
      <c r="I198" s="115"/>
      <c r="J198" s="114"/>
      <c r="K198" s="113"/>
      <c r="L198" s="112"/>
      <c r="M198" s="111"/>
      <c r="N198" s="111"/>
      <c r="O198" s="110"/>
      <c r="P198" s="109"/>
      <c r="Q198" s="108"/>
      <c r="R198" s="108"/>
      <c r="S198" s="107"/>
      <c r="T198" s="106"/>
      <c r="U198" s="105"/>
      <c r="V198" s="105"/>
      <c r="W198" s="104"/>
      <c r="X198" s="103"/>
      <c r="Y198" s="102"/>
      <c r="Z198" s="102"/>
      <c r="AA198" s="102"/>
      <c r="AB198" s="101" t="str">
        <f t="shared" si="8"/>
        <v>0</v>
      </c>
      <c r="AC198" s="100" t="str">
        <f t="shared" si="8"/>
        <v>0</v>
      </c>
      <c r="AD198" s="99" t="str">
        <f t="shared" si="8"/>
        <v>0</v>
      </c>
      <c r="AE198" s="98" t="str">
        <f t="shared" si="8"/>
        <v>0</v>
      </c>
      <c r="AF198" s="97">
        <f t="shared" si="7"/>
        <v>0</v>
      </c>
      <c r="AG198" s="96"/>
    </row>
    <row r="199" spans="1:33" ht="25.5">
      <c r="A199" s="95">
        <v>192</v>
      </c>
      <c r="B199" s="122" t="str">
        <f>IF(IFERROR(INDEX(Notice!$C$19:$C$110,MATCH(Computation!A199,Notice!$B$19:$B$110,0)),IFERROR(INDEX(Notice!$H$19:$H$110,MATCH(Computation!A199,Notice!$G$19:$G$110,0)),"NO DATA"))="","",IFERROR(INDEX(Notice!$C$19:$C$110,MATCH(Computation!A199,Notice!$B$19:$B$110,0)),IFERROR(INDEX(Notice!$H$19:$H$110,MATCH(Computation!A199,Notice!$G$19:$G$110,0)),"NO DATA")))</f>
        <v>NO DATA</v>
      </c>
      <c r="C199" s="121" t="str">
        <f>IF(IFERROR(ROUNDDOWN(SUM(INDEX(#REF!,MATCH(Computation!B199,#REF!,0),0)),3),IFERROR(ROUNDDOWN(SUM(INDEX(#REF!,MATCH(Computation!B199,#REF!,0),0)),3),IFERROR(ROUNDDOWN(SUM(INDEX(#REF!,MATCH(Computation!B199,#REF!,0),0)),3),"NAME NOT FOUND")))=0,"",IFERROR(ROUNDDOWN(SUM(INDEX(#REF!,MATCH(Computation!B199,#REF!,0),0)),3),IFERROR(ROUNDDOWN(SUM(INDEX(#REF!,MATCH(Computation!B199,#REF!,0),0)),3),IFERROR(ROUNDDOWN(SUM(INDEX(#REF!,MATCH(Computation!B199,#REF!,0),0)),3),"NAME NOT FOUND"))))</f>
        <v>NAME NOT FOUND</v>
      </c>
      <c r="D199" s="120"/>
      <c r="E199" s="119"/>
      <c r="F199" s="118"/>
      <c r="G199" s="117"/>
      <c r="H199" s="116"/>
      <c r="I199" s="115"/>
      <c r="J199" s="114"/>
      <c r="K199" s="113"/>
      <c r="L199" s="112"/>
      <c r="M199" s="111"/>
      <c r="N199" s="111"/>
      <c r="O199" s="110"/>
      <c r="P199" s="109"/>
      <c r="Q199" s="108"/>
      <c r="R199" s="108"/>
      <c r="S199" s="107"/>
      <c r="T199" s="106"/>
      <c r="U199" s="105"/>
      <c r="V199" s="105"/>
      <c r="W199" s="104"/>
      <c r="X199" s="103"/>
      <c r="Y199" s="102"/>
      <c r="Z199" s="102"/>
      <c r="AA199" s="102"/>
      <c r="AB199" s="101" t="str">
        <f t="shared" si="8"/>
        <v>0</v>
      </c>
      <c r="AC199" s="100" t="str">
        <f t="shared" si="8"/>
        <v>0</v>
      </c>
      <c r="AD199" s="99" t="str">
        <f t="shared" si="8"/>
        <v>0</v>
      </c>
      <c r="AE199" s="98" t="str">
        <f t="shared" si="8"/>
        <v>0</v>
      </c>
      <c r="AF199" s="97">
        <f t="shared" si="7"/>
        <v>0</v>
      </c>
      <c r="AG199" s="96"/>
    </row>
    <row r="200" spans="1:33" ht="25.5">
      <c r="A200" s="95">
        <v>193</v>
      </c>
      <c r="B200" s="122" t="str">
        <f>IF(IFERROR(INDEX(Notice!$C$19:$C$110,MATCH(Computation!A200,Notice!$B$19:$B$110,0)),IFERROR(INDEX(Notice!$H$19:$H$110,MATCH(Computation!A200,Notice!$G$19:$G$110,0)),"NO DATA"))="","",IFERROR(INDEX(Notice!$C$19:$C$110,MATCH(Computation!A200,Notice!$B$19:$B$110,0)),IFERROR(INDEX(Notice!$H$19:$H$110,MATCH(Computation!A200,Notice!$G$19:$G$110,0)),"NO DATA")))</f>
        <v>NO DATA</v>
      </c>
      <c r="C200" s="121" t="str">
        <f>IF(IFERROR(ROUNDDOWN(SUM(INDEX(#REF!,MATCH(Computation!B200,#REF!,0),0)),3),IFERROR(ROUNDDOWN(SUM(INDEX(#REF!,MATCH(Computation!B200,#REF!,0),0)),3),IFERROR(ROUNDDOWN(SUM(INDEX(#REF!,MATCH(Computation!B200,#REF!,0),0)),3),"NAME NOT FOUND")))=0,"",IFERROR(ROUNDDOWN(SUM(INDEX(#REF!,MATCH(Computation!B200,#REF!,0),0)),3),IFERROR(ROUNDDOWN(SUM(INDEX(#REF!,MATCH(Computation!B200,#REF!,0),0)),3),IFERROR(ROUNDDOWN(SUM(INDEX(#REF!,MATCH(Computation!B200,#REF!,0),0)),3),"NAME NOT FOUND"))))</f>
        <v>NAME NOT FOUND</v>
      </c>
      <c r="D200" s="120"/>
      <c r="E200" s="119"/>
      <c r="F200" s="118"/>
      <c r="G200" s="117"/>
      <c r="H200" s="116"/>
      <c r="I200" s="115"/>
      <c r="J200" s="114"/>
      <c r="K200" s="113"/>
      <c r="L200" s="112"/>
      <c r="M200" s="111"/>
      <c r="N200" s="111"/>
      <c r="O200" s="110"/>
      <c r="P200" s="109"/>
      <c r="Q200" s="108"/>
      <c r="R200" s="108"/>
      <c r="S200" s="107"/>
      <c r="T200" s="106"/>
      <c r="U200" s="105"/>
      <c r="V200" s="105"/>
      <c r="W200" s="104"/>
      <c r="X200" s="103"/>
      <c r="Y200" s="102"/>
      <c r="Z200" s="102"/>
      <c r="AA200" s="102"/>
      <c r="AB200" s="101" t="str">
        <f t="shared" ref="AB200:AE207" si="9">IFERROR(ROUNDDOWN(AVERAGE(D200,H200,L200,P200,T200,X200),3),"0")</f>
        <v>0</v>
      </c>
      <c r="AC200" s="100" t="str">
        <f t="shared" si="9"/>
        <v>0</v>
      </c>
      <c r="AD200" s="99" t="str">
        <f t="shared" si="9"/>
        <v>0</v>
      </c>
      <c r="AE200" s="98" t="str">
        <f t="shared" si="9"/>
        <v>0</v>
      </c>
      <c r="AF200" s="97">
        <f t="shared" ref="AF200:AF207" si="10">SUM(C200,AB200,AC200,AE200)</f>
        <v>0</v>
      </c>
      <c r="AG200" s="96"/>
    </row>
    <row r="201" spans="1:33" ht="25.5">
      <c r="A201" s="95">
        <v>194</v>
      </c>
      <c r="B201" s="122" t="str">
        <f>IF(IFERROR(INDEX(Notice!$C$19:$C$110,MATCH(Computation!A201,Notice!$B$19:$B$110,0)),IFERROR(INDEX(Notice!$H$19:$H$110,MATCH(Computation!A201,Notice!$G$19:$G$110,0)),"NO DATA"))="","",IFERROR(INDEX(Notice!$C$19:$C$110,MATCH(Computation!A201,Notice!$B$19:$B$110,0)),IFERROR(INDEX(Notice!$H$19:$H$110,MATCH(Computation!A201,Notice!$G$19:$G$110,0)),"NO DATA")))</f>
        <v>NO DATA</v>
      </c>
      <c r="C201" s="121" t="str">
        <f>IF(IFERROR(ROUNDDOWN(SUM(INDEX(#REF!,MATCH(Computation!B201,#REF!,0),0)),3),IFERROR(ROUNDDOWN(SUM(INDEX(#REF!,MATCH(Computation!B201,#REF!,0),0)),3),IFERROR(ROUNDDOWN(SUM(INDEX(#REF!,MATCH(Computation!B201,#REF!,0),0)),3),"NAME NOT FOUND")))=0,"",IFERROR(ROUNDDOWN(SUM(INDEX(#REF!,MATCH(Computation!B201,#REF!,0),0)),3),IFERROR(ROUNDDOWN(SUM(INDEX(#REF!,MATCH(Computation!B201,#REF!,0),0)),3),IFERROR(ROUNDDOWN(SUM(INDEX(#REF!,MATCH(Computation!B201,#REF!,0),0)),3),"NAME NOT FOUND"))))</f>
        <v>NAME NOT FOUND</v>
      </c>
      <c r="D201" s="120"/>
      <c r="E201" s="119"/>
      <c r="F201" s="118"/>
      <c r="G201" s="117"/>
      <c r="H201" s="116"/>
      <c r="I201" s="115"/>
      <c r="J201" s="114"/>
      <c r="K201" s="113"/>
      <c r="L201" s="112"/>
      <c r="M201" s="111"/>
      <c r="N201" s="111"/>
      <c r="O201" s="110"/>
      <c r="P201" s="109"/>
      <c r="Q201" s="108"/>
      <c r="R201" s="108"/>
      <c r="S201" s="107"/>
      <c r="T201" s="106"/>
      <c r="U201" s="105"/>
      <c r="V201" s="105"/>
      <c r="W201" s="104"/>
      <c r="X201" s="103"/>
      <c r="Y201" s="102"/>
      <c r="Z201" s="102"/>
      <c r="AA201" s="102"/>
      <c r="AB201" s="101" t="str">
        <f t="shared" si="9"/>
        <v>0</v>
      </c>
      <c r="AC201" s="100" t="str">
        <f t="shared" si="9"/>
        <v>0</v>
      </c>
      <c r="AD201" s="99" t="str">
        <f t="shared" si="9"/>
        <v>0</v>
      </c>
      <c r="AE201" s="98" t="str">
        <f t="shared" si="9"/>
        <v>0</v>
      </c>
      <c r="AF201" s="97">
        <f t="shared" si="10"/>
        <v>0</v>
      </c>
      <c r="AG201" s="96"/>
    </row>
    <row r="202" spans="1:33" ht="25.5">
      <c r="A202" s="95">
        <v>195</v>
      </c>
      <c r="B202" s="122" t="str">
        <f>IF(IFERROR(INDEX(Notice!$C$19:$C$110,MATCH(Computation!A202,Notice!$B$19:$B$110,0)),IFERROR(INDEX(Notice!$H$19:$H$110,MATCH(Computation!A202,Notice!$G$19:$G$110,0)),"NO DATA"))="","",IFERROR(INDEX(Notice!$C$19:$C$110,MATCH(Computation!A202,Notice!$B$19:$B$110,0)),IFERROR(INDEX(Notice!$H$19:$H$110,MATCH(Computation!A202,Notice!$G$19:$G$110,0)),"NO DATA")))</f>
        <v>NO DATA</v>
      </c>
      <c r="C202" s="121" t="str">
        <f>IF(IFERROR(ROUNDDOWN(SUM(INDEX(#REF!,MATCH(Computation!B202,#REF!,0),0)),3),IFERROR(ROUNDDOWN(SUM(INDEX(#REF!,MATCH(Computation!B202,#REF!,0),0)),3),IFERROR(ROUNDDOWN(SUM(INDEX(#REF!,MATCH(Computation!B202,#REF!,0),0)),3),"NAME NOT FOUND")))=0,"",IFERROR(ROUNDDOWN(SUM(INDEX(#REF!,MATCH(Computation!B202,#REF!,0),0)),3),IFERROR(ROUNDDOWN(SUM(INDEX(#REF!,MATCH(Computation!B202,#REF!,0),0)),3),IFERROR(ROUNDDOWN(SUM(INDEX(#REF!,MATCH(Computation!B202,#REF!,0),0)),3),"NAME NOT FOUND"))))</f>
        <v>NAME NOT FOUND</v>
      </c>
      <c r="D202" s="120"/>
      <c r="E202" s="119"/>
      <c r="F202" s="118"/>
      <c r="G202" s="117"/>
      <c r="H202" s="116"/>
      <c r="I202" s="115"/>
      <c r="J202" s="114"/>
      <c r="K202" s="113"/>
      <c r="L202" s="112"/>
      <c r="M202" s="111"/>
      <c r="N202" s="111"/>
      <c r="O202" s="110"/>
      <c r="P202" s="109"/>
      <c r="Q202" s="108"/>
      <c r="R202" s="108"/>
      <c r="S202" s="107"/>
      <c r="T202" s="106"/>
      <c r="U202" s="105"/>
      <c r="V202" s="105"/>
      <c r="W202" s="104"/>
      <c r="X202" s="103"/>
      <c r="Y202" s="102"/>
      <c r="Z202" s="102"/>
      <c r="AA202" s="102"/>
      <c r="AB202" s="101" t="str">
        <f t="shared" si="9"/>
        <v>0</v>
      </c>
      <c r="AC202" s="100" t="str">
        <f t="shared" si="9"/>
        <v>0</v>
      </c>
      <c r="AD202" s="99" t="str">
        <f t="shared" si="9"/>
        <v>0</v>
      </c>
      <c r="AE202" s="98" t="str">
        <f t="shared" si="9"/>
        <v>0</v>
      </c>
      <c r="AF202" s="97">
        <f t="shared" si="10"/>
        <v>0</v>
      </c>
      <c r="AG202" s="96"/>
    </row>
    <row r="203" spans="1:33" ht="25.5">
      <c r="A203" s="95">
        <v>196</v>
      </c>
      <c r="B203" s="122" t="str">
        <f>IF(IFERROR(INDEX(Notice!$C$19:$C$110,MATCH(Computation!A203,Notice!$B$19:$B$110,0)),IFERROR(INDEX(Notice!$H$19:$H$110,MATCH(Computation!A203,Notice!$G$19:$G$110,0)),"NO DATA"))="","",IFERROR(INDEX(Notice!$C$19:$C$110,MATCH(Computation!A203,Notice!$B$19:$B$110,0)),IFERROR(INDEX(Notice!$H$19:$H$110,MATCH(Computation!A203,Notice!$G$19:$G$110,0)),"NO DATA")))</f>
        <v>NO DATA</v>
      </c>
      <c r="C203" s="121" t="str">
        <f>IF(IFERROR(ROUNDDOWN(SUM(INDEX(#REF!,MATCH(Computation!B203,#REF!,0),0)),3),IFERROR(ROUNDDOWN(SUM(INDEX(#REF!,MATCH(Computation!B203,#REF!,0),0)),3),IFERROR(ROUNDDOWN(SUM(INDEX(#REF!,MATCH(Computation!B203,#REF!,0),0)),3),"NAME NOT FOUND")))=0,"",IFERROR(ROUNDDOWN(SUM(INDEX(#REF!,MATCH(Computation!B203,#REF!,0),0)),3),IFERROR(ROUNDDOWN(SUM(INDEX(#REF!,MATCH(Computation!B203,#REF!,0),0)),3),IFERROR(ROUNDDOWN(SUM(INDEX(#REF!,MATCH(Computation!B203,#REF!,0),0)),3),"NAME NOT FOUND"))))</f>
        <v>NAME NOT FOUND</v>
      </c>
      <c r="D203" s="120"/>
      <c r="E203" s="119"/>
      <c r="F203" s="118"/>
      <c r="G203" s="117"/>
      <c r="H203" s="116"/>
      <c r="I203" s="115"/>
      <c r="J203" s="114"/>
      <c r="K203" s="113"/>
      <c r="L203" s="112"/>
      <c r="M203" s="111"/>
      <c r="N203" s="111"/>
      <c r="O203" s="110"/>
      <c r="P203" s="109"/>
      <c r="Q203" s="108"/>
      <c r="R203" s="108"/>
      <c r="S203" s="107"/>
      <c r="T203" s="106"/>
      <c r="U203" s="105"/>
      <c r="V203" s="105"/>
      <c r="W203" s="104"/>
      <c r="X203" s="103"/>
      <c r="Y203" s="102"/>
      <c r="Z203" s="102"/>
      <c r="AA203" s="102"/>
      <c r="AB203" s="101" t="str">
        <f t="shared" si="9"/>
        <v>0</v>
      </c>
      <c r="AC203" s="100" t="str">
        <f t="shared" si="9"/>
        <v>0</v>
      </c>
      <c r="AD203" s="99" t="str">
        <f t="shared" si="9"/>
        <v>0</v>
      </c>
      <c r="AE203" s="98" t="str">
        <f t="shared" si="9"/>
        <v>0</v>
      </c>
      <c r="AF203" s="97">
        <f t="shared" si="10"/>
        <v>0</v>
      </c>
      <c r="AG203" s="96"/>
    </row>
    <row r="204" spans="1:33" ht="25.5">
      <c r="A204" s="95">
        <v>197</v>
      </c>
      <c r="B204" s="122" t="str">
        <f>IF(IFERROR(INDEX(Notice!$C$19:$C$110,MATCH(Computation!A204,Notice!$B$19:$B$110,0)),IFERROR(INDEX(Notice!$H$19:$H$110,MATCH(Computation!A204,Notice!$G$19:$G$110,0)),"NO DATA"))="","",IFERROR(INDEX(Notice!$C$19:$C$110,MATCH(Computation!A204,Notice!$B$19:$B$110,0)),IFERROR(INDEX(Notice!$H$19:$H$110,MATCH(Computation!A204,Notice!$G$19:$G$110,0)),"NO DATA")))</f>
        <v>NO DATA</v>
      </c>
      <c r="C204" s="121" t="str">
        <f>IF(IFERROR(ROUNDDOWN(SUM(INDEX(#REF!,MATCH(Computation!B204,#REF!,0),0)),3),IFERROR(ROUNDDOWN(SUM(INDEX(#REF!,MATCH(Computation!B204,#REF!,0),0)),3),IFERROR(ROUNDDOWN(SUM(INDEX(#REF!,MATCH(Computation!B204,#REF!,0),0)),3),"NAME NOT FOUND")))=0,"",IFERROR(ROUNDDOWN(SUM(INDEX(#REF!,MATCH(Computation!B204,#REF!,0),0)),3),IFERROR(ROUNDDOWN(SUM(INDEX(#REF!,MATCH(Computation!B204,#REF!,0),0)),3),IFERROR(ROUNDDOWN(SUM(INDEX(#REF!,MATCH(Computation!B204,#REF!,0),0)),3),"NAME NOT FOUND"))))</f>
        <v>NAME NOT FOUND</v>
      </c>
      <c r="D204" s="120"/>
      <c r="E204" s="119"/>
      <c r="F204" s="118"/>
      <c r="G204" s="117"/>
      <c r="H204" s="116"/>
      <c r="I204" s="115"/>
      <c r="J204" s="114"/>
      <c r="K204" s="113"/>
      <c r="L204" s="112"/>
      <c r="M204" s="111"/>
      <c r="N204" s="111"/>
      <c r="O204" s="110"/>
      <c r="P204" s="109"/>
      <c r="Q204" s="108"/>
      <c r="R204" s="108"/>
      <c r="S204" s="107"/>
      <c r="T204" s="106"/>
      <c r="U204" s="105"/>
      <c r="V204" s="105"/>
      <c r="W204" s="104"/>
      <c r="X204" s="103"/>
      <c r="Y204" s="102"/>
      <c r="Z204" s="102"/>
      <c r="AA204" s="102"/>
      <c r="AB204" s="101" t="str">
        <f t="shared" si="9"/>
        <v>0</v>
      </c>
      <c r="AC204" s="100" t="str">
        <f t="shared" si="9"/>
        <v>0</v>
      </c>
      <c r="AD204" s="99" t="str">
        <f t="shared" si="9"/>
        <v>0</v>
      </c>
      <c r="AE204" s="98" t="str">
        <f t="shared" si="9"/>
        <v>0</v>
      </c>
      <c r="AF204" s="97">
        <f t="shared" si="10"/>
        <v>0</v>
      </c>
      <c r="AG204" s="96"/>
    </row>
    <row r="205" spans="1:33" ht="25.5">
      <c r="A205" s="95">
        <v>198</v>
      </c>
      <c r="B205" s="122" t="str">
        <f>IF(IFERROR(INDEX(Notice!$C$19:$C$110,MATCH(Computation!A205,Notice!$B$19:$B$110,0)),IFERROR(INDEX(Notice!$H$19:$H$110,MATCH(Computation!A205,Notice!$G$19:$G$110,0)),"NO DATA"))="","",IFERROR(INDEX(Notice!$C$19:$C$110,MATCH(Computation!A205,Notice!$B$19:$B$110,0)),IFERROR(INDEX(Notice!$H$19:$H$110,MATCH(Computation!A205,Notice!$G$19:$G$110,0)),"NO DATA")))</f>
        <v>NO DATA</v>
      </c>
      <c r="C205" s="121" t="str">
        <f>IF(IFERROR(ROUNDDOWN(SUM(INDEX(#REF!,MATCH(Computation!B205,#REF!,0),0)),3),IFERROR(ROUNDDOWN(SUM(INDEX(#REF!,MATCH(Computation!B205,#REF!,0),0)),3),IFERROR(ROUNDDOWN(SUM(INDEX(#REF!,MATCH(Computation!B205,#REF!,0),0)),3),"NAME NOT FOUND")))=0,"",IFERROR(ROUNDDOWN(SUM(INDEX(#REF!,MATCH(Computation!B205,#REF!,0),0)),3),IFERROR(ROUNDDOWN(SUM(INDEX(#REF!,MATCH(Computation!B205,#REF!,0),0)),3),IFERROR(ROUNDDOWN(SUM(INDEX(#REF!,MATCH(Computation!B205,#REF!,0),0)),3),"NAME NOT FOUND"))))</f>
        <v>NAME NOT FOUND</v>
      </c>
      <c r="D205" s="120"/>
      <c r="E205" s="119"/>
      <c r="F205" s="118"/>
      <c r="G205" s="117"/>
      <c r="H205" s="116"/>
      <c r="I205" s="115"/>
      <c r="J205" s="114"/>
      <c r="K205" s="113"/>
      <c r="L205" s="112"/>
      <c r="M205" s="111"/>
      <c r="N205" s="111"/>
      <c r="O205" s="110"/>
      <c r="P205" s="109"/>
      <c r="Q205" s="108"/>
      <c r="R205" s="108"/>
      <c r="S205" s="107"/>
      <c r="T205" s="106"/>
      <c r="U205" s="105"/>
      <c r="V205" s="105"/>
      <c r="W205" s="104"/>
      <c r="X205" s="103"/>
      <c r="Y205" s="102"/>
      <c r="Z205" s="102"/>
      <c r="AA205" s="102"/>
      <c r="AB205" s="101" t="str">
        <f t="shared" si="9"/>
        <v>0</v>
      </c>
      <c r="AC205" s="100" t="str">
        <f t="shared" si="9"/>
        <v>0</v>
      </c>
      <c r="AD205" s="99" t="str">
        <f t="shared" si="9"/>
        <v>0</v>
      </c>
      <c r="AE205" s="98" t="str">
        <f t="shared" si="9"/>
        <v>0</v>
      </c>
      <c r="AF205" s="97">
        <f t="shared" si="10"/>
        <v>0</v>
      </c>
      <c r="AG205" s="96"/>
    </row>
    <row r="206" spans="1:33" ht="25.5">
      <c r="A206" s="95">
        <v>199</v>
      </c>
      <c r="B206" s="122" t="str">
        <f>IF(IFERROR(INDEX(Notice!$C$19:$C$110,MATCH(Computation!A206,Notice!$B$19:$B$110,0)),IFERROR(INDEX(Notice!$H$19:$H$110,MATCH(Computation!A206,Notice!$G$19:$G$110,0)),"NO DATA"))="","",IFERROR(INDEX(Notice!$C$19:$C$110,MATCH(Computation!A206,Notice!$B$19:$B$110,0)),IFERROR(INDEX(Notice!$H$19:$H$110,MATCH(Computation!A206,Notice!$G$19:$G$110,0)),"NO DATA")))</f>
        <v>NO DATA</v>
      </c>
      <c r="C206" s="121" t="str">
        <f>IF(IFERROR(ROUNDDOWN(SUM(INDEX(#REF!,MATCH(Computation!B206,#REF!,0),0)),3),IFERROR(ROUNDDOWN(SUM(INDEX(#REF!,MATCH(Computation!B206,#REF!,0),0)),3),IFERROR(ROUNDDOWN(SUM(INDEX(#REF!,MATCH(Computation!B206,#REF!,0),0)),3),"NAME NOT FOUND")))=0,"",IFERROR(ROUNDDOWN(SUM(INDEX(#REF!,MATCH(Computation!B206,#REF!,0),0)),3),IFERROR(ROUNDDOWN(SUM(INDEX(#REF!,MATCH(Computation!B206,#REF!,0),0)),3),IFERROR(ROUNDDOWN(SUM(INDEX(#REF!,MATCH(Computation!B206,#REF!,0),0)),3),"NAME NOT FOUND"))))</f>
        <v>NAME NOT FOUND</v>
      </c>
      <c r="D206" s="120"/>
      <c r="E206" s="119"/>
      <c r="F206" s="118"/>
      <c r="G206" s="117"/>
      <c r="H206" s="116"/>
      <c r="I206" s="115"/>
      <c r="J206" s="114"/>
      <c r="K206" s="113"/>
      <c r="L206" s="112"/>
      <c r="M206" s="111"/>
      <c r="N206" s="111"/>
      <c r="O206" s="110"/>
      <c r="P206" s="109"/>
      <c r="Q206" s="108"/>
      <c r="R206" s="108"/>
      <c r="S206" s="107"/>
      <c r="T206" s="106"/>
      <c r="U206" s="105"/>
      <c r="V206" s="105"/>
      <c r="W206" s="104"/>
      <c r="X206" s="103"/>
      <c r="Y206" s="102"/>
      <c r="Z206" s="102"/>
      <c r="AA206" s="102"/>
      <c r="AB206" s="101" t="str">
        <f t="shared" si="9"/>
        <v>0</v>
      </c>
      <c r="AC206" s="100" t="str">
        <f t="shared" si="9"/>
        <v>0</v>
      </c>
      <c r="AD206" s="99" t="str">
        <f t="shared" si="9"/>
        <v>0</v>
      </c>
      <c r="AE206" s="98" t="str">
        <f t="shared" si="9"/>
        <v>0</v>
      </c>
      <c r="AF206" s="97">
        <f t="shared" si="10"/>
        <v>0</v>
      </c>
      <c r="AG206" s="96"/>
    </row>
    <row r="207" spans="1:33" ht="25.5">
      <c r="A207" s="95">
        <v>200</v>
      </c>
      <c r="B207" s="122" t="str">
        <f>IF(IFERROR(INDEX(Notice!$C$19:$C$110,MATCH(Computation!A207,Notice!$B$19:$B$110,0)),IFERROR(INDEX(Notice!$H$19:$H$110,MATCH(Computation!A207,Notice!$G$19:$G$110,0)),"NO DATA"))="","",IFERROR(INDEX(Notice!$C$19:$C$110,MATCH(Computation!A207,Notice!$B$19:$B$110,0)),IFERROR(INDEX(Notice!$H$19:$H$110,MATCH(Computation!A207,Notice!$G$19:$G$110,0)),"NO DATA")))</f>
        <v>NO DATA</v>
      </c>
      <c r="C207" s="121" t="str">
        <f>IF(IFERROR(ROUNDDOWN(SUM(INDEX(#REF!,MATCH(Computation!B207,#REF!,0),0)),3),IFERROR(ROUNDDOWN(SUM(INDEX(#REF!,MATCH(Computation!B207,#REF!,0),0)),3),IFERROR(ROUNDDOWN(SUM(INDEX(#REF!,MATCH(Computation!B207,#REF!,0),0)),3),"NAME NOT FOUND")))=0,"",IFERROR(ROUNDDOWN(SUM(INDEX(#REF!,MATCH(Computation!B207,#REF!,0),0)),3),IFERROR(ROUNDDOWN(SUM(INDEX(#REF!,MATCH(Computation!B207,#REF!,0),0)),3),IFERROR(ROUNDDOWN(SUM(INDEX(#REF!,MATCH(Computation!B207,#REF!,0),0)),3),"NAME NOT FOUND"))))</f>
        <v>NAME NOT FOUND</v>
      </c>
      <c r="D207" s="120"/>
      <c r="E207" s="119"/>
      <c r="F207" s="118"/>
      <c r="G207" s="117"/>
      <c r="H207" s="116"/>
      <c r="I207" s="115"/>
      <c r="J207" s="114"/>
      <c r="K207" s="113"/>
      <c r="L207" s="112"/>
      <c r="M207" s="111"/>
      <c r="N207" s="111"/>
      <c r="O207" s="110"/>
      <c r="P207" s="109"/>
      <c r="Q207" s="108"/>
      <c r="R207" s="108"/>
      <c r="S207" s="107"/>
      <c r="T207" s="106"/>
      <c r="U207" s="105"/>
      <c r="V207" s="105"/>
      <c r="W207" s="104"/>
      <c r="X207" s="103"/>
      <c r="Y207" s="102"/>
      <c r="Z207" s="102"/>
      <c r="AA207" s="102"/>
      <c r="AB207" s="101" t="str">
        <f t="shared" si="9"/>
        <v>0</v>
      </c>
      <c r="AC207" s="100" t="str">
        <f t="shared" si="9"/>
        <v>0</v>
      </c>
      <c r="AD207" s="99" t="str">
        <f t="shared" si="9"/>
        <v>0</v>
      </c>
      <c r="AE207" s="98" t="str">
        <f t="shared" si="9"/>
        <v>0</v>
      </c>
      <c r="AF207" s="97">
        <f t="shared" si="10"/>
        <v>0</v>
      </c>
      <c r="AG207" s="96"/>
    </row>
    <row r="208" spans="1:33">
      <c r="A208" s="95"/>
    </row>
    <row r="209" spans="1:1">
      <c r="A209" s="95"/>
    </row>
    <row r="210" spans="1:1">
      <c r="A210" s="95"/>
    </row>
  </sheetData>
  <sheetProtection algorithmName="SHA-512" hashValue="3FvbYWV4g3TF645Gksnic9aW1DcQW6z4WJfviTI3JqxRaqm2QXHe1fsrjG8pk7IK/BWnLU1OxAzyw7k38zp3yw==" saltValue="yD3QyAW3I8an3iKOOf2EqA==" spinCount="100000" sheet="1" formatCells="0" formatColumns="0" formatRows="0" deleteRows="0" autoFilter="0"/>
  <mergeCells count="13">
    <mergeCell ref="AG6:AG7"/>
    <mergeCell ref="L6:O6"/>
    <mergeCell ref="P6:S6"/>
    <mergeCell ref="T6:W6"/>
    <mergeCell ref="X6:AA6"/>
    <mergeCell ref="AB6:AE6"/>
    <mergeCell ref="AF6:AF7"/>
    <mergeCell ref="A1:B3"/>
    <mergeCell ref="A6:A7"/>
    <mergeCell ref="B6:B7"/>
    <mergeCell ref="C6:C7"/>
    <mergeCell ref="D6:G6"/>
    <mergeCell ref="H6:K6"/>
  </mergeCells>
  <conditionalFormatting sqref="A10:B113">
    <cfRule type="expression" dxfId="4" priority="3">
      <formula>$AG10="ABSENT"</formula>
    </cfRule>
  </conditionalFormatting>
  <conditionalFormatting sqref="A6:AG7 A8:D9 H8:AG9 C10:D15 H10:AC15 B114:B207 A114:A210">
    <cfRule type="expression" dxfId="3" priority="5">
      <formula>$AG6="ABSENT"</formula>
    </cfRule>
  </conditionalFormatting>
  <conditionalFormatting sqref="C16:AC207">
    <cfRule type="expression" dxfId="2" priority="4">
      <formula>$AG16="ABSENT"</formula>
    </cfRule>
  </conditionalFormatting>
  <conditionalFormatting sqref="E8:G15">
    <cfRule type="expression" dxfId="1" priority="1">
      <formula>$AG8="ABSENT"</formula>
    </cfRule>
  </conditionalFormatting>
  <conditionalFormatting sqref="AD10:AG207">
    <cfRule type="expression" dxfId="0" priority="2">
      <formula>$AG10="ABSENT"</formula>
    </cfRule>
  </conditionalFormatting>
  <pageMargins left="0.7" right="0.7" top="0.75" bottom="0.75" header="0.3" footer="0.3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AB5-453D-4686-BCAB-3E7F809A488D}">
  <dimension ref="A1:K43"/>
  <sheetViews>
    <sheetView view="pageLayout" topLeftCell="A22" zoomScaleNormal="100" workbookViewId="0">
      <selection activeCell="G26" sqref="G26"/>
    </sheetView>
  </sheetViews>
  <sheetFormatPr defaultRowHeight="12.75"/>
  <cols>
    <col min="1" max="1" width="5.5703125" style="187" customWidth="1"/>
    <col min="2" max="2" width="3.5703125" style="187" customWidth="1"/>
    <col min="3" max="3" width="9.140625" style="187" customWidth="1"/>
    <col min="4" max="4" width="9.140625" style="187"/>
    <col min="5" max="5" width="11.140625" style="187" customWidth="1"/>
    <col min="6" max="6" width="2.85546875" style="187" customWidth="1"/>
    <col min="7" max="16384" width="9.140625" style="187"/>
  </cols>
  <sheetData>
    <row r="1" spans="1:11" ht="18">
      <c r="A1" s="194" t="s">
        <v>95</v>
      </c>
      <c r="B1" s="194"/>
      <c r="C1" s="194"/>
      <c r="D1" s="191">
        <f>[3]Permanent!G3</f>
        <v>0</v>
      </c>
      <c r="F1" s="188"/>
    </row>
    <row r="2" spans="1:11" ht="18">
      <c r="A2" s="194"/>
      <c r="B2" s="194"/>
      <c r="C2" s="194"/>
      <c r="D2" s="191"/>
      <c r="F2" s="188"/>
    </row>
    <row r="3" spans="1:11" ht="18">
      <c r="A3" s="194" t="s">
        <v>94</v>
      </c>
      <c r="B3" s="194"/>
      <c r="C3" s="194"/>
      <c r="D3" s="191">
        <f>[3]Permanent!O3</f>
        <v>0</v>
      </c>
      <c r="F3" s="188"/>
    </row>
    <row r="4" spans="1:11" ht="18">
      <c r="A4" s="194"/>
      <c r="B4" s="194"/>
      <c r="C4" s="194"/>
      <c r="D4" s="191"/>
      <c r="F4" s="188"/>
    </row>
    <row r="5" spans="1:11" ht="18">
      <c r="A5" s="194" t="s">
        <v>6</v>
      </c>
      <c r="B5" s="194"/>
      <c r="C5" s="194"/>
      <c r="D5" s="191">
        <f>[3]Permanent!F6</f>
        <v>0</v>
      </c>
      <c r="F5" s="188"/>
    </row>
    <row r="6" spans="1:11" ht="18">
      <c r="A6" s="194"/>
      <c r="B6" s="194"/>
      <c r="C6" s="194"/>
      <c r="D6" s="191"/>
      <c r="F6" s="188"/>
    </row>
    <row r="7" spans="1:11" ht="18">
      <c r="A7" s="194" t="s">
        <v>8</v>
      </c>
      <c r="B7" s="194"/>
      <c r="C7" s="194"/>
      <c r="D7" s="191">
        <f>[3]Permanent!F7</f>
        <v>0</v>
      </c>
      <c r="F7" s="188"/>
    </row>
    <row r="8" spans="1:11" ht="18">
      <c r="A8" s="194"/>
      <c r="B8" s="194"/>
      <c r="C8" s="194"/>
      <c r="D8" s="191"/>
      <c r="F8" s="188"/>
    </row>
    <row r="9" spans="1:11" ht="18">
      <c r="A9" s="194" t="s">
        <v>7</v>
      </c>
      <c r="B9" s="194"/>
      <c r="C9" s="194"/>
      <c r="D9" s="191">
        <f>[3]Permanent!M6</f>
        <v>0</v>
      </c>
      <c r="F9" s="188"/>
    </row>
    <row r="10" spans="1:11" ht="18">
      <c r="A10" s="194"/>
      <c r="B10" s="194"/>
      <c r="C10" s="194"/>
      <c r="D10" s="191"/>
      <c r="F10" s="188"/>
    </row>
    <row r="11" spans="1:11" ht="18">
      <c r="A11" s="194" t="s">
        <v>9</v>
      </c>
      <c r="B11" s="194"/>
      <c r="C11" s="194"/>
      <c r="D11" s="191">
        <f>[3]Permanent!M7</f>
        <v>0</v>
      </c>
      <c r="F11" s="188"/>
    </row>
    <row r="12" spans="1:11">
      <c r="F12" s="188"/>
    </row>
    <row r="13" spans="1:11">
      <c r="F13" s="188"/>
    </row>
    <row r="14" spans="1:11" ht="18">
      <c r="A14" s="194" t="s">
        <v>93</v>
      </c>
      <c r="B14" s="194"/>
      <c r="C14" s="194"/>
      <c r="F14" s="188"/>
    </row>
    <row r="15" spans="1:11">
      <c r="F15" s="188"/>
    </row>
    <row r="16" spans="1:11" ht="15">
      <c r="B16" s="192">
        <f>IF(C16="","",COUNTA($C$16:C16))</f>
        <v>1</v>
      </c>
      <c r="C16" s="193" t="s">
        <v>92</v>
      </c>
      <c r="D16" s="190"/>
      <c r="E16" s="190"/>
      <c r="F16" s="189" t="str">
        <f>IF(G16&amp;E16&lt;&gt;"","-","")</f>
        <v>-</v>
      </c>
      <c r="G16" s="191" t="s">
        <v>97</v>
      </c>
      <c r="H16" s="191"/>
      <c r="I16" s="191"/>
      <c r="J16" s="191"/>
      <c r="K16" s="190"/>
    </row>
    <row r="17" spans="2:11" ht="15">
      <c r="B17" s="192">
        <f>IF(C17="","",COUNTA($C$16:C17))</f>
        <v>2</v>
      </c>
      <c r="C17" s="191" t="s">
        <v>92</v>
      </c>
      <c r="D17" s="190"/>
      <c r="E17" s="190"/>
      <c r="F17" s="189" t="str">
        <f t="shared" ref="F17:F24" si="0">IF(G17&amp;E17&lt;&gt;"","-","")</f>
        <v/>
      </c>
      <c r="G17" s="191"/>
      <c r="H17" s="191"/>
      <c r="I17" s="191"/>
      <c r="J17" s="191"/>
      <c r="K17" s="190"/>
    </row>
    <row r="18" spans="2:11" ht="15">
      <c r="B18" s="192" t="str">
        <f>IF(C18="","",COUNTA($C$16:C18))</f>
        <v/>
      </c>
      <c r="C18" s="193"/>
      <c r="D18" s="189"/>
      <c r="E18" s="190"/>
      <c r="F18" s="189" t="str">
        <f t="shared" si="0"/>
        <v>-</v>
      </c>
      <c r="G18" s="191" t="s">
        <v>91</v>
      </c>
      <c r="H18" s="191"/>
      <c r="I18" s="191"/>
      <c r="J18" s="191"/>
      <c r="K18" s="190"/>
    </row>
    <row r="19" spans="2:11" ht="15">
      <c r="B19" s="192" t="str">
        <f>IF(C19="","",COUNTA($C$16:C19))</f>
        <v/>
      </c>
      <c r="C19" s="191"/>
      <c r="D19" s="190"/>
      <c r="E19" s="190"/>
      <c r="F19" s="189" t="str">
        <f t="shared" si="0"/>
        <v/>
      </c>
      <c r="G19" s="191"/>
      <c r="H19" s="191"/>
      <c r="I19" s="191"/>
      <c r="J19" s="191"/>
      <c r="K19" s="190"/>
    </row>
    <row r="20" spans="2:11" ht="15">
      <c r="B20" s="192" t="str">
        <f>IF(C20="","",COUNTA($C$16:C20))</f>
        <v/>
      </c>
      <c r="C20" s="193"/>
      <c r="D20" s="190"/>
      <c r="E20" s="190"/>
      <c r="F20" s="189" t="str">
        <f t="shared" si="0"/>
        <v>-</v>
      </c>
      <c r="G20" s="191" t="s">
        <v>91</v>
      </c>
      <c r="H20" s="191"/>
      <c r="I20" s="191"/>
      <c r="J20" s="191"/>
      <c r="K20" s="190"/>
    </row>
    <row r="21" spans="2:11" ht="15">
      <c r="B21" s="192" t="str">
        <f>IF(C21="","",COUNTA($C$16:C21))</f>
        <v/>
      </c>
      <c r="C21" s="191"/>
      <c r="D21" s="190"/>
      <c r="E21" s="190"/>
      <c r="F21" s="189" t="str">
        <f t="shared" si="0"/>
        <v/>
      </c>
      <c r="G21" s="191"/>
      <c r="H21" s="191"/>
      <c r="I21" s="191"/>
      <c r="J21" s="191"/>
      <c r="K21" s="190"/>
    </row>
    <row r="22" spans="2:11" ht="15">
      <c r="B22" s="192" t="str">
        <f>IF(C22="","",COUNTA($C$16:C22))</f>
        <v/>
      </c>
      <c r="C22" s="193"/>
      <c r="D22" s="190"/>
      <c r="E22" s="190"/>
      <c r="F22" s="189" t="str">
        <f t="shared" si="0"/>
        <v>-</v>
      </c>
      <c r="G22" s="191" t="s">
        <v>91</v>
      </c>
      <c r="H22" s="191"/>
      <c r="I22" s="191"/>
      <c r="J22" s="191"/>
      <c r="K22" s="190"/>
    </row>
    <row r="23" spans="2:11" ht="15">
      <c r="B23" s="192" t="str">
        <f>IF(C23="","",COUNTA($C$16:C23))</f>
        <v/>
      </c>
      <c r="C23" s="191"/>
      <c r="D23" s="190"/>
      <c r="E23" s="190"/>
      <c r="F23" s="189" t="str">
        <f t="shared" si="0"/>
        <v/>
      </c>
      <c r="G23" s="191"/>
      <c r="H23" s="191"/>
      <c r="I23" s="191"/>
      <c r="J23" s="191"/>
      <c r="K23" s="190"/>
    </row>
    <row r="24" spans="2:11" ht="15">
      <c r="B24" s="192" t="str">
        <f>IF(C24="","",COUNTA($C$16:C24))</f>
        <v/>
      </c>
      <c r="C24" s="193"/>
      <c r="D24" s="190"/>
      <c r="E24" s="190"/>
      <c r="F24" s="189" t="str">
        <f t="shared" si="0"/>
        <v>-</v>
      </c>
      <c r="G24" s="191" t="s">
        <v>91</v>
      </c>
      <c r="H24" s="191"/>
      <c r="I24" s="191"/>
      <c r="J24" s="191"/>
      <c r="K24" s="190"/>
    </row>
    <row r="25" spans="2:11" ht="15">
      <c r="B25" s="192" t="str">
        <f>IF(C25="","",COUNTA($C$16:C25))</f>
        <v/>
      </c>
      <c r="C25" s="191"/>
      <c r="D25" s="190"/>
      <c r="E25" s="190"/>
      <c r="F25" s="189" t="str">
        <f t="shared" ref="F25:F40" si="1">IF(G25&amp;C25&lt;&gt;"","-","")</f>
        <v/>
      </c>
      <c r="G25" s="191"/>
      <c r="H25" s="191"/>
      <c r="I25" s="191"/>
      <c r="J25" s="191"/>
      <c r="K25" s="190"/>
    </row>
    <row r="26" spans="2:11" ht="15">
      <c r="B26" s="192" t="str">
        <f>IF(C26="","",COUNTA($C$16:C26))</f>
        <v/>
      </c>
      <c r="C26" s="193"/>
      <c r="D26" s="190"/>
      <c r="E26" s="190"/>
      <c r="F26" s="189" t="str">
        <f t="shared" si="1"/>
        <v/>
      </c>
      <c r="G26" s="191"/>
      <c r="H26" s="191"/>
      <c r="I26" s="191"/>
      <c r="J26" s="191"/>
      <c r="K26" s="190"/>
    </row>
    <row r="27" spans="2:11" ht="15">
      <c r="B27" s="192" t="str">
        <f>+IF(C27="","",COUNTA($C$16:C27))</f>
        <v/>
      </c>
      <c r="C27" s="191"/>
      <c r="D27" s="190"/>
      <c r="E27" s="190"/>
      <c r="F27" s="189" t="str">
        <f t="shared" si="1"/>
        <v/>
      </c>
      <c r="G27" s="191"/>
      <c r="H27" s="191"/>
      <c r="I27" s="191"/>
      <c r="J27" s="191"/>
      <c r="K27" s="190"/>
    </row>
    <row r="28" spans="2:11" ht="15">
      <c r="B28" s="192" t="str">
        <f>+IF(C28="","",COUNTA($C$16:C28))</f>
        <v/>
      </c>
      <c r="C28" s="191"/>
      <c r="D28" s="190"/>
      <c r="E28" s="190"/>
      <c r="F28" s="189" t="str">
        <f t="shared" si="1"/>
        <v/>
      </c>
      <c r="G28" s="191"/>
      <c r="H28" s="191"/>
      <c r="I28" s="191"/>
      <c r="J28" s="191"/>
      <c r="K28" s="190"/>
    </row>
    <row r="29" spans="2:11" ht="15">
      <c r="B29" s="192" t="str">
        <f>+IF(C29="","",COUNTA($C$16:C29))</f>
        <v/>
      </c>
      <c r="C29" s="191"/>
      <c r="D29" s="190"/>
      <c r="E29" s="190"/>
      <c r="F29" s="189" t="str">
        <f t="shared" si="1"/>
        <v/>
      </c>
      <c r="G29" s="191"/>
      <c r="H29" s="191"/>
      <c r="I29" s="191"/>
      <c r="J29" s="191"/>
      <c r="K29" s="190"/>
    </row>
    <row r="30" spans="2:11" ht="15">
      <c r="B30" s="192" t="str">
        <f>+IF(C30="","",COUNTA($C$16:C30))</f>
        <v/>
      </c>
      <c r="C30" s="191"/>
      <c r="D30" s="190"/>
      <c r="E30" s="190"/>
      <c r="F30" s="189" t="str">
        <f t="shared" si="1"/>
        <v/>
      </c>
      <c r="G30" s="190"/>
      <c r="H30" s="190"/>
      <c r="I30" s="190"/>
      <c r="J30" s="190"/>
      <c r="K30" s="190"/>
    </row>
    <row r="31" spans="2:11">
      <c r="B31" s="190"/>
      <c r="C31" s="190"/>
      <c r="D31" s="190"/>
      <c r="E31" s="190"/>
      <c r="F31" s="189" t="str">
        <f t="shared" si="1"/>
        <v/>
      </c>
      <c r="G31" s="190"/>
      <c r="H31" s="190"/>
      <c r="I31" s="190"/>
      <c r="J31" s="190"/>
      <c r="K31" s="190"/>
    </row>
    <row r="32" spans="2:11">
      <c r="B32" s="190"/>
      <c r="C32" s="190"/>
      <c r="D32" s="190"/>
      <c r="E32" s="190"/>
      <c r="F32" s="189" t="str">
        <f t="shared" si="1"/>
        <v/>
      </c>
      <c r="G32" s="190"/>
      <c r="H32" s="190"/>
      <c r="I32" s="190"/>
      <c r="J32" s="190"/>
      <c r="K32" s="190"/>
    </row>
    <row r="33" spans="2:11">
      <c r="B33" s="190"/>
      <c r="C33" s="190"/>
      <c r="D33" s="190"/>
      <c r="E33" s="190"/>
      <c r="F33" s="189" t="str">
        <f t="shared" si="1"/>
        <v/>
      </c>
      <c r="G33" s="190"/>
      <c r="H33" s="190"/>
      <c r="I33" s="190"/>
      <c r="J33" s="190"/>
      <c r="K33" s="190"/>
    </row>
    <row r="34" spans="2:11">
      <c r="B34" s="190"/>
      <c r="C34" s="190"/>
      <c r="D34" s="190"/>
      <c r="E34" s="190"/>
      <c r="F34" s="189" t="str">
        <f t="shared" si="1"/>
        <v/>
      </c>
      <c r="G34" s="190"/>
      <c r="H34" s="190"/>
      <c r="I34" s="190"/>
      <c r="J34" s="190"/>
      <c r="K34" s="190"/>
    </row>
    <row r="35" spans="2:11">
      <c r="B35" s="190"/>
      <c r="C35" s="190"/>
      <c r="D35" s="190"/>
      <c r="E35" s="190"/>
      <c r="F35" s="189" t="str">
        <f t="shared" si="1"/>
        <v/>
      </c>
      <c r="G35" s="190"/>
      <c r="H35" s="190"/>
      <c r="I35" s="190"/>
      <c r="J35" s="190"/>
      <c r="K35" s="190"/>
    </row>
    <row r="36" spans="2:11">
      <c r="F36" s="189" t="str">
        <f t="shared" si="1"/>
        <v/>
      </c>
    </row>
    <row r="37" spans="2:11">
      <c r="F37" s="189" t="str">
        <f t="shared" si="1"/>
        <v/>
      </c>
    </row>
    <row r="38" spans="2:11">
      <c r="F38" s="189" t="str">
        <f t="shared" si="1"/>
        <v/>
      </c>
    </row>
    <row r="39" spans="2:11">
      <c r="F39" s="189" t="str">
        <f t="shared" si="1"/>
        <v/>
      </c>
    </row>
    <row r="40" spans="2:11">
      <c r="F40" s="189" t="str">
        <f t="shared" si="1"/>
        <v/>
      </c>
    </row>
    <row r="41" spans="2:11">
      <c r="F41" s="188"/>
    </row>
    <row r="42" spans="2:11">
      <c r="F42" s="188"/>
    </row>
    <row r="43" spans="2:11">
      <c r="F43" s="188"/>
    </row>
  </sheetData>
  <pageMargins left="1" right="1" top="1" bottom="1" header="0.5" footer="0.5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Permanent</vt:lpstr>
      <vt:lpstr>Casual</vt:lpstr>
      <vt:lpstr>Outsider</vt:lpstr>
      <vt:lpstr>Notice Individual</vt:lpstr>
      <vt:lpstr>Notice</vt:lpstr>
      <vt:lpstr>Computation</vt:lpstr>
      <vt:lpstr>List of Disqualified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cp:lastPrinted>2024-08-19T04:30:18Z</cp:lastPrinted>
  <dcterms:created xsi:type="dcterms:W3CDTF">2024-07-30T07:40:28Z</dcterms:created>
  <dcterms:modified xsi:type="dcterms:W3CDTF">2024-08-19T04:51:05Z</dcterms:modified>
</cp:coreProperties>
</file>