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47CFADDA-BFDD-403D-92A1-57CD213B4E5E}" xr6:coauthVersionLast="47" xr6:coauthVersionMax="47" xr10:uidLastSave="{00000000-0000-0000-0000-000000000000}"/>
  <bookViews>
    <workbookView xWindow="-110" yWindow="-110" windowWidth="19420" windowHeight="10420" activeTab="1" xr2:uid="{8AD1F4F8-8A0D-4C0F-93EF-334948793408}"/>
  </bookViews>
  <sheets>
    <sheet name="Analysis" sheetId="4" r:id="rId1"/>
    <sheet name="Dashboard" sheetId="6" r:id="rId2"/>
    <sheet name="branches" sheetId="2" r:id="rId3"/>
    <sheet name="Chart" sheetId="5" r:id="rId4"/>
  </sheets>
  <definedNames>
    <definedName name="ExternalData_1" localSheetId="2" hidden="1">branches!$A$1:$I$21</definedName>
    <definedName name="Slicer_Region">#N/A</definedName>
  </definedNames>
  <calcPr calcId="191029"/>
  <pivotCaches>
    <pivotCache cacheId="276" r:id="rId5"/>
    <pivotCache cacheId="277" r:id="rId6"/>
    <pivotCache cacheId="278" r:id="rId7"/>
    <pivotCache cacheId="279" r:id="rId8"/>
    <pivotCache cacheId="280" r:id="rId9"/>
    <pivotCache cacheId="281" r:id="rId10"/>
    <pivotCache cacheId="282" r:id="rId11"/>
    <pivotCache cacheId="283" r:id="rId12"/>
    <pivotCache cacheId="284" r:id="rId13"/>
    <pivotCache cacheId="285" r:id="rId14"/>
    <pivotCache cacheId="286" r:id="rId15"/>
    <pivotCache cacheId="287" r:id="rId16"/>
  </pivotCaches>
  <extLst>
    <ext xmlns:x14="http://schemas.microsoft.com/office/spreadsheetml/2009/9/main" uri="{876F7934-8845-4945-9796-88D515C7AA90}">
      <x14:pivotCaches>
        <pivotCache cacheId="288"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653b3f55-f39b-4870-8ad0-99792091f658" name="branches" connection="Query - branches"/>
          <x15:modelTable id="Transaction Dataset_e17a2cf8-fd20-40db-b907-12ebd009e234" name="Transaction Dataset" connection="Query - Transaction Dataset"/>
        </x15:modelTables>
        <x15:modelRelationships>
          <x15:modelRelationship fromTable="Transaction Dataset" fromColumn="Region" toTable="branches" toColumn="Branch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1" i="4" l="1"/>
  <c r="L32" i="4"/>
  <c r="L33" i="4"/>
  <c r="L34" i="4"/>
  <c r="L35" i="4"/>
  <c r="L36" i="4"/>
  <c r="L37" i="4"/>
  <c r="L38" i="4"/>
  <c r="L39" i="4"/>
  <c r="L40" i="4"/>
  <c r="L41" i="4"/>
  <c r="L42" i="4"/>
  <c r="L43" i="4"/>
  <c r="L44" i="4"/>
  <c r="L45" i="4"/>
  <c r="L46" i="4"/>
  <c r="L47" i="4"/>
  <c r="L48" i="4"/>
  <c r="L49" i="4"/>
  <c r="L30" i="4"/>
  <c r="K44" i="4"/>
  <c r="K45" i="4"/>
  <c r="K46" i="4"/>
  <c r="K47" i="4"/>
  <c r="K48" i="4"/>
  <c r="K49" i="4"/>
  <c r="K31" i="4"/>
  <c r="K32" i="4"/>
  <c r="K33" i="4"/>
  <c r="K34" i="4"/>
  <c r="K35" i="4"/>
  <c r="K36" i="4"/>
  <c r="K37" i="4"/>
  <c r="K38" i="4"/>
  <c r="K39" i="4"/>
  <c r="K40" i="4"/>
  <c r="K41" i="4"/>
  <c r="K42" i="4"/>
  <c r="K43" i="4"/>
  <c r="K30" i="4"/>
  <c r="P5" i="4"/>
  <c r="P6" i="4"/>
  <c r="P7" i="4"/>
  <c r="Q5" i="4"/>
  <c r="Q6" i="4"/>
  <c r="Q7" i="4"/>
  <c r="Q3" i="4"/>
  <c r="P3" i="4"/>
  <c r="Q4" i="4"/>
  <c r="P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1F230A-7F3C-4789-A992-0D3303F0EC58}" keepAlive="1" name="ModelConnection_ExternalData_1" description="Data Model" type="5" refreshedVersion="7" minRefreshableVersion="5" saveData="1">
    <dbPr connection="Data Model Connection" command="branches" commandType="3"/>
    <extLst>
      <ext xmlns:x15="http://schemas.microsoft.com/office/spreadsheetml/2010/11/main" uri="{DE250136-89BD-433C-8126-D09CA5730AF9}">
        <x15:connection id="" model="1"/>
      </ext>
    </extLst>
  </connection>
  <connection id="2" xr16:uid="{BBF536D2-17C7-43D1-B12E-B6F2C1F2C6F9}" name="Query - branches" description="Connection to the 'branches' query in the workbook." type="100" refreshedVersion="7" minRefreshableVersion="5">
    <extLst>
      <ext xmlns:x15="http://schemas.microsoft.com/office/spreadsheetml/2010/11/main" uri="{DE250136-89BD-433C-8126-D09CA5730AF9}">
        <x15:connection id="7c7fe15e-e3c8-45f0-b1a3-0bcbdd4740a2"/>
      </ext>
    </extLst>
  </connection>
  <connection id="3" xr16:uid="{639BE32E-B362-4A9C-925C-FA8BAA396A26}" name="Query - Transaction Dataset" description="Connection to the 'Transaction Dataset' query in the workbook." type="100" refreshedVersion="7" minRefreshableVersion="5">
    <extLst>
      <ext xmlns:x15="http://schemas.microsoft.com/office/spreadsheetml/2010/11/main" uri="{DE250136-89BD-433C-8126-D09CA5730AF9}">
        <x15:connection id="20a8f43e-eb50-48d9-8310-c22cbc7b2a8b"/>
      </ext>
    </extLst>
  </connection>
  <connection id="4" xr16:uid="{19E15B2D-84F7-4972-8E27-7DFFAD993AC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<sst xmlns="http://schemas.openxmlformats.org/spreadsheetml/2006/main" count="181" uniqueCount="90">
  <si>
    <t>BranchID</t>
  </si>
  <si>
    <t>Region</t>
  </si>
  <si>
    <t>City</t>
  </si>
  <si>
    <t>Staff_Count</t>
  </si>
  <si>
    <t>Operating_Cost</t>
  </si>
  <si>
    <t>Revenue</t>
  </si>
  <si>
    <t>Profit</t>
  </si>
  <si>
    <t>Revenue Per Employee</t>
  </si>
  <si>
    <t>Cost Per Employee</t>
  </si>
  <si>
    <t>BR001</t>
  </si>
  <si>
    <t>West</t>
  </si>
  <si>
    <t>West Loganmouth</t>
  </si>
  <si>
    <t>15291.90265</t>
  </si>
  <si>
    <t>BR002</t>
  </si>
  <si>
    <t>North</t>
  </si>
  <si>
    <t>West Robert</t>
  </si>
  <si>
    <t>4439.4</t>
  </si>
  <si>
    <t>BR003</t>
  </si>
  <si>
    <t>South</t>
  </si>
  <si>
    <t>North Daniel</t>
  </si>
  <si>
    <t>21277.22353</t>
  </si>
  <si>
    <t>BR004</t>
  </si>
  <si>
    <t>Stevenfurt</t>
  </si>
  <si>
    <t>15004.03478</t>
  </si>
  <si>
    <t>BR005</t>
  </si>
  <si>
    <t>Robertaport</t>
  </si>
  <si>
    <t>9297.814815</t>
  </si>
  <si>
    <t>BR006</t>
  </si>
  <si>
    <t>Javiertown</t>
  </si>
  <si>
    <t>46978.64286</t>
  </si>
  <si>
    <t>BR007</t>
  </si>
  <si>
    <t>New Adrienne</t>
  </si>
  <si>
    <t>8964.583756</t>
  </si>
  <si>
    <t>BR008</t>
  </si>
  <si>
    <t>East</t>
  </si>
  <si>
    <t>West Linda</t>
  </si>
  <si>
    <t>27699.26087</t>
  </si>
  <si>
    <t>BR009</t>
  </si>
  <si>
    <t>Hurleyview</t>
  </si>
  <si>
    <t>1572.712871</t>
  </si>
  <si>
    <t>BR010</t>
  </si>
  <si>
    <t>Brittanyland</t>
  </si>
  <si>
    <t>6033.150376</t>
  </si>
  <si>
    <t>BR011</t>
  </si>
  <si>
    <t>South Andrew</t>
  </si>
  <si>
    <t>12417.71154</t>
  </si>
  <si>
    <t>BR012</t>
  </si>
  <si>
    <t>Lisaville</t>
  </si>
  <si>
    <t>2561.688889</t>
  </si>
  <si>
    <t>BR013</t>
  </si>
  <si>
    <t>Caldwellburgh</t>
  </si>
  <si>
    <t>10670</t>
  </si>
  <si>
    <t>BR014</t>
  </si>
  <si>
    <t>Simonland</t>
  </si>
  <si>
    <t>56162.65217</t>
  </si>
  <si>
    <t>BR015</t>
  </si>
  <si>
    <t>Michaeltown</t>
  </si>
  <si>
    <t>6239.685714</t>
  </si>
  <si>
    <t>BR016</t>
  </si>
  <si>
    <t>Petersonport</t>
  </si>
  <si>
    <t>4856.769231</t>
  </si>
  <si>
    <t>BR017</t>
  </si>
  <si>
    <t>Lake Lynnton</t>
  </si>
  <si>
    <t>9939</t>
  </si>
  <si>
    <t>BR018</t>
  </si>
  <si>
    <t>Leahtown</t>
  </si>
  <si>
    <t>23305.17143</t>
  </si>
  <si>
    <t>BR019</t>
  </si>
  <si>
    <t>Port Michaelhaven</t>
  </si>
  <si>
    <t>9338.683824</t>
  </si>
  <si>
    <t>BR020</t>
  </si>
  <si>
    <t>Carterstad</t>
  </si>
  <si>
    <t>5090.193548</t>
  </si>
  <si>
    <t>Average Profit</t>
  </si>
  <si>
    <t xml:space="preserve">  Net Profit</t>
  </si>
  <si>
    <t>Underperforming Loss</t>
  </si>
  <si>
    <t>Most Profitable Branch</t>
  </si>
  <si>
    <t>Sum of Profit</t>
  </si>
  <si>
    <t>Row Labels</t>
  </si>
  <si>
    <t>Grand Total</t>
  </si>
  <si>
    <t>REGIONAL PROFIT</t>
  </si>
  <si>
    <t>BRANCH PROFIT</t>
  </si>
  <si>
    <t>BRANCH EFFICIENCY</t>
  </si>
  <si>
    <t>Sum of Revenue</t>
  </si>
  <si>
    <t>STAFF VS REVENUE</t>
  </si>
  <si>
    <t>Sum of Operating_Cost</t>
  </si>
  <si>
    <t>OPERATING COST  BY BRANCH</t>
  </si>
  <si>
    <t>COST VS PROFIT</t>
  </si>
  <si>
    <t xml:space="preserve"> </t>
  </si>
  <si>
    <t>Max Revenue Per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</si>
</sst>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Green]&quot;$&quot;#,##0;[Red]&quot;$&quot;#,##0"/>
  </numFmts>
  <fonts count="3" x14ac:knownFonts="1">
    <font>
      <sz val="11"/>
      <color theme="1"/>
      <name val="Calibri"/>
      <family val="2"/>
      <scheme val="minor"/>
    </font>
    <font>
      <sz val="11"/>
      <color rgb="FF00B050"/>
      <name val="Calibri"/>
      <family val="2"/>
      <scheme val="minor"/>
    </font>
    <font>
      <sz val="11"/>
      <color theme="9" tint="-0.249977111117893"/>
      <name val="Calibri"/>
      <family val="2"/>
      <scheme val="minor"/>
    </font>
  </fonts>
  <fills count="3">
    <fill>
      <patternFill patternType="none"/>
    </fill>
    <fill>
      <patternFill patternType="gray125"/>
    </fill>
    <fill>
      <patternFill patternType="solid">
        <fgColor rgb="FF08A326"/>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0" fontId="2" fillId="2" borderId="0" xfId="0" applyFont="1" applyFill="1"/>
    <xf numFmtId="0" fontId="1" fillId="2" borderId="0" xfId="0" applyFont="1" applyFill="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5" formatCode="[Green]&quot;$&quot;#,##0;[Red]&quot;$&quot;#,##0"/>
    </dxf>
    <dxf>
      <numFmt numFmtId="165" formatCode="[Green]&quot;$&quot;#,##0;[Red]&quot;$&quot;#,##0"/>
    </dxf>
    <dxf>
      <numFmt numFmtId="164" formatCode="&quot;$&quot;#,##0"/>
    </dxf>
    <dxf>
      <numFmt numFmtId="164" formatCode="&quot;$&quot;#,##0"/>
    </dxf>
    <dxf>
      <numFmt numFmtId="165" formatCode="[Green]&quot;$&quot;#,##0;[Red]&quot;$&quot;#,##0"/>
    </dxf>
    <dxf>
      <numFmt numFmtId="164" formatCode="&quot;$&quot;#,##0"/>
    </dxf>
    <dxf>
      <numFmt numFmtId="164" formatCode="&quot;$&quot;#,##0"/>
    </dxf>
    <dxf>
      <font>
        <color rgb="FFFF0000"/>
      </font>
    </dxf>
    <dxf>
      <font>
        <color rgb="FF24D65F"/>
      </font>
      <fill>
        <patternFill>
          <fgColor theme="1"/>
          <bgColor rgb="FF000000"/>
        </patternFill>
      </fill>
      <border>
        <bottom style="thin">
          <color theme="9"/>
        </bottom>
        <vertical/>
        <horizontal/>
      </border>
    </dxf>
    <dxf>
      <font>
        <color theme="9" tint="0.79998168889431442"/>
      </font>
      <fill>
        <patternFill>
          <bgColor theme="1"/>
        </patternFill>
      </fill>
      <border diagonalUp="0" diagonalDown="0">
        <left/>
        <right/>
        <top/>
        <bottom/>
        <vertical/>
        <horizontal/>
      </border>
    </dxf>
  </dxfs>
  <tableStyles count="1" defaultTableStyle="TableStyleMedium2" defaultPivotStyle="PivotStyleLight16">
    <tableStyle name="SlicerStyleDark6 2" pivot="0" table="0" count="10" xr9:uid="{407DE1DD-3662-46D8-9560-3C0F7FC2C79C}">
      <tableStyleElement type="wholeTable" dxfId="21"/>
      <tableStyleElement type="headerRow" dxfId="20"/>
    </tableStyle>
  </tableStyles>
  <colors>
    <mruColors>
      <color rgb="FF08A326"/>
      <color rgb="FF000000"/>
      <color rgb="FF24D65F"/>
      <color rgb="FF0D0D0D"/>
      <color rgb="FF04160A"/>
      <color rgb="FF0A3E1B"/>
      <color rgb="FFA9D18E"/>
    </mruColors>
  </colors>
  <extLst>
    <ext xmlns:x14="http://schemas.microsoft.com/office/spreadsheetml/2009/9/main" uri="{46F421CA-312F-682f-3DD2-61675219B42D}">
      <x14:dxfs count="8">
        <dxf>
          <font>
            <b/>
            <i val="0"/>
            <sz val="11"/>
            <color theme="9" tint="0.59996337778862885"/>
          </font>
          <fill>
            <patternFill patternType="solid">
              <fgColor theme="1" tint="4.9989318521683403E-2"/>
              <bgColor rgb="FF00000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9" tint="0.39994506668294322"/>
          </font>
          <fill>
            <patternFill patternType="solid">
              <fgColor rgb="FF04160A"/>
              <bgColor rgb="FF000000"/>
            </patternFill>
          </fill>
          <border diagonalUp="0" diagonalDown="0">
            <left/>
            <right/>
            <top/>
            <bottom/>
            <vertical/>
            <horizontal/>
          </border>
        </dxf>
        <dxf>
          <font>
            <b/>
            <i val="0"/>
            <sz val="11"/>
            <color theme="9" tint="0.59996337778862885"/>
          </font>
          <fill>
            <patternFill patternType="solid">
              <fgColor theme="1" tint="4.9989318521683403E-2"/>
              <bgColor rgb="FF000000"/>
            </patternFill>
          </fill>
          <border diagonalUp="0" diagonalDown="0">
            <left/>
            <right/>
            <top/>
            <bottom/>
            <vertical/>
            <horizontal/>
          </border>
        </dxf>
        <dxf>
          <font>
            <color theme="9" tint="0.39994506668294322"/>
          </font>
          <fill>
            <patternFill patternType="solid">
              <fgColor theme="1"/>
              <bgColor rgb="FF000000"/>
            </patternFill>
          </fill>
          <border diagonalUp="0" diagonalDown="0">
            <left/>
            <right/>
            <top/>
            <bottom/>
            <vertical/>
            <horizontal/>
          </border>
        </dxf>
        <dxf>
          <font>
            <b/>
            <i val="0"/>
            <sz val="10"/>
            <color rgb="FF08A326"/>
          </font>
          <fill>
            <patternFill patternType="solid">
              <fgColor theme="1"/>
              <bgColor rgb="FF000000"/>
            </patternFill>
          </fill>
          <border diagonalUp="0" diagonalDown="0">
            <left/>
            <right/>
            <top/>
            <bottom/>
            <vertical/>
            <horizontal/>
          </border>
        </dxf>
        <dxf>
          <font>
            <color rgb="FF24D65F"/>
          </font>
          <fill>
            <patternFill patternType="solid">
              <fgColor rgb="FF000000"/>
              <bgColor rgb="FF0D0D0D"/>
            </patternFill>
          </fill>
          <border diagonalUp="0" diagonalDown="0">
            <left/>
            <right/>
            <top/>
            <bottom/>
            <vertical/>
            <horizontal/>
          </border>
        </dxf>
        <dxf>
          <font>
            <color theme="9" tint="0.39994506668294322"/>
          </font>
          <fill>
            <patternFill patternType="solid">
              <fgColor theme="1" tint="4.9989318521683403E-2"/>
              <bgColor rgb="FF00000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Performance &amp; Efficiency Analysis.xlsx]Analysis!PivotTable4</c:name>
    <c:fmtId val="14"/>
  </c:pivotSource>
  <c:chart>
    <c:autoTitleDeleted val="1"/>
    <c:pivotFmts>
      <c:pivotFmt>
        <c:idx val="0"/>
        <c:spPr>
          <a:solidFill>
            <a:srgbClr val="00B050"/>
          </a:solidFill>
          <a:ln>
            <a:noFill/>
          </a:ln>
          <a:effectLst/>
        </c:spPr>
        <c:marker>
          <c:symbol val="none"/>
        </c:marker>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00B050"/>
          </a:solidFill>
        </c:spPr>
        <c:marker>
          <c:symbol val="none"/>
        </c:marker>
        <c:dLbl>
          <c:idx val="0"/>
          <c:delete val="1"/>
          <c:extLst>
            <c:ext xmlns:c15="http://schemas.microsoft.com/office/drawing/2012/chart" uri="{CE6537A1-D6FC-4f65-9D91-7224C49458BB}"/>
          </c:extLst>
        </c:dLbl>
      </c:pivotFmt>
      <c:pivotFmt>
        <c:idx val="13"/>
        <c:spPr>
          <a:solidFill>
            <a:srgbClr val="FF0000"/>
          </a:solidFill>
          <a:ln>
            <a:noFill/>
          </a:ln>
          <a:effectLst/>
        </c:spPr>
      </c:pivotFmt>
      <c:pivotFmt>
        <c:idx val="14"/>
        <c:spPr>
          <a:solidFill>
            <a:srgbClr val="FF0000"/>
          </a:solidFill>
          <a:ln>
            <a:noFill/>
          </a:ln>
          <a:effectLst/>
        </c:spPr>
      </c:pivotFmt>
      <c:pivotFmt>
        <c:idx val="15"/>
        <c:spPr>
          <a:solidFill>
            <a:srgbClr val="00B050"/>
          </a:solidFill>
        </c:spPr>
        <c:marker>
          <c:symbol val="none"/>
        </c:marker>
        <c:dLbl>
          <c:idx val="0"/>
          <c:delete val="1"/>
          <c:extLst>
            <c:ext xmlns:c15="http://schemas.microsoft.com/office/drawing/2012/chart" uri="{CE6537A1-D6FC-4f65-9D91-7224C49458BB}"/>
          </c:extLst>
        </c:dLbl>
      </c:pivotFmt>
      <c:pivotFmt>
        <c:idx val="16"/>
        <c:spPr>
          <a:solidFill>
            <a:srgbClr val="FF0000"/>
          </a:solidFill>
          <a:ln>
            <a:noFill/>
          </a:ln>
          <a:effectLst/>
        </c:spPr>
      </c:pivotFmt>
      <c:pivotFmt>
        <c:idx val="17"/>
        <c:spPr>
          <a:solidFill>
            <a:srgbClr val="FF0000"/>
          </a:solidFill>
          <a:ln>
            <a:noFill/>
          </a:ln>
          <a:effectLst/>
        </c:spPr>
      </c:pivotFmt>
      <c:pivotFmt>
        <c:idx val="18"/>
        <c:spPr>
          <a:solidFill>
            <a:srgbClr val="00B050"/>
          </a:solidFill>
        </c:spPr>
        <c:marker>
          <c:symbol val="none"/>
        </c:marker>
        <c:dLbl>
          <c:idx val="0"/>
          <c:delete val="1"/>
          <c:extLst>
            <c:ext xmlns:c15="http://schemas.microsoft.com/office/drawing/2012/chart" uri="{CE6537A1-D6FC-4f65-9D91-7224C49458BB}"/>
          </c:extLst>
        </c:dLbl>
      </c:pivotFmt>
      <c:pivotFmt>
        <c:idx val="19"/>
        <c:spPr>
          <a:solidFill>
            <a:srgbClr val="FF0000"/>
          </a:solidFill>
          <a:ln>
            <a:noFill/>
          </a:ln>
          <a:effectLst/>
        </c:spPr>
      </c:pivotFmt>
      <c:pivotFmt>
        <c:idx val="20"/>
        <c:spPr>
          <a:solidFill>
            <a:srgbClr val="FF0000"/>
          </a:solidFill>
          <a:ln>
            <a:noFill/>
          </a:ln>
          <a:effectLst/>
        </c:spPr>
      </c:pivotFmt>
    </c:pivotFmts>
    <c:plotArea>
      <c:layout/>
      <c:barChart>
        <c:barDir val="col"/>
        <c:grouping val="clustered"/>
        <c:varyColors val="0"/>
        <c:ser>
          <c:idx val="0"/>
          <c:order val="0"/>
          <c:tx>
            <c:strRef>
              <c:f>Analysis!$H$3</c:f>
              <c:strCache>
                <c:ptCount val="1"/>
                <c:pt idx="0">
                  <c:v>Total</c:v>
                </c:pt>
              </c:strCache>
            </c:strRef>
          </c:tx>
          <c:spPr>
            <a:solidFill>
              <a:srgbClr val="00B050"/>
            </a:solidFill>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A0F7-4EDD-97A1-DAB9D683D252}"/>
              </c:ext>
            </c:extLst>
          </c:dPt>
          <c:dPt>
            <c:idx val="16"/>
            <c:invertIfNegative val="0"/>
            <c:bubble3D val="0"/>
            <c:spPr>
              <a:solidFill>
                <a:srgbClr val="FF0000"/>
              </a:solidFill>
              <a:ln>
                <a:noFill/>
              </a:ln>
              <a:effectLst/>
            </c:spPr>
            <c:extLst>
              <c:ext xmlns:c16="http://schemas.microsoft.com/office/drawing/2014/chart" uri="{C3380CC4-5D6E-409C-BE32-E72D297353CC}">
                <c16:uniqueId val="{00000003-A0F7-4EDD-97A1-DAB9D683D252}"/>
              </c:ext>
            </c:extLst>
          </c:dPt>
          <c:cat>
            <c:strRef>
              <c:f>Analysis!$G$4:$G$24</c:f>
              <c:strCache>
                <c:ptCount val="20"/>
                <c:pt idx="0">
                  <c:v>BR001</c:v>
                </c:pt>
                <c:pt idx="1">
                  <c:v>BR002</c:v>
                </c:pt>
                <c:pt idx="2">
                  <c:v>BR003</c:v>
                </c:pt>
                <c:pt idx="3">
                  <c:v>BR004</c:v>
                </c:pt>
                <c:pt idx="4">
                  <c:v>BR005</c:v>
                </c:pt>
                <c:pt idx="5">
                  <c:v>BR006</c:v>
                </c:pt>
                <c:pt idx="6">
                  <c:v>BR007</c:v>
                </c:pt>
                <c:pt idx="7">
                  <c:v>BR008</c:v>
                </c:pt>
                <c:pt idx="8">
                  <c:v>BR009</c:v>
                </c:pt>
                <c:pt idx="9">
                  <c:v>BR010</c:v>
                </c:pt>
                <c:pt idx="10">
                  <c:v>BR011</c:v>
                </c:pt>
                <c:pt idx="11">
                  <c:v>BR012</c:v>
                </c:pt>
                <c:pt idx="12">
                  <c:v>BR013</c:v>
                </c:pt>
                <c:pt idx="13">
                  <c:v>BR014</c:v>
                </c:pt>
                <c:pt idx="14">
                  <c:v>BR015</c:v>
                </c:pt>
                <c:pt idx="15">
                  <c:v>BR016</c:v>
                </c:pt>
                <c:pt idx="16">
                  <c:v>BR017</c:v>
                </c:pt>
                <c:pt idx="17">
                  <c:v>BR018</c:v>
                </c:pt>
                <c:pt idx="18">
                  <c:v>BR019</c:v>
                </c:pt>
                <c:pt idx="19">
                  <c:v>BR020</c:v>
                </c:pt>
              </c:strCache>
            </c:strRef>
          </c:cat>
          <c:val>
            <c:numRef>
              <c:f>Analysis!$H$4:$H$24</c:f>
              <c:numCache>
                <c:formatCode>[Green]"$"#,##0;[Red]"$"#,##0</c:formatCode>
                <c:ptCount val="20"/>
                <c:pt idx="0">
                  <c:v>-652392</c:v>
                </c:pt>
                <c:pt idx="1">
                  <c:v>577892</c:v>
                </c:pt>
                <c:pt idx="2">
                  <c:v>3031719</c:v>
                </c:pt>
                <c:pt idx="3">
                  <c:v>1712177</c:v>
                </c:pt>
                <c:pt idx="4">
                  <c:v>3069907</c:v>
                </c:pt>
                <c:pt idx="5">
                  <c:v>2807139</c:v>
                </c:pt>
                <c:pt idx="6">
                  <c:v>2581859</c:v>
                </c:pt>
                <c:pt idx="7">
                  <c:v>2968460</c:v>
                </c:pt>
                <c:pt idx="8">
                  <c:v>794649</c:v>
                </c:pt>
                <c:pt idx="9">
                  <c:v>606693</c:v>
                </c:pt>
                <c:pt idx="10">
                  <c:v>443604</c:v>
                </c:pt>
                <c:pt idx="11">
                  <c:v>4203646</c:v>
                </c:pt>
                <c:pt idx="12">
                  <c:v>3378768</c:v>
                </c:pt>
                <c:pt idx="13">
                  <c:v>3026194</c:v>
                </c:pt>
                <c:pt idx="14">
                  <c:v>3559601</c:v>
                </c:pt>
                <c:pt idx="15">
                  <c:v>2895709</c:v>
                </c:pt>
                <c:pt idx="16">
                  <c:v>-533880</c:v>
                </c:pt>
                <c:pt idx="17">
                  <c:v>1132495</c:v>
                </c:pt>
                <c:pt idx="18">
                  <c:v>1143706</c:v>
                </c:pt>
                <c:pt idx="19">
                  <c:v>1506326</c:v>
                </c:pt>
              </c:numCache>
            </c:numRef>
          </c:val>
          <c:extLst>
            <c:ext xmlns:c16="http://schemas.microsoft.com/office/drawing/2014/chart" uri="{C3380CC4-5D6E-409C-BE32-E72D297353CC}">
              <c16:uniqueId val="{00000004-A0F7-4EDD-97A1-DAB9D683D252}"/>
            </c:ext>
          </c:extLst>
        </c:ser>
        <c:dLbls>
          <c:showLegendKey val="0"/>
          <c:showVal val="0"/>
          <c:showCatName val="0"/>
          <c:showSerName val="0"/>
          <c:showPercent val="0"/>
          <c:showBubbleSize val="0"/>
        </c:dLbls>
        <c:gapWidth val="219"/>
        <c:overlap val="-27"/>
        <c:axId val="788934015"/>
        <c:axId val="788936095"/>
      </c:barChart>
      <c:catAx>
        <c:axId val="788934015"/>
        <c:scaling>
          <c:orientation val="minMax"/>
        </c:scaling>
        <c:delete val="0"/>
        <c:axPos val="b"/>
        <c:numFmt formatCode="General" sourceLinked="1"/>
        <c:majorTickMark val="none"/>
        <c:minorTickMark val="none"/>
        <c:tickLblPos val="nextTo"/>
        <c:spPr>
          <a:ln>
            <a:noFill/>
          </a:ln>
        </c:spPr>
        <c:txPr>
          <a:bodyPr/>
          <a:lstStyle/>
          <a:p>
            <a:pPr>
              <a:defRPr>
                <a:solidFill>
                  <a:schemeClr val="accent6">
                    <a:lumMod val="20000"/>
                    <a:lumOff val="80000"/>
                  </a:schemeClr>
                </a:solidFill>
              </a:defRPr>
            </a:pPr>
            <a:endParaRPr lang="en-US"/>
          </a:p>
        </c:txPr>
        <c:crossAx val="788936095"/>
        <c:crosses val="autoZero"/>
        <c:auto val="1"/>
        <c:lblAlgn val="ctr"/>
        <c:lblOffset val="100"/>
        <c:noMultiLvlLbl val="0"/>
      </c:catAx>
      <c:valAx>
        <c:axId val="788936095"/>
        <c:scaling>
          <c:orientation val="minMax"/>
        </c:scaling>
        <c:delete val="1"/>
        <c:axPos val="l"/>
        <c:numFmt formatCode="[Green]&quot;$&quot;#,##0;[Red]&quot;$&quot;#,##0" sourceLinked="1"/>
        <c:majorTickMark val="none"/>
        <c:minorTickMark val="none"/>
        <c:tickLblPos val="nextTo"/>
        <c:crossAx val="788934015"/>
        <c:crosses val="autoZero"/>
        <c:crossBetween val="between"/>
      </c:valAx>
      <c:spPr>
        <a:noFill/>
        <a:ln>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Performance &amp; Efficiency Analysis.xlsx]Analysis!PivotTable8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8A3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Analysis!$E$29</c:f>
              <c:strCache>
                <c:ptCount val="1"/>
                <c:pt idx="0">
                  <c:v>Total</c:v>
                </c:pt>
              </c:strCache>
            </c:strRef>
          </c:tx>
          <c:spPr>
            <a:solidFill>
              <a:srgbClr val="08A326"/>
            </a:solidFill>
            <a:ln>
              <a:noFill/>
            </a:ln>
            <a:effectLst/>
          </c:spPr>
          <c:invertIfNegative val="0"/>
          <c:cat>
            <c:strRef>
              <c:f>Analysis!$D$30:$D$35</c:f>
              <c:strCache>
                <c:ptCount val="5"/>
                <c:pt idx="0">
                  <c:v>BR001</c:v>
                </c:pt>
                <c:pt idx="1">
                  <c:v>BR007</c:v>
                </c:pt>
                <c:pt idx="2">
                  <c:v>BR003</c:v>
                </c:pt>
                <c:pt idx="3">
                  <c:v>BR017</c:v>
                </c:pt>
                <c:pt idx="4">
                  <c:v>BR006</c:v>
                </c:pt>
              </c:strCache>
            </c:strRef>
          </c:cat>
          <c:val>
            <c:numRef>
              <c:f>Analysis!$E$30:$E$35</c:f>
              <c:numCache>
                <c:formatCode>"$"#,##0</c:formatCode>
                <c:ptCount val="5"/>
                <c:pt idx="0">
                  <c:v>1727985</c:v>
                </c:pt>
                <c:pt idx="1">
                  <c:v>1766023</c:v>
                </c:pt>
                <c:pt idx="2">
                  <c:v>1808564</c:v>
                </c:pt>
                <c:pt idx="3">
                  <c:v>1918227</c:v>
                </c:pt>
                <c:pt idx="4">
                  <c:v>1973103</c:v>
                </c:pt>
              </c:numCache>
            </c:numRef>
          </c:val>
          <c:extLst>
            <c:ext xmlns:c16="http://schemas.microsoft.com/office/drawing/2014/chart" uri="{C3380CC4-5D6E-409C-BE32-E72D297353CC}">
              <c16:uniqueId val="{00000000-B164-4F7E-8BB6-432BD88CBA15}"/>
            </c:ext>
          </c:extLst>
        </c:ser>
        <c:dLbls>
          <c:showLegendKey val="0"/>
          <c:showVal val="0"/>
          <c:showCatName val="0"/>
          <c:showSerName val="0"/>
          <c:showPercent val="0"/>
          <c:showBubbleSize val="0"/>
        </c:dLbls>
        <c:gapWidth val="182"/>
        <c:axId val="1579903183"/>
        <c:axId val="1579892367"/>
      </c:barChart>
      <c:catAx>
        <c:axId val="15799031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579892367"/>
        <c:crosses val="autoZero"/>
        <c:auto val="1"/>
        <c:lblAlgn val="ctr"/>
        <c:lblOffset val="100"/>
        <c:noMultiLvlLbl val="0"/>
      </c:catAx>
      <c:valAx>
        <c:axId val="1579892367"/>
        <c:scaling>
          <c:orientation val="minMax"/>
        </c:scaling>
        <c:delete val="1"/>
        <c:axPos val="b"/>
        <c:numFmt formatCode="&quot;$&quot;#,##0" sourceLinked="1"/>
        <c:majorTickMark val="none"/>
        <c:minorTickMark val="none"/>
        <c:tickLblPos val="nextTo"/>
        <c:crossAx val="157990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127766341150959E-2"/>
          <c:y val="7.3604584580361135E-2"/>
          <c:w val="0.87182988693153207"/>
          <c:h val="0.74828507113564335"/>
        </c:manualLayout>
      </c:layout>
      <c:scatterChart>
        <c:scatterStyle val="smoothMarker"/>
        <c:varyColors val="0"/>
        <c:ser>
          <c:idx val="0"/>
          <c:order val="0"/>
          <c:spPr>
            <a:ln w="19050" cap="rnd">
              <a:solidFill>
                <a:srgbClr val="00B050"/>
              </a:solidFill>
              <a:round/>
            </a:ln>
            <a:effectLst/>
          </c:spPr>
          <c:marker>
            <c:symbol val="none"/>
          </c:marker>
          <c:xVal>
            <c:numRef>
              <c:f>Analysis!$K$30:$K$48</c:f>
              <c:numCache>
                <c:formatCode>General</c:formatCode>
                <c:ptCount val="19"/>
                <c:pt idx="0">
                  <c:v>18</c:v>
                </c:pt>
                <c:pt idx="1">
                  <c:v>23</c:v>
                </c:pt>
                <c:pt idx="2">
                  <c:v>35</c:v>
                </c:pt>
                <c:pt idx="3">
                  <c:v>42</c:v>
                </c:pt>
                <c:pt idx="4">
                  <c:v>46</c:v>
                </c:pt>
                <c:pt idx="5">
                  <c:v>52</c:v>
                </c:pt>
                <c:pt idx="6">
                  <c:v>62</c:v>
                </c:pt>
                <c:pt idx="7">
                  <c:v>78</c:v>
                </c:pt>
                <c:pt idx="8">
                  <c:v>85</c:v>
                </c:pt>
                <c:pt idx="9">
                  <c:v>101</c:v>
                </c:pt>
                <c:pt idx="10">
                  <c:v>113</c:v>
                </c:pt>
                <c:pt idx="11">
                  <c:v>115</c:v>
                </c:pt>
                <c:pt idx="12">
                  <c:v>133</c:v>
                </c:pt>
                <c:pt idx="13">
                  <c:v>135</c:v>
                </c:pt>
                <c:pt idx="14">
                  <c:v>136</c:v>
                </c:pt>
                <c:pt idx="15">
                  <c:v>140</c:v>
                </c:pt>
                <c:pt idx="16">
                  <c:v>162</c:v>
                </c:pt>
                <c:pt idx="17">
                  <c:v>193</c:v>
                </c:pt>
                <c:pt idx="18">
                  <c:v>197</c:v>
                </c:pt>
              </c:numCache>
            </c:numRef>
          </c:xVal>
          <c:yVal>
            <c:numRef>
              <c:f>Analysis!$L$30:$L$48</c:f>
              <c:numCache>
                <c:formatCode>"$"#,##0</c:formatCode>
                <c:ptCount val="19"/>
                <c:pt idx="0">
                  <c:v>3570828</c:v>
                </c:pt>
                <c:pt idx="1">
                  <c:v>4317935</c:v>
                </c:pt>
                <c:pt idx="2">
                  <c:v>1948176</c:v>
                </c:pt>
                <c:pt idx="3">
                  <c:v>4780242</c:v>
                </c:pt>
                <c:pt idx="4">
                  <c:v>4242626</c:v>
                </c:pt>
                <c:pt idx="5">
                  <c:v>1089325</c:v>
                </c:pt>
                <c:pt idx="6">
                  <c:v>1821918</c:v>
                </c:pt>
                <c:pt idx="7">
                  <c:v>3274537</c:v>
                </c:pt>
                <c:pt idx="8">
                  <c:v>5795524</c:v>
                </c:pt>
                <c:pt idx="9">
                  <c:v>953493</c:v>
                </c:pt>
                <c:pt idx="10">
                  <c:v>1075593</c:v>
                </c:pt>
                <c:pt idx="11">
                  <c:v>3437641</c:v>
                </c:pt>
                <c:pt idx="12">
                  <c:v>1409102</c:v>
                </c:pt>
                <c:pt idx="13">
                  <c:v>4549474</c:v>
                </c:pt>
                <c:pt idx="14">
                  <c:v>2413767</c:v>
                </c:pt>
                <c:pt idx="15">
                  <c:v>4433157</c:v>
                </c:pt>
                <c:pt idx="16">
                  <c:v>4576153</c:v>
                </c:pt>
                <c:pt idx="17">
                  <c:v>1384347</c:v>
                </c:pt>
                <c:pt idx="18">
                  <c:v>4347882</c:v>
                </c:pt>
              </c:numCache>
            </c:numRef>
          </c:yVal>
          <c:smooth val="1"/>
          <c:extLst>
            <c:ext xmlns:c16="http://schemas.microsoft.com/office/drawing/2014/chart" uri="{C3380CC4-5D6E-409C-BE32-E72D297353CC}">
              <c16:uniqueId val="{00000000-9671-406E-BA1F-19C062549A00}"/>
            </c:ext>
          </c:extLst>
        </c:ser>
        <c:dLbls>
          <c:showLegendKey val="0"/>
          <c:showVal val="0"/>
          <c:showCatName val="0"/>
          <c:showSerName val="0"/>
          <c:showPercent val="0"/>
          <c:showBubbleSize val="0"/>
        </c:dLbls>
        <c:axId val="86621503"/>
        <c:axId val="86633151"/>
      </c:scatterChart>
      <c:valAx>
        <c:axId val="8662150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86633151"/>
        <c:crosses val="autoZero"/>
        <c:crossBetween val="midCat"/>
      </c:valAx>
      <c:valAx>
        <c:axId val="86633151"/>
        <c:scaling>
          <c:orientation val="minMax"/>
        </c:scaling>
        <c:delete val="0"/>
        <c:axPos val="l"/>
        <c:numFmt formatCode="&quot;$&quot;#,##0"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8662150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Performance &amp; Efficiency Analysis.xlsx]Analysis!PivotTable5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A3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84261986001749767"/>
          <c:h val="0.78391987459900847"/>
        </c:manualLayout>
      </c:layout>
      <c:barChart>
        <c:barDir val="col"/>
        <c:grouping val="stacked"/>
        <c:varyColors val="0"/>
        <c:ser>
          <c:idx val="0"/>
          <c:order val="0"/>
          <c:tx>
            <c:strRef>
              <c:f>Analysis!$K$3</c:f>
              <c:strCache>
                <c:ptCount val="1"/>
                <c:pt idx="0">
                  <c:v>Revenue Per Employee</c:v>
                </c:pt>
              </c:strCache>
            </c:strRef>
          </c:tx>
          <c:spPr>
            <a:solidFill>
              <a:srgbClr val="0A3E1B"/>
            </a:solidFill>
            <a:ln>
              <a:noFill/>
            </a:ln>
            <a:effectLst/>
          </c:spPr>
          <c:invertIfNegative val="0"/>
          <c:cat>
            <c:strRef>
              <c:f>Analysis!$J$4:$J$14</c:f>
              <c:strCache>
                <c:ptCount val="10"/>
                <c:pt idx="0">
                  <c:v>BR015</c:v>
                </c:pt>
                <c:pt idx="1">
                  <c:v>BR012</c:v>
                </c:pt>
                <c:pt idx="2">
                  <c:v>BR004</c:v>
                </c:pt>
                <c:pt idx="3">
                  <c:v>BR003</c:v>
                </c:pt>
                <c:pt idx="4">
                  <c:v>BR016</c:v>
                </c:pt>
                <c:pt idx="5">
                  <c:v>BR008</c:v>
                </c:pt>
                <c:pt idx="6">
                  <c:v>BR006</c:v>
                </c:pt>
                <c:pt idx="7">
                  <c:v>BR018</c:v>
                </c:pt>
                <c:pt idx="8">
                  <c:v>BR014</c:v>
                </c:pt>
                <c:pt idx="9">
                  <c:v>BR013</c:v>
                </c:pt>
              </c:strCache>
            </c:strRef>
          </c:cat>
          <c:val>
            <c:numRef>
              <c:f>Analysis!$K$4:$K$14</c:f>
              <c:numCache>
                <c:formatCode>"$"#,##0</c:formatCode>
                <c:ptCount val="10"/>
                <c:pt idx="0">
                  <c:v>31665.4071</c:v>
                </c:pt>
                <c:pt idx="1">
                  <c:v>33699.807399999998</c:v>
                </c:pt>
                <c:pt idx="2">
                  <c:v>29892.5304</c:v>
                </c:pt>
                <c:pt idx="3">
                  <c:v>56944.505899999996</c:v>
                </c:pt>
                <c:pt idx="4">
                  <c:v>41981.243600000002</c:v>
                </c:pt>
                <c:pt idx="5">
                  <c:v>92231</c:v>
                </c:pt>
                <c:pt idx="6">
                  <c:v>113815.28569999999</c:v>
                </c:pt>
                <c:pt idx="7">
                  <c:v>55662.171399999999</c:v>
                </c:pt>
                <c:pt idx="8">
                  <c:v>187736.30429999999</c:v>
                </c:pt>
                <c:pt idx="9">
                  <c:v>198379.3333</c:v>
                </c:pt>
              </c:numCache>
            </c:numRef>
          </c:val>
          <c:extLst>
            <c:ext xmlns:c16="http://schemas.microsoft.com/office/drawing/2014/chart" uri="{C3380CC4-5D6E-409C-BE32-E72D297353CC}">
              <c16:uniqueId val="{00000000-0299-444C-B828-AFCD073DEB69}"/>
            </c:ext>
          </c:extLst>
        </c:ser>
        <c:ser>
          <c:idx val="1"/>
          <c:order val="1"/>
          <c:tx>
            <c:strRef>
              <c:f>Analysis!$L$3</c:f>
              <c:strCache>
                <c:ptCount val="1"/>
                <c:pt idx="0">
                  <c:v>Staff_Count</c:v>
                </c:pt>
              </c:strCache>
            </c:strRef>
          </c:tx>
          <c:spPr>
            <a:solidFill>
              <a:schemeClr val="accent2"/>
            </a:solidFill>
            <a:ln>
              <a:noFill/>
            </a:ln>
            <a:effectLst/>
          </c:spPr>
          <c:invertIfNegative val="0"/>
          <c:cat>
            <c:strRef>
              <c:f>Analysis!$J$4:$J$14</c:f>
              <c:strCache>
                <c:ptCount val="10"/>
                <c:pt idx="0">
                  <c:v>BR015</c:v>
                </c:pt>
                <c:pt idx="1">
                  <c:v>BR012</c:v>
                </c:pt>
                <c:pt idx="2">
                  <c:v>BR004</c:v>
                </c:pt>
                <c:pt idx="3">
                  <c:v>BR003</c:v>
                </c:pt>
                <c:pt idx="4">
                  <c:v>BR016</c:v>
                </c:pt>
                <c:pt idx="5">
                  <c:v>BR008</c:v>
                </c:pt>
                <c:pt idx="6">
                  <c:v>BR006</c:v>
                </c:pt>
                <c:pt idx="7">
                  <c:v>BR018</c:v>
                </c:pt>
                <c:pt idx="8">
                  <c:v>BR014</c:v>
                </c:pt>
                <c:pt idx="9">
                  <c:v>BR013</c:v>
                </c:pt>
              </c:strCache>
            </c:strRef>
          </c:cat>
          <c:val>
            <c:numRef>
              <c:f>Analysis!$L$4:$L$14</c:f>
              <c:numCache>
                <c:formatCode>General</c:formatCode>
                <c:ptCount val="10"/>
                <c:pt idx="0">
                  <c:v>140</c:v>
                </c:pt>
                <c:pt idx="1">
                  <c:v>135</c:v>
                </c:pt>
                <c:pt idx="2">
                  <c:v>115</c:v>
                </c:pt>
                <c:pt idx="3">
                  <c:v>85</c:v>
                </c:pt>
                <c:pt idx="4">
                  <c:v>78</c:v>
                </c:pt>
                <c:pt idx="5">
                  <c:v>46</c:v>
                </c:pt>
                <c:pt idx="6">
                  <c:v>42</c:v>
                </c:pt>
                <c:pt idx="7">
                  <c:v>35</c:v>
                </c:pt>
                <c:pt idx="8">
                  <c:v>23</c:v>
                </c:pt>
                <c:pt idx="9">
                  <c:v>18</c:v>
                </c:pt>
              </c:numCache>
            </c:numRef>
          </c:val>
          <c:extLst>
            <c:ext xmlns:c16="http://schemas.microsoft.com/office/drawing/2014/chart" uri="{C3380CC4-5D6E-409C-BE32-E72D297353CC}">
              <c16:uniqueId val="{00000001-0299-444C-B828-AFCD073DEB69}"/>
            </c:ext>
          </c:extLst>
        </c:ser>
        <c:dLbls>
          <c:showLegendKey val="0"/>
          <c:showVal val="0"/>
          <c:showCatName val="0"/>
          <c:showSerName val="0"/>
          <c:showPercent val="0"/>
          <c:showBubbleSize val="0"/>
        </c:dLbls>
        <c:gapWidth val="150"/>
        <c:overlap val="100"/>
        <c:axId val="1579955183"/>
        <c:axId val="1579948527"/>
      </c:barChart>
      <c:catAx>
        <c:axId val="15799551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579948527"/>
        <c:crosses val="autoZero"/>
        <c:auto val="1"/>
        <c:lblAlgn val="ctr"/>
        <c:lblOffset val="100"/>
        <c:noMultiLvlLbl val="0"/>
      </c:catAx>
      <c:valAx>
        <c:axId val="1579948527"/>
        <c:scaling>
          <c:orientation val="minMax"/>
        </c:scaling>
        <c:delete val="1"/>
        <c:axPos val="l"/>
        <c:numFmt formatCode="&quot;$&quot;#,##0" sourceLinked="1"/>
        <c:majorTickMark val="none"/>
        <c:minorTickMark val="none"/>
        <c:tickLblPos val="nextTo"/>
        <c:crossAx val="157995518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A3E1B"/>
              </a:solidFill>
              <a:ln>
                <a:noFill/>
              </a:ln>
              <a:effectLst/>
            </c:spPr>
            <c:extLst>
              <c:ext xmlns:c16="http://schemas.microsoft.com/office/drawing/2014/chart" uri="{C3380CC4-5D6E-409C-BE32-E72D297353CC}">
                <c16:uniqueId val="{00000001-D492-4714-93FC-64A7455C1F46}"/>
              </c:ext>
            </c:extLst>
          </c:dPt>
          <c:dPt>
            <c:idx val="1"/>
            <c:bubble3D val="0"/>
            <c:spPr>
              <a:solidFill>
                <a:schemeClr val="accent2"/>
              </a:solidFill>
              <a:ln>
                <a:noFill/>
              </a:ln>
              <a:effectLst/>
            </c:spPr>
            <c:extLst>
              <c:ext xmlns:c16="http://schemas.microsoft.com/office/drawing/2014/chart" uri="{C3380CC4-5D6E-409C-BE32-E72D297353CC}">
                <c16:uniqueId val="{00000003-D492-4714-93FC-64A7455C1F46}"/>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D492-4714-93FC-64A7455C1F46}"/>
              </c:ext>
            </c:extLst>
          </c:dPt>
          <c:dPt>
            <c:idx val="3"/>
            <c:bubble3D val="0"/>
            <c:spPr>
              <a:solidFill>
                <a:srgbClr val="08A326"/>
              </a:solidFill>
              <a:ln>
                <a:noFill/>
              </a:ln>
              <a:effectLst/>
            </c:spPr>
            <c:extLst>
              <c:ext xmlns:c16="http://schemas.microsoft.com/office/drawing/2014/chart" uri="{C3380CC4-5D6E-409C-BE32-E72D297353CC}">
                <c16:uniqueId val="{00000007-D492-4714-93FC-64A7455C1F46}"/>
              </c:ext>
            </c:extLst>
          </c:dPt>
          <c:dLbls>
            <c:dLbl>
              <c:idx val="0"/>
              <c:delete val="1"/>
              <c:extLst>
                <c:ext xmlns:c15="http://schemas.microsoft.com/office/drawing/2012/chart" uri="{CE6537A1-D6FC-4f65-9D91-7224C49458BB}"/>
                <c:ext xmlns:c16="http://schemas.microsoft.com/office/drawing/2014/chart" uri="{C3380CC4-5D6E-409C-BE32-E72D297353CC}">
                  <c16:uniqueId val="{00000001-D492-4714-93FC-64A7455C1F46}"/>
                </c:ext>
              </c:extLst>
            </c:dLbl>
            <c:dLbl>
              <c:idx val="1"/>
              <c:delete val="1"/>
              <c:extLst>
                <c:ext xmlns:c15="http://schemas.microsoft.com/office/drawing/2012/chart" uri="{CE6537A1-D6FC-4f65-9D91-7224C49458BB}"/>
                <c:ext xmlns:c16="http://schemas.microsoft.com/office/drawing/2014/chart" uri="{C3380CC4-5D6E-409C-BE32-E72D297353CC}">
                  <c16:uniqueId val="{00000003-D492-4714-93FC-64A7455C1F46}"/>
                </c:ext>
              </c:extLst>
            </c:dLbl>
            <c:dLbl>
              <c:idx val="2"/>
              <c:delete val="1"/>
              <c:extLst>
                <c:ext xmlns:c15="http://schemas.microsoft.com/office/drawing/2012/chart" uri="{CE6537A1-D6FC-4f65-9D91-7224C49458BB}"/>
                <c:ext xmlns:c16="http://schemas.microsoft.com/office/drawing/2014/chart" uri="{C3380CC4-5D6E-409C-BE32-E72D297353CC}">
                  <c16:uniqueId val="{00000005-D492-4714-93FC-64A7455C1F46}"/>
                </c:ext>
              </c:extLst>
            </c:dLbl>
            <c:dLbl>
              <c:idx val="3"/>
              <c:layout>
                <c:manualLayout>
                  <c:x val="0.1966923543238242"/>
                  <c:y val="0.18621938146053862"/>
                </c:manualLayout>
              </c:layout>
              <c:spPr>
                <a:noFill/>
                <a:ln>
                  <a:noFill/>
                </a:ln>
                <a:effectLst/>
              </c:spPr>
              <c:txPr>
                <a:bodyPr rot="0" spcFirstLastPara="1" vertOverflow="clip" horzOverflow="clip" vert="horz" wrap="square" lIns="38100" tIns="19050" rIns="38100" bIns="19050" anchor="ctr" anchorCtr="0">
                  <a:noAutofit/>
                </a:bodyPr>
                <a:lstStyle/>
                <a:p>
                  <a:pPr algn="ctr">
                    <a:defRPr sz="1600" b="1"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395220111580752"/>
                      <c:h val="0.36697948379942047"/>
                    </c:manualLayout>
                  </c15:layout>
                </c:ext>
                <c:ext xmlns:c16="http://schemas.microsoft.com/office/drawing/2014/chart" uri="{C3380CC4-5D6E-409C-BE32-E72D297353CC}">
                  <c16:uniqueId val="{00000007-D492-4714-93FC-64A7455C1F46}"/>
                </c:ext>
              </c:extLst>
            </c:dLbl>
            <c:spPr>
              <a:noFill/>
              <a:ln>
                <a:noFill/>
              </a:ln>
              <a:effectLst/>
            </c:spPr>
            <c:txPr>
              <a:bodyPr rot="0" spcFirstLastPara="1" vertOverflow="clip" horzOverflow="clip" vert="horz" wrap="square" lIns="38100" tIns="19050" rIns="38100" bIns="19050" anchor="ctr" anchorCtr="0">
                <a:spAutoFit/>
              </a:bodyPr>
              <a:lstStyle/>
              <a:p>
                <a:pPr algn="ctr">
                  <a:defRPr sz="1200" b="1"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Analysis!$P$4:$P$7</c:f>
              <c:strCache>
                <c:ptCount val="4"/>
                <c:pt idx="0">
                  <c:v>East</c:v>
                </c:pt>
                <c:pt idx="1">
                  <c:v>North</c:v>
                </c:pt>
                <c:pt idx="2">
                  <c:v>West</c:v>
                </c:pt>
                <c:pt idx="3">
                  <c:v>South</c:v>
                </c:pt>
              </c:strCache>
            </c:strRef>
          </c:cat>
          <c:val>
            <c:numRef>
              <c:f>Analysis!$Q$4:$Q$7</c:f>
              <c:numCache>
                <c:formatCode>"$"#,##0</c:formatCode>
                <c:ptCount val="4"/>
                <c:pt idx="0">
                  <c:v>5154385</c:v>
                </c:pt>
                <c:pt idx="1">
                  <c:v>8839494</c:v>
                </c:pt>
                <c:pt idx="2">
                  <c:v>9473157</c:v>
                </c:pt>
                <c:pt idx="3">
                  <c:v>14787236</c:v>
                </c:pt>
              </c:numCache>
            </c:numRef>
          </c:val>
          <c:extLst>
            <c:ext xmlns:c16="http://schemas.microsoft.com/office/drawing/2014/chart" uri="{C3380CC4-5D6E-409C-BE32-E72D297353CC}">
              <c16:uniqueId val="{00000008-D492-4714-93FC-64A7455C1F46}"/>
            </c:ext>
          </c:extLst>
        </c:ser>
        <c:dLbls>
          <c:showLegendKey val="0"/>
          <c:showVal val="0"/>
          <c:showCatName val="0"/>
          <c:showSerName val="0"/>
          <c:showPercent val="0"/>
          <c:showBubbleSize val="0"/>
          <c:showLeaderLines val="0"/>
        </c:dLbls>
        <c:firstSliceAng val="10"/>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Performance &amp; Efficiency Analysis.xlsx]Analysis!PivotTable4</c:name>
    <c:fmtId val="3"/>
  </c:pivotSource>
  <c:chart>
    <c:autoTitleDeleted val="1"/>
    <c:pivotFmts>
      <c:pivotFmt>
        <c:idx val="0"/>
        <c:spPr>
          <a:solidFill>
            <a:srgbClr val="00B050"/>
          </a:solidFill>
          <a:ln>
            <a:noFill/>
          </a:ln>
          <a:effectLst/>
        </c:spPr>
        <c:marker>
          <c:symbol val="none"/>
        </c:marker>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FF0000"/>
          </a:solidFill>
          <a:ln>
            <a:noFill/>
          </a:ln>
          <a:effectLst/>
        </c:spPr>
      </c:pivotFmt>
    </c:pivotFmts>
    <c:plotArea>
      <c:layout/>
      <c:barChart>
        <c:barDir val="col"/>
        <c:grouping val="clustered"/>
        <c:varyColors val="0"/>
        <c:ser>
          <c:idx val="0"/>
          <c:order val="0"/>
          <c:tx>
            <c:strRef>
              <c:f>Analysis!$H$3</c:f>
              <c:strCache>
                <c:ptCount val="1"/>
                <c:pt idx="0">
                  <c:v>Total</c:v>
                </c:pt>
              </c:strCache>
            </c:strRef>
          </c:tx>
          <c:spPr>
            <a:solidFill>
              <a:srgbClr val="00B05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8DDF-4F44-A5F0-827AE2662B0A}"/>
              </c:ext>
            </c:extLst>
          </c:dPt>
          <c:dPt>
            <c:idx val="16"/>
            <c:invertIfNegative val="0"/>
            <c:bubble3D val="0"/>
            <c:spPr>
              <a:solidFill>
                <a:srgbClr val="FF0000"/>
              </a:solidFill>
              <a:ln>
                <a:noFill/>
              </a:ln>
              <a:effectLst/>
            </c:spPr>
            <c:extLst>
              <c:ext xmlns:c16="http://schemas.microsoft.com/office/drawing/2014/chart" uri="{C3380CC4-5D6E-409C-BE32-E72D297353CC}">
                <c16:uniqueId val="{00000003-8DDF-4F44-A5F0-827AE2662B0A}"/>
              </c:ext>
            </c:extLst>
          </c:dPt>
          <c:cat>
            <c:strRef>
              <c:f>Analysis!$G$4:$G$24</c:f>
              <c:strCache>
                <c:ptCount val="20"/>
                <c:pt idx="0">
                  <c:v>BR001</c:v>
                </c:pt>
                <c:pt idx="1">
                  <c:v>BR002</c:v>
                </c:pt>
                <c:pt idx="2">
                  <c:v>BR003</c:v>
                </c:pt>
                <c:pt idx="3">
                  <c:v>BR004</c:v>
                </c:pt>
                <c:pt idx="4">
                  <c:v>BR005</c:v>
                </c:pt>
                <c:pt idx="5">
                  <c:v>BR006</c:v>
                </c:pt>
                <c:pt idx="6">
                  <c:v>BR007</c:v>
                </c:pt>
                <c:pt idx="7">
                  <c:v>BR008</c:v>
                </c:pt>
                <c:pt idx="8">
                  <c:v>BR009</c:v>
                </c:pt>
                <c:pt idx="9">
                  <c:v>BR010</c:v>
                </c:pt>
                <c:pt idx="10">
                  <c:v>BR011</c:v>
                </c:pt>
                <c:pt idx="11">
                  <c:v>BR012</c:v>
                </c:pt>
                <c:pt idx="12">
                  <c:v>BR013</c:v>
                </c:pt>
                <c:pt idx="13">
                  <c:v>BR014</c:v>
                </c:pt>
                <c:pt idx="14">
                  <c:v>BR015</c:v>
                </c:pt>
                <c:pt idx="15">
                  <c:v>BR016</c:v>
                </c:pt>
                <c:pt idx="16">
                  <c:v>BR017</c:v>
                </c:pt>
                <c:pt idx="17">
                  <c:v>BR018</c:v>
                </c:pt>
                <c:pt idx="18">
                  <c:v>BR019</c:v>
                </c:pt>
                <c:pt idx="19">
                  <c:v>BR020</c:v>
                </c:pt>
              </c:strCache>
            </c:strRef>
          </c:cat>
          <c:val>
            <c:numRef>
              <c:f>Analysis!$H$4:$H$24</c:f>
              <c:numCache>
                <c:formatCode>[Green]"$"#,##0;[Red]"$"#,##0</c:formatCode>
                <c:ptCount val="20"/>
                <c:pt idx="0">
                  <c:v>-652392</c:v>
                </c:pt>
                <c:pt idx="1">
                  <c:v>577892</c:v>
                </c:pt>
                <c:pt idx="2">
                  <c:v>3031719</c:v>
                </c:pt>
                <c:pt idx="3">
                  <c:v>1712177</c:v>
                </c:pt>
                <c:pt idx="4">
                  <c:v>3069907</c:v>
                </c:pt>
                <c:pt idx="5">
                  <c:v>2807139</c:v>
                </c:pt>
                <c:pt idx="6">
                  <c:v>2581859</c:v>
                </c:pt>
                <c:pt idx="7">
                  <c:v>2968460</c:v>
                </c:pt>
                <c:pt idx="8">
                  <c:v>794649</c:v>
                </c:pt>
                <c:pt idx="9">
                  <c:v>606693</c:v>
                </c:pt>
                <c:pt idx="10">
                  <c:v>443604</c:v>
                </c:pt>
                <c:pt idx="11">
                  <c:v>4203646</c:v>
                </c:pt>
                <c:pt idx="12">
                  <c:v>3378768</c:v>
                </c:pt>
                <c:pt idx="13">
                  <c:v>3026194</c:v>
                </c:pt>
                <c:pt idx="14">
                  <c:v>3559601</c:v>
                </c:pt>
                <c:pt idx="15">
                  <c:v>2895709</c:v>
                </c:pt>
                <c:pt idx="16">
                  <c:v>-533880</c:v>
                </c:pt>
                <c:pt idx="17">
                  <c:v>1132495</c:v>
                </c:pt>
                <c:pt idx="18">
                  <c:v>1143706</c:v>
                </c:pt>
                <c:pt idx="19">
                  <c:v>1506326</c:v>
                </c:pt>
              </c:numCache>
            </c:numRef>
          </c:val>
          <c:extLst>
            <c:ext xmlns:c16="http://schemas.microsoft.com/office/drawing/2014/chart" uri="{C3380CC4-5D6E-409C-BE32-E72D297353CC}">
              <c16:uniqueId val="{00000004-8DDF-4F44-A5F0-827AE2662B0A}"/>
            </c:ext>
          </c:extLst>
        </c:ser>
        <c:dLbls>
          <c:showLegendKey val="0"/>
          <c:showVal val="0"/>
          <c:showCatName val="0"/>
          <c:showSerName val="0"/>
          <c:showPercent val="0"/>
          <c:showBubbleSize val="0"/>
        </c:dLbls>
        <c:gapWidth val="219"/>
        <c:overlap val="-27"/>
        <c:axId val="788934015"/>
        <c:axId val="788936095"/>
      </c:barChart>
      <c:catAx>
        <c:axId val="788934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36095"/>
        <c:crosses val="autoZero"/>
        <c:auto val="1"/>
        <c:lblAlgn val="ctr"/>
        <c:lblOffset val="100"/>
        <c:noMultiLvlLbl val="0"/>
      </c:catAx>
      <c:valAx>
        <c:axId val="788936095"/>
        <c:scaling>
          <c:orientation val="minMax"/>
        </c:scaling>
        <c:delete val="1"/>
        <c:axPos val="l"/>
        <c:numFmt formatCode="[Green]&quot;$&quot;#,##0;[Red]&quot;$&quot;#,##0" sourceLinked="1"/>
        <c:majorTickMark val="none"/>
        <c:minorTickMark val="none"/>
        <c:tickLblPos val="nextTo"/>
        <c:crossAx val="78893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Analysis!$P$4:$P$7</c:f>
              <c:strCache>
                <c:ptCount val="4"/>
                <c:pt idx="0">
                  <c:v>East</c:v>
                </c:pt>
                <c:pt idx="1">
                  <c:v>North</c:v>
                </c:pt>
                <c:pt idx="2">
                  <c:v>West</c:v>
                </c:pt>
                <c:pt idx="3">
                  <c:v>South</c:v>
                </c:pt>
              </c:strCache>
            </c:strRef>
          </c:cat>
          <c:val>
            <c:numRef>
              <c:f>Analysis!$Q$4:$Q$7</c:f>
              <c:numCache>
                <c:formatCode>"$"#,##0</c:formatCode>
                <c:ptCount val="4"/>
                <c:pt idx="0">
                  <c:v>5154385</c:v>
                </c:pt>
                <c:pt idx="1">
                  <c:v>8839494</c:v>
                </c:pt>
                <c:pt idx="2">
                  <c:v>9473157</c:v>
                </c:pt>
                <c:pt idx="3">
                  <c:v>14787236</c:v>
                </c:pt>
              </c:numCache>
            </c:numRef>
          </c:val>
          <c:extLst>
            <c:ext xmlns:c16="http://schemas.microsoft.com/office/drawing/2014/chart" uri="{C3380CC4-5D6E-409C-BE32-E72D297353CC}">
              <c16:uniqueId val="{00000000-851E-4BD4-ADE0-A2ECB8834595}"/>
            </c:ext>
          </c:extLst>
        </c:ser>
        <c:dLbls>
          <c:showLegendKey val="0"/>
          <c:showVal val="0"/>
          <c:showCatName val="0"/>
          <c:showSerName val="0"/>
          <c:showPercent val="0"/>
          <c:showBubbleSize val="0"/>
        </c:dLbls>
        <c:gapWidth val="182"/>
        <c:axId val="1586482591"/>
        <c:axId val="1586474687"/>
      </c:barChart>
      <c:catAx>
        <c:axId val="15864825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74687"/>
        <c:crosses val="autoZero"/>
        <c:auto val="1"/>
        <c:lblAlgn val="ctr"/>
        <c:lblOffset val="100"/>
        <c:noMultiLvlLbl val="0"/>
      </c:catAx>
      <c:valAx>
        <c:axId val="1586474687"/>
        <c:scaling>
          <c:orientation val="minMax"/>
        </c:scaling>
        <c:delete val="1"/>
        <c:axPos val="b"/>
        <c:numFmt formatCode="&quot;$&quot;#,##0" sourceLinked="1"/>
        <c:majorTickMark val="none"/>
        <c:minorTickMark val="none"/>
        <c:tickLblPos val="nextTo"/>
        <c:crossAx val="1586482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Performance &amp; Efficiency Analysis.xlsx]Analysis!PivotTable5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84261986001749767"/>
          <c:h val="0.78391987459900847"/>
        </c:manualLayout>
      </c:layout>
      <c:barChart>
        <c:barDir val="col"/>
        <c:grouping val="stacked"/>
        <c:varyColors val="0"/>
        <c:ser>
          <c:idx val="0"/>
          <c:order val="0"/>
          <c:tx>
            <c:strRef>
              <c:f>Analysis!$K$3</c:f>
              <c:strCache>
                <c:ptCount val="1"/>
                <c:pt idx="0">
                  <c:v>Revenue Per Employee</c:v>
                </c:pt>
              </c:strCache>
            </c:strRef>
          </c:tx>
          <c:spPr>
            <a:solidFill>
              <a:schemeClr val="accent1"/>
            </a:solidFill>
            <a:ln>
              <a:noFill/>
            </a:ln>
            <a:effectLst/>
          </c:spPr>
          <c:invertIfNegative val="0"/>
          <c:cat>
            <c:strRef>
              <c:f>Analysis!$J$4:$J$14</c:f>
              <c:strCache>
                <c:ptCount val="10"/>
                <c:pt idx="0">
                  <c:v>BR015</c:v>
                </c:pt>
                <c:pt idx="1">
                  <c:v>BR012</c:v>
                </c:pt>
                <c:pt idx="2">
                  <c:v>BR004</c:v>
                </c:pt>
                <c:pt idx="3">
                  <c:v>BR003</c:v>
                </c:pt>
                <c:pt idx="4">
                  <c:v>BR016</c:v>
                </c:pt>
                <c:pt idx="5">
                  <c:v>BR008</c:v>
                </c:pt>
                <c:pt idx="6">
                  <c:v>BR006</c:v>
                </c:pt>
                <c:pt idx="7">
                  <c:v>BR018</c:v>
                </c:pt>
                <c:pt idx="8">
                  <c:v>BR014</c:v>
                </c:pt>
                <c:pt idx="9">
                  <c:v>BR013</c:v>
                </c:pt>
              </c:strCache>
            </c:strRef>
          </c:cat>
          <c:val>
            <c:numRef>
              <c:f>Analysis!$K$4:$K$14</c:f>
              <c:numCache>
                <c:formatCode>"$"#,##0</c:formatCode>
                <c:ptCount val="10"/>
                <c:pt idx="0">
                  <c:v>31665.4071</c:v>
                </c:pt>
                <c:pt idx="1">
                  <c:v>33699.807399999998</c:v>
                </c:pt>
                <c:pt idx="2">
                  <c:v>29892.5304</c:v>
                </c:pt>
                <c:pt idx="3">
                  <c:v>56944.505899999996</c:v>
                </c:pt>
                <c:pt idx="4">
                  <c:v>41981.243600000002</c:v>
                </c:pt>
                <c:pt idx="5">
                  <c:v>92231</c:v>
                </c:pt>
                <c:pt idx="6">
                  <c:v>113815.28569999999</c:v>
                </c:pt>
                <c:pt idx="7">
                  <c:v>55662.171399999999</c:v>
                </c:pt>
                <c:pt idx="8">
                  <c:v>187736.30429999999</c:v>
                </c:pt>
                <c:pt idx="9">
                  <c:v>198379.3333</c:v>
                </c:pt>
              </c:numCache>
            </c:numRef>
          </c:val>
          <c:extLst>
            <c:ext xmlns:c16="http://schemas.microsoft.com/office/drawing/2014/chart" uri="{C3380CC4-5D6E-409C-BE32-E72D297353CC}">
              <c16:uniqueId val="{00000000-E685-494A-B0AD-A185BB20E0EE}"/>
            </c:ext>
          </c:extLst>
        </c:ser>
        <c:ser>
          <c:idx val="1"/>
          <c:order val="1"/>
          <c:tx>
            <c:strRef>
              <c:f>Analysis!$L$3</c:f>
              <c:strCache>
                <c:ptCount val="1"/>
                <c:pt idx="0">
                  <c:v>Staff_Count</c:v>
                </c:pt>
              </c:strCache>
            </c:strRef>
          </c:tx>
          <c:spPr>
            <a:solidFill>
              <a:schemeClr val="accent2"/>
            </a:solidFill>
            <a:ln>
              <a:noFill/>
            </a:ln>
            <a:effectLst/>
          </c:spPr>
          <c:invertIfNegative val="0"/>
          <c:cat>
            <c:strRef>
              <c:f>Analysis!$J$4:$J$14</c:f>
              <c:strCache>
                <c:ptCount val="10"/>
                <c:pt idx="0">
                  <c:v>BR015</c:v>
                </c:pt>
                <c:pt idx="1">
                  <c:v>BR012</c:v>
                </c:pt>
                <c:pt idx="2">
                  <c:v>BR004</c:v>
                </c:pt>
                <c:pt idx="3">
                  <c:v>BR003</c:v>
                </c:pt>
                <c:pt idx="4">
                  <c:v>BR016</c:v>
                </c:pt>
                <c:pt idx="5">
                  <c:v>BR008</c:v>
                </c:pt>
                <c:pt idx="6">
                  <c:v>BR006</c:v>
                </c:pt>
                <c:pt idx="7">
                  <c:v>BR018</c:v>
                </c:pt>
                <c:pt idx="8">
                  <c:v>BR014</c:v>
                </c:pt>
                <c:pt idx="9">
                  <c:v>BR013</c:v>
                </c:pt>
              </c:strCache>
            </c:strRef>
          </c:cat>
          <c:val>
            <c:numRef>
              <c:f>Analysis!$L$4:$L$14</c:f>
              <c:numCache>
                <c:formatCode>General</c:formatCode>
                <c:ptCount val="10"/>
                <c:pt idx="0">
                  <c:v>140</c:v>
                </c:pt>
                <c:pt idx="1">
                  <c:v>135</c:v>
                </c:pt>
                <c:pt idx="2">
                  <c:v>115</c:v>
                </c:pt>
                <c:pt idx="3">
                  <c:v>85</c:v>
                </c:pt>
                <c:pt idx="4">
                  <c:v>78</c:v>
                </c:pt>
                <c:pt idx="5">
                  <c:v>46</c:v>
                </c:pt>
                <c:pt idx="6">
                  <c:v>42</c:v>
                </c:pt>
                <c:pt idx="7">
                  <c:v>35</c:v>
                </c:pt>
                <c:pt idx="8">
                  <c:v>23</c:v>
                </c:pt>
                <c:pt idx="9">
                  <c:v>18</c:v>
                </c:pt>
              </c:numCache>
            </c:numRef>
          </c:val>
          <c:extLst>
            <c:ext xmlns:c16="http://schemas.microsoft.com/office/drawing/2014/chart" uri="{C3380CC4-5D6E-409C-BE32-E72D297353CC}">
              <c16:uniqueId val="{00000001-E685-494A-B0AD-A185BB20E0EE}"/>
            </c:ext>
          </c:extLst>
        </c:ser>
        <c:dLbls>
          <c:showLegendKey val="0"/>
          <c:showVal val="0"/>
          <c:showCatName val="0"/>
          <c:showSerName val="0"/>
          <c:showPercent val="0"/>
          <c:showBubbleSize val="0"/>
        </c:dLbls>
        <c:gapWidth val="150"/>
        <c:overlap val="100"/>
        <c:axId val="1579955183"/>
        <c:axId val="1579948527"/>
      </c:barChart>
      <c:catAx>
        <c:axId val="15799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48527"/>
        <c:crosses val="autoZero"/>
        <c:auto val="1"/>
        <c:lblAlgn val="ctr"/>
        <c:lblOffset val="100"/>
        <c:noMultiLvlLbl val="0"/>
      </c:catAx>
      <c:valAx>
        <c:axId val="1579948527"/>
        <c:scaling>
          <c:orientation val="minMax"/>
        </c:scaling>
        <c:delete val="1"/>
        <c:axPos val="l"/>
        <c:numFmt formatCode="&quot;$&quot;#,##0" sourceLinked="1"/>
        <c:majorTickMark val="none"/>
        <c:minorTickMark val="none"/>
        <c:tickLblPos val="nextTo"/>
        <c:crossAx val="1579955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Performance &amp; Efficiency Analysis.xlsx]Analysis!PivotTable8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Analysis!$E$29</c:f>
              <c:strCache>
                <c:ptCount val="1"/>
                <c:pt idx="0">
                  <c:v>Total</c:v>
                </c:pt>
              </c:strCache>
            </c:strRef>
          </c:tx>
          <c:spPr>
            <a:solidFill>
              <a:schemeClr val="accent1"/>
            </a:solidFill>
            <a:ln>
              <a:noFill/>
            </a:ln>
            <a:effectLst/>
          </c:spPr>
          <c:invertIfNegative val="0"/>
          <c:cat>
            <c:strRef>
              <c:f>Analysis!$D$30:$D$35</c:f>
              <c:strCache>
                <c:ptCount val="5"/>
                <c:pt idx="0">
                  <c:v>BR001</c:v>
                </c:pt>
                <c:pt idx="1">
                  <c:v>BR007</c:v>
                </c:pt>
                <c:pt idx="2">
                  <c:v>BR003</c:v>
                </c:pt>
                <c:pt idx="3">
                  <c:v>BR017</c:v>
                </c:pt>
                <c:pt idx="4">
                  <c:v>BR006</c:v>
                </c:pt>
              </c:strCache>
            </c:strRef>
          </c:cat>
          <c:val>
            <c:numRef>
              <c:f>Analysis!$E$30:$E$35</c:f>
              <c:numCache>
                <c:formatCode>"$"#,##0</c:formatCode>
                <c:ptCount val="5"/>
                <c:pt idx="0">
                  <c:v>1727985</c:v>
                </c:pt>
                <c:pt idx="1">
                  <c:v>1766023</c:v>
                </c:pt>
                <c:pt idx="2">
                  <c:v>1808564</c:v>
                </c:pt>
                <c:pt idx="3">
                  <c:v>1918227</c:v>
                </c:pt>
                <c:pt idx="4">
                  <c:v>1973103</c:v>
                </c:pt>
              </c:numCache>
            </c:numRef>
          </c:val>
          <c:extLst>
            <c:ext xmlns:c16="http://schemas.microsoft.com/office/drawing/2014/chart" uri="{C3380CC4-5D6E-409C-BE32-E72D297353CC}">
              <c16:uniqueId val="{00000000-B7EC-475F-B895-CD4BD54E3AC1}"/>
            </c:ext>
          </c:extLst>
        </c:ser>
        <c:dLbls>
          <c:showLegendKey val="0"/>
          <c:showVal val="0"/>
          <c:showCatName val="0"/>
          <c:showSerName val="0"/>
          <c:showPercent val="0"/>
          <c:showBubbleSize val="0"/>
        </c:dLbls>
        <c:gapWidth val="182"/>
        <c:axId val="1579903183"/>
        <c:axId val="1579892367"/>
      </c:barChart>
      <c:catAx>
        <c:axId val="15799031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92367"/>
        <c:crosses val="autoZero"/>
        <c:auto val="1"/>
        <c:lblAlgn val="ctr"/>
        <c:lblOffset val="100"/>
        <c:noMultiLvlLbl val="0"/>
      </c:catAx>
      <c:valAx>
        <c:axId val="1579892367"/>
        <c:scaling>
          <c:orientation val="minMax"/>
        </c:scaling>
        <c:delete val="1"/>
        <c:axPos val="b"/>
        <c:numFmt formatCode="&quot;$&quot;#,##0" sourceLinked="1"/>
        <c:majorTickMark val="none"/>
        <c:minorTickMark val="none"/>
        <c:tickLblPos val="nextTo"/>
        <c:crossAx val="157990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Analysis!$K$30:$K$48</c:f>
              <c:numCache>
                <c:formatCode>General</c:formatCode>
                <c:ptCount val="19"/>
                <c:pt idx="0">
                  <c:v>18</c:v>
                </c:pt>
                <c:pt idx="1">
                  <c:v>23</c:v>
                </c:pt>
                <c:pt idx="2">
                  <c:v>35</c:v>
                </c:pt>
                <c:pt idx="3">
                  <c:v>42</c:v>
                </c:pt>
                <c:pt idx="4">
                  <c:v>46</c:v>
                </c:pt>
                <c:pt idx="5">
                  <c:v>52</c:v>
                </c:pt>
                <c:pt idx="6">
                  <c:v>62</c:v>
                </c:pt>
                <c:pt idx="7">
                  <c:v>78</c:v>
                </c:pt>
                <c:pt idx="8">
                  <c:v>85</c:v>
                </c:pt>
                <c:pt idx="9">
                  <c:v>101</c:v>
                </c:pt>
                <c:pt idx="10">
                  <c:v>113</c:v>
                </c:pt>
                <c:pt idx="11">
                  <c:v>115</c:v>
                </c:pt>
                <c:pt idx="12">
                  <c:v>133</c:v>
                </c:pt>
                <c:pt idx="13">
                  <c:v>135</c:v>
                </c:pt>
                <c:pt idx="14">
                  <c:v>136</c:v>
                </c:pt>
                <c:pt idx="15">
                  <c:v>140</c:v>
                </c:pt>
                <c:pt idx="16">
                  <c:v>162</c:v>
                </c:pt>
                <c:pt idx="17">
                  <c:v>193</c:v>
                </c:pt>
                <c:pt idx="18">
                  <c:v>197</c:v>
                </c:pt>
              </c:numCache>
            </c:numRef>
          </c:xVal>
          <c:yVal>
            <c:numRef>
              <c:f>Analysis!$L$30:$L$48</c:f>
              <c:numCache>
                <c:formatCode>"$"#,##0</c:formatCode>
                <c:ptCount val="19"/>
                <c:pt idx="0">
                  <c:v>3570828</c:v>
                </c:pt>
                <c:pt idx="1">
                  <c:v>4317935</c:v>
                </c:pt>
                <c:pt idx="2">
                  <c:v>1948176</c:v>
                </c:pt>
                <c:pt idx="3">
                  <c:v>4780242</c:v>
                </c:pt>
                <c:pt idx="4">
                  <c:v>4242626</c:v>
                </c:pt>
                <c:pt idx="5">
                  <c:v>1089325</c:v>
                </c:pt>
                <c:pt idx="6">
                  <c:v>1821918</c:v>
                </c:pt>
                <c:pt idx="7">
                  <c:v>3274537</c:v>
                </c:pt>
                <c:pt idx="8">
                  <c:v>5795524</c:v>
                </c:pt>
                <c:pt idx="9">
                  <c:v>953493</c:v>
                </c:pt>
                <c:pt idx="10">
                  <c:v>1075593</c:v>
                </c:pt>
                <c:pt idx="11">
                  <c:v>3437641</c:v>
                </c:pt>
                <c:pt idx="12">
                  <c:v>1409102</c:v>
                </c:pt>
                <c:pt idx="13">
                  <c:v>4549474</c:v>
                </c:pt>
                <c:pt idx="14">
                  <c:v>2413767</c:v>
                </c:pt>
                <c:pt idx="15">
                  <c:v>4433157</c:v>
                </c:pt>
                <c:pt idx="16">
                  <c:v>4576153</c:v>
                </c:pt>
                <c:pt idx="17">
                  <c:v>1384347</c:v>
                </c:pt>
                <c:pt idx="18">
                  <c:v>4347882</c:v>
                </c:pt>
              </c:numCache>
            </c:numRef>
          </c:yVal>
          <c:smooth val="1"/>
          <c:extLst>
            <c:ext xmlns:c16="http://schemas.microsoft.com/office/drawing/2014/chart" uri="{C3380CC4-5D6E-409C-BE32-E72D297353CC}">
              <c16:uniqueId val="{00000000-D32E-4582-A695-A5EFC2FFBABA}"/>
            </c:ext>
          </c:extLst>
        </c:ser>
        <c:dLbls>
          <c:showLegendKey val="0"/>
          <c:showVal val="0"/>
          <c:showCatName val="0"/>
          <c:showSerName val="0"/>
          <c:showPercent val="0"/>
          <c:showBubbleSize val="0"/>
        </c:dLbls>
        <c:axId val="86621503"/>
        <c:axId val="86633151"/>
      </c:scatterChart>
      <c:valAx>
        <c:axId val="866215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33151"/>
        <c:crosses val="autoZero"/>
        <c:crossBetween val="midCat"/>
      </c:valAx>
      <c:valAx>
        <c:axId val="86633151"/>
        <c:scaling>
          <c:orientation val="minMax"/>
        </c:scaling>
        <c:delete val="0"/>
        <c:axPos val="l"/>
        <c:numFmt formatCode="&quot;$&quot;#,##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21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4-D04A-45EB-9A99-F9B063F465F4}"/>
              </c:ext>
            </c:extLst>
          </c:dPt>
          <c:dPt>
            <c:idx val="1"/>
            <c:bubble3D val="0"/>
            <c:spPr>
              <a:solidFill>
                <a:schemeClr val="accent2"/>
              </a:solidFill>
              <a:ln>
                <a:noFill/>
              </a:ln>
              <a:effectLst/>
            </c:spPr>
            <c:extLst>
              <c:ext xmlns:c16="http://schemas.microsoft.com/office/drawing/2014/chart" uri="{C3380CC4-5D6E-409C-BE32-E72D297353CC}">
                <c16:uniqueId val="{00000003-D04A-45EB-9A99-F9B063F465F4}"/>
              </c:ext>
            </c:extLst>
          </c:dPt>
          <c:dPt>
            <c:idx val="2"/>
            <c:bubble3D val="0"/>
            <c:spPr>
              <a:solidFill>
                <a:schemeClr val="accent3"/>
              </a:solidFill>
              <a:ln>
                <a:noFill/>
              </a:ln>
              <a:effectLst/>
            </c:spPr>
            <c:extLst>
              <c:ext xmlns:c16="http://schemas.microsoft.com/office/drawing/2014/chart" uri="{C3380CC4-5D6E-409C-BE32-E72D297353CC}">
                <c16:uniqueId val="{00000002-D04A-45EB-9A99-F9B063F465F4}"/>
              </c:ext>
            </c:extLst>
          </c:dPt>
          <c:dPt>
            <c:idx val="3"/>
            <c:bubble3D val="0"/>
            <c:spPr>
              <a:solidFill>
                <a:schemeClr val="accent4"/>
              </a:solidFill>
              <a:ln>
                <a:noFill/>
              </a:ln>
              <a:effectLst/>
            </c:spPr>
            <c:extLst>
              <c:ext xmlns:c16="http://schemas.microsoft.com/office/drawing/2014/chart" uri="{C3380CC4-5D6E-409C-BE32-E72D297353CC}">
                <c16:uniqueId val="{00000001-D04A-45EB-9A99-F9B063F465F4}"/>
              </c:ext>
            </c:extLst>
          </c:dPt>
          <c:dLbls>
            <c:dLbl>
              <c:idx val="0"/>
              <c:delete val="1"/>
              <c:extLst>
                <c:ext xmlns:c15="http://schemas.microsoft.com/office/drawing/2012/chart" uri="{CE6537A1-D6FC-4f65-9D91-7224C49458BB}"/>
                <c:ext xmlns:c16="http://schemas.microsoft.com/office/drawing/2014/chart" uri="{C3380CC4-5D6E-409C-BE32-E72D297353CC}">
                  <c16:uniqueId val="{00000004-D04A-45EB-9A99-F9B063F465F4}"/>
                </c:ext>
              </c:extLst>
            </c:dLbl>
            <c:dLbl>
              <c:idx val="1"/>
              <c:delete val="1"/>
              <c:extLst>
                <c:ext xmlns:c15="http://schemas.microsoft.com/office/drawing/2012/chart" uri="{CE6537A1-D6FC-4f65-9D91-7224C49458BB}"/>
                <c:ext xmlns:c16="http://schemas.microsoft.com/office/drawing/2014/chart" uri="{C3380CC4-5D6E-409C-BE32-E72D297353CC}">
                  <c16:uniqueId val="{00000003-D04A-45EB-9A99-F9B063F465F4}"/>
                </c:ext>
              </c:extLst>
            </c:dLbl>
            <c:dLbl>
              <c:idx val="2"/>
              <c:delete val="1"/>
              <c:extLst>
                <c:ext xmlns:c15="http://schemas.microsoft.com/office/drawing/2012/chart" uri="{CE6537A1-D6FC-4f65-9D91-7224C49458BB}"/>
                <c:ext xmlns:c16="http://schemas.microsoft.com/office/drawing/2014/chart" uri="{C3380CC4-5D6E-409C-BE32-E72D297353CC}">
                  <c16:uniqueId val="{00000002-D04A-45EB-9A99-F9B063F465F4}"/>
                </c:ext>
              </c:extLst>
            </c:dLbl>
            <c:dLbl>
              <c:idx val="3"/>
              <c:layout>
                <c:manualLayout>
                  <c:x val="0.22499999999999998"/>
                  <c:y val="0.13541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790113735783023"/>
                      <c:h val="0.26537401574803149"/>
                    </c:manualLayout>
                  </c15:layout>
                </c:ext>
                <c:ext xmlns:c16="http://schemas.microsoft.com/office/drawing/2014/chart" uri="{C3380CC4-5D6E-409C-BE32-E72D297353CC}">
                  <c16:uniqueId val="{00000001-D04A-45EB-9A99-F9B063F465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Analysis!$P$4:$P$7</c:f>
              <c:strCache>
                <c:ptCount val="4"/>
                <c:pt idx="0">
                  <c:v>East</c:v>
                </c:pt>
                <c:pt idx="1">
                  <c:v>North</c:v>
                </c:pt>
                <c:pt idx="2">
                  <c:v>West</c:v>
                </c:pt>
                <c:pt idx="3">
                  <c:v>South</c:v>
                </c:pt>
              </c:strCache>
            </c:strRef>
          </c:cat>
          <c:val>
            <c:numRef>
              <c:f>Analysis!$Q$4:$Q$7</c:f>
              <c:numCache>
                <c:formatCode>"$"#,##0</c:formatCode>
                <c:ptCount val="4"/>
                <c:pt idx="0">
                  <c:v>5154385</c:v>
                </c:pt>
                <c:pt idx="1">
                  <c:v>8839494</c:v>
                </c:pt>
                <c:pt idx="2">
                  <c:v>9473157</c:v>
                </c:pt>
                <c:pt idx="3">
                  <c:v>14787236</c:v>
                </c:pt>
              </c:numCache>
            </c:numRef>
          </c:val>
          <c:extLst>
            <c:ext xmlns:c16="http://schemas.microsoft.com/office/drawing/2014/chart" uri="{C3380CC4-5D6E-409C-BE32-E72D297353CC}">
              <c16:uniqueId val="{00000000-851E-4BD4-ADE0-A2ECB8834595}"/>
            </c:ext>
          </c:extLst>
        </c:ser>
        <c:dLbls>
          <c:showLegendKey val="0"/>
          <c:showVal val="0"/>
          <c:showCatName val="0"/>
          <c:showSerName val="0"/>
          <c:showPercent val="0"/>
          <c:showBubbleSize val="0"/>
          <c:showLeaderLines val="0"/>
        </c:dLbls>
        <c:firstSliceAng val="10"/>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25</xdr:col>
      <xdr:colOff>0</xdr:colOff>
      <xdr:row>42</xdr:row>
      <xdr:rowOff>0</xdr:rowOff>
    </xdr:to>
    <xdr:sp macro="" textlink="">
      <xdr:nvSpPr>
        <xdr:cNvPr id="60" name="Rectangle 59">
          <a:extLst>
            <a:ext uri="{FF2B5EF4-FFF2-40B4-BE49-F238E27FC236}">
              <a16:creationId xmlns:a16="http://schemas.microsoft.com/office/drawing/2014/main" id="{98C616CA-3B87-4E93-8147-166AD6F7EC13}"/>
            </a:ext>
          </a:extLst>
        </xdr:cNvPr>
        <xdr:cNvSpPr/>
      </xdr:nvSpPr>
      <xdr:spPr>
        <a:xfrm>
          <a:off x="610577" y="0"/>
          <a:ext cx="14653846" cy="7864231"/>
        </a:xfrm>
        <a:prstGeom prst="rect">
          <a:avLst/>
        </a:prstGeom>
        <a:solidFill>
          <a:srgbClr val="08A3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291042</xdr:colOff>
      <xdr:row>2</xdr:row>
      <xdr:rowOff>119062</xdr:rowOff>
    </xdr:from>
    <xdr:to>
      <xdr:col>22</xdr:col>
      <xdr:colOff>400261</xdr:colOff>
      <xdr:row>39</xdr:row>
      <xdr:rowOff>29102</xdr:rowOff>
    </xdr:to>
    <xdr:grpSp>
      <xdr:nvGrpSpPr>
        <xdr:cNvPr id="19" name="Group 18">
          <a:extLst>
            <a:ext uri="{FF2B5EF4-FFF2-40B4-BE49-F238E27FC236}">
              <a16:creationId xmlns:a16="http://schemas.microsoft.com/office/drawing/2014/main" id="{2BEC0AB2-4C00-40D0-A16C-910A658F2D02}"/>
            </a:ext>
          </a:extLst>
        </xdr:cNvPr>
        <xdr:cNvGrpSpPr/>
      </xdr:nvGrpSpPr>
      <xdr:grpSpPr>
        <a:xfrm>
          <a:off x="2114978" y="497360"/>
          <a:ext cx="11660815" cy="6908551"/>
          <a:chOff x="868892" y="389467"/>
          <a:chExt cx="11671511" cy="6762748"/>
        </a:xfrm>
      </xdr:grpSpPr>
      <xdr:sp macro="" textlink="">
        <xdr:nvSpPr>
          <xdr:cNvPr id="20" name="Rectangle: Rounded Corners 19">
            <a:extLst>
              <a:ext uri="{FF2B5EF4-FFF2-40B4-BE49-F238E27FC236}">
                <a16:creationId xmlns:a16="http://schemas.microsoft.com/office/drawing/2014/main" id="{4829384B-BC94-4293-AD49-8E89D1A9A2B8}"/>
              </a:ext>
            </a:extLst>
          </xdr:cNvPr>
          <xdr:cNvSpPr/>
        </xdr:nvSpPr>
        <xdr:spPr>
          <a:xfrm>
            <a:off x="868892" y="1938308"/>
            <a:ext cx="11671511" cy="5213907"/>
          </a:xfrm>
          <a:prstGeom prst="roundRect">
            <a:avLst>
              <a:gd name="adj" fmla="val 2912"/>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 name="Rectangle: Rounded Corners 20">
            <a:extLst>
              <a:ext uri="{FF2B5EF4-FFF2-40B4-BE49-F238E27FC236}">
                <a16:creationId xmlns:a16="http://schemas.microsoft.com/office/drawing/2014/main" id="{4972AD2B-F29E-45D6-ADD1-48F64F386801}"/>
              </a:ext>
            </a:extLst>
          </xdr:cNvPr>
          <xdr:cNvSpPr/>
        </xdr:nvSpPr>
        <xdr:spPr>
          <a:xfrm>
            <a:off x="868892" y="389467"/>
            <a:ext cx="11542733" cy="1363628"/>
          </a:xfrm>
          <a:prstGeom prst="roundRect">
            <a:avLst>
              <a:gd name="adj" fmla="val 2912"/>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Analysis!A3">
        <xdr:nvSpPr>
          <xdr:cNvPr id="22" name="Rectangle: Rounded Corners 21">
            <a:extLst>
              <a:ext uri="{FF2B5EF4-FFF2-40B4-BE49-F238E27FC236}">
                <a16:creationId xmlns:a16="http://schemas.microsoft.com/office/drawing/2014/main" id="{E104B1BB-DDC9-4CCE-897D-0F4C7330991B}"/>
              </a:ext>
            </a:extLst>
          </xdr:cNvPr>
          <xdr:cNvSpPr/>
        </xdr:nvSpPr>
        <xdr:spPr>
          <a:xfrm>
            <a:off x="964522" y="801052"/>
            <a:ext cx="2736581" cy="842172"/>
          </a:xfrm>
          <a:prstGeom prst="roundRect">
            <a:avLst>
              <a:gd name="adj" fmla="val 11169"/>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2C18A805-3C78-4947-86DC-06EB86B5C46A}" type="TxLink">
              <a:rPr lang="en-US" sz="1400" b="0" i="0" u="none" strike="noStrike">
                <a:solidFill>
                  <a:schemeClr val="accent6">
                    <a:lumMod val="20000"/>
                    <a:lumOff val="80000"/>
                  </a:schemeClr>
                </a:solidFill>
                <a:latin typeface="Calibri"/>
                <a:cs typeface="Calibri"/>
              </a:rPr>
              <a:pPr algn="ctr"/>
              <a:t>  Net Profit</a:t>
            </a:fld>
            <a:endParaRPr lang="en-US" sz="2400" b="0">
              <a:solidFill>
                <a:schemeClr val="accent6">
                  <a:lumMod val="20000"/>
                  <a:lumOff val="80000"/>
                </a:schemeClr>
              </a:solidFill>
            </a:endParaRPr>
          </a:p>
        </xdr:txBody>
      </xdr:sp>
      <xdr:sp macro="" textlink="Analysis!A55">
        <xdr:nvSpPr>
          <xdr:cNvPr id="23" name="Rectangle: Rounded Corners 22">
            <a:extLst>
              <a:ext uri="{FF2B5EF4-FFF2-40B4-BE49-F238E27FC236}">
                <a16:creationId xmlns:a16="http://schemas.microsoft.com/office/drawing/2014/main" id="{3646EED2-EAD0-419D-8CAB-3C1A76B2A337}"/>
              </a:ext>
            </a:extLst>
          </xdr:cNvPr>
          <xdr:cNvSpPr/>
        </xdr:nvSpPr>
        <xdr:spPr>
          <a:xfrm>
            <a:off x="3825421" y="801052"/>
            <a:ext cx="2740088" cy="842172"/>
          </a:xfrm>
          <a:prstGeom prst="roundRect">
            <a:avLst>
              <a:gd name="adj" fmla="val 11169"/>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FAF7F5BA-72DD-40FE-84E7-1EAF3125F708}" type="TxLink">
              <a:rPr lang="en-US" sz="1400" b="0" i="0" u="none" strike="noStrike">
                <a:solidFill>
                  <a:schemeClr val="accent6">
                    <a:lumMod val="20000"/>
                    <a:lumOff val="80000"/>
                  </a:schemeClr>
                </a:solidFill>
                <a:latin typeface="Calibri"/>
                <a:cs typeface="Calibri"/>
              </a:rPr>
              <a:pPr algn="ctr"/>
              <a:t>Most Profitable Branch</a:t>
            </a:fld>
            <a:endParaRPr lang="en-US" sz="2400">
              <a:solidFill>
                <a:schemeClr val="accent6">
                  <a:lumMod val="20000"/>
                  <a:lumOff val="80000"/>
                </a:schemeClr>
              </a:solidFill>
            </a:endParaRPr>
          </a:p>
        </xdr:txBody>
      </xdr:sp>
      <xdr:sp macro="" textlink="Analysis!B55">
        <xdr:nvSpPr>
          <xdr:cNvPr id="24" name="Rectangle: Rounded Corners 23">
            <a:extLst>
              <a:ext uri="{FF2B5EF4-FFF2-40B4-BE49-F238E27FC236}">
                <a16:creationId xmlns:a16="http://schemas.microsoft.com/office/drawing/2014/main" id="{9F5DA22E-6288-4FC2-9F94-8E8709F7BBF1}"/>
              </a:ext>
            </a:extLst>
          </xdr:cNvPr>
          <xdr:cNvSpPr/>
        </xdr:nvSpPr>
        <xdr:spPr>
          <a:xfrm>
            <a:off x="6689826" y="801052"/>
            <a:ext cx="2736581" cy="842172"/>
          </a:xfrm>
          <a:prstGeom prst="roundRect">
            <a:avLst>
              <a:gd name="adj" fmla="val 11169"/>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221D8654-5E72-4A82-A1BF-214F4D9019BB}" type="TxLink">
              <a:rPr lang="en-US" sz="1400" b="0" i="0" u="none" strike="noStrike">
                <a:solidFill>
                  <a:schemeClr val="accent6">
                    <a:lumMod val="20000"/>
                    <a:lumOff val="80000"/>
                  </a:schemeClr>
                </a:solidFill>
                <a:latin typeface="Calibri"/>
                <a:cs typeface="Calibri"/>
              </a:rPr>
              <a:pPr algn="ctr"/>
              <a:t>Underperforming Loss</a:t>
            </a:fld>
            <a:endParaRPr lang="en-US" sz="2400">
              <a:solidFill>
                <a:schemeClr val="accent6">
                  <a:lumMod val="20000"/>
                  <a:lumOff val="80000"/>
                </a:schemeClr>
              </a:solidFill>
            </a:endParaRPr>
          </a:p>
        </xdr:txBody>
      </xdr:sp>
      <xdr:sp macro="" textlink="Analysis!E3">
        <xdr:nvSpPr>
          <xdr:cNvPr id="25" name="Rectangle: Rounded Corners 24">
            <a:extLst>
              <a:ext uri="{FF2B5EF4-FFF2-40B4-BE49-F238E27FC236}">
                <a16:creationId xmlns:a16="http://schemas.microsoft.com/office/drawing/2014/main" id="{245E4D84-8C6A-469F-90D0-B2A531DD2DEE}"/>
              </a:ext>
            </a:extLst>
          </xdr:cNvPr>
          <xdr:cNvSpPr/>
        </xdr:nvSpPr>
        <xdr:spPr>
          <a:xfrm>
            <a:off x="9579414" y="801052"/>
            <a:ext cx="2736581" cy="842172"/>
          </a:xfrm>
          <a:prstGeom prst="roundRect">
            <a:avLst>
              <a:gd name="adj" fmla="val 11169"/>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C859B7BA-3854-47A1-8600-5AE5A4E4AACB}" type="TxLink">
              <a:rPr lang="en-US" sz="1400" b="0" i="0" u="none" strike="noStrike">
                <a:solidFill>
                  <a:schemeClr val="accent6">
                    <a:lumMod val="20000"/>
                    <a:lumOff val="80000"/>
                  </a:schemeClr>
                </a:solidFill>
                <a:latin typeface="Calibri"/>
                <a:cs typeface="Calibri"/>
              </a:rPr>
              <a:pPr algn="ctr"/>
              <a:t>Max Revenue Per Employee</a:t>
            </a:fld>
            <a:endParaRPr lang="en-US" sz="2400">
              <a:solidFill>
                <a:schemeClr val="accent6">
                  <a:lumMod val="20000"/>
                  <a:lumOff val="80000"/>
                </a:schemeClr>
              </a:solidFill>
            </a:endParaRPr>
          </a:p>
        </xdr:txBody>
      </xdr:sp>
      <xdr:sp macro="" textlink="">
        <xdr:nvSpPr>
          <xdr:cNvPr id="26" name="Rectangle: Rounded Corners 25">
            <a:extLst>
              <a:ext uri="{FF2B5EF4-FFF2-40B4-BE49-F238E27FC236}">
                <a16:creationId xmlns:a16="http://schemas.microsoft.com/office/drawing/2014/main" id="{98A3AD55-405C-4094-9530-358E03705B25}"/>
              </a:ext>
            </a:extLst>
          </xdr:cNvPr>
          <xdr:cNvSpPr/>
        </xdr:nvSpPr>
        <xdr:spPr>
          <a:xfrm>
            <a:off x="964520" y="4853670"/>
            <a:ext cx="4077936" cy="2218844"/>
          </a:xfrm>
          <a:prstGeom prst="roundRect">
            <a:avLst>
              <a:gd name="adj" fmla="val 4026"/>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7" name="Rectangle: Rounded Corners 26">
            <a:extLst>
              <a:ext uri="{FF2B5EF4-FFF2-40B4-BE49-F238E27FC236}">
                <a16:creationId xmlns:a16="http://schemas.microsoft.com/office/drawing/2014/main" id="{30A2ECF0-2950-4E6A-AF80-DCAF9921BFF0}"/>
              </a:ext>
            </a:extLst>
          </xdr:cNvPr>
          <xdr:cNvSpPr/>
        </xdr:nvSpPr>
        <xdr:spPr>
          <a:xfrm>
            <a:off x="5149597" y="5117154"/>
            <a:ext cx="7273539" cy="1974053"/>
          </a:xfrm>
          <a:prstGeom prst="roundRect">
            <a:avLst>
              <a:gd name="adj" fmla="val 4026"/>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8" name="Rectangle: Rounded Corners 27">
            <a:extLst>
              <a:ext uri="{FF2B5EF4-FFF2-40B4-BE49-F238E27FC236}">
                <a16:creationId xmlns:a16="http://schemas.microsoft.com/office/drawing/2014/main" id="{20AB8DEE-B928-4D1B-99CE-2D16CCFFCF22}"/>
              </a:ext>
            </a:extLst>
          </xdr:cNvPr>
          <xdr:cNvSpPr/>
        </xdr:nvSpPr>
        <xdr:spPr>
          <a:xfrm>
            <a:off x="5134757" y="2480852"/>
            <a:ext cx="3559309" cy="2575294"/>
          </a:xfrm>
          <a:prstGeom prst="roundRect">
            <a:avLst>
              <a:gd name="adj" fmla="val 4026"/>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9" name="Rectangle: Rounded Corners 28">
            <a:extLst>
              <a:ext uri="{FF2B5EF4-FFF2-40B4-BE49-F238E27FC236}">
                <a16:creationId xmlns:a16="http://schemas.microsoft.com/office/drawing/2014/main" id="{D38BD573-1D3C-4FD8-A789-7AAC51D7D31C}"/>
              </a:ext>
            </a:extLst>
          </xdr:cNvPr>
          <xdr:cNvSpPr/>
        </xdr:nvSpPr>
        <xdr:spPr>
          <a:xfrm>
            <a:off x="8786366" y="2480852"/>
            <a:ext cx="3625259" cy="2575294"/>
          </a:xfrm>
          <a:prstGeom prst="roundRect">
            <a:avLst>
              <a:gd name="adj" fmla="val 4026"/>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0" name="Rectangle: Rounded Corners 29">
            <a:extLst>
              <a:ext uri="{FF2B5EF4-FFF2-40B4-BE49-F238E27FC236}">
                <a16:creationId xmlns:a16="http://schemas.microsoft.com/office/drawing/2014/main" id="{5878A77E-D018-4943-AC64-03D70126A0C4}"/>
              </a:ext>
            </a:extLst>
          </xdr:cNvPr>
          <xdr:cNvSpPr/>
        </xdr:nvSpPr>
        <xdr:spPr>
          <a:xfrm>
            <a:off x="1010670" y="2480852"/>
            <a:ext cx="4077936" cy="2264115"/>
          </a:xfrm>
          <a:prstGeom prst="roundRect">
            <a:avLst>
              <a:gd name="adj" fmla="val 4026"/>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aphicFrame macro="">
        <xdr:nvGraphicFramePr>
          <xdr:cNvPr id="31" name="Chart 30">
            <a:extLst>
              <a:ext uri="{FF2B5EF4-FFF2-40B4-BE49-F238E27FC236}">
                <a16:creationId xmlns:a16="http://schemas.microsoft.com/office/drawing/2014/main" id="{68BF6BDE-BE30-4BE2-9F7E-12D432B866AD}"/>
              </a:ext>
            </a:extLst>
          </xdr:cNvPr>
          <xdr:cNvGraphicFramePr>
            <a:graphicFrameLocks/>
          </xdr:cNvGraphicFramePr>
        </xdr:nvGraphicFramePr>
        <xdr:xfrm>
          <a:off x="8802655" y="2862280"/>
          <a:ext cx="3590045" cy="21367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2" name="Chart 31">
            <a:extLst>
              <a:ext uri="{FF2B5EF4-FFF2-40B4-BE49-F238E27FC236}">
                <a16:creationId xmlns:a16="http://schemas.microsoft.com/office/drawing/2014/main" id="{118E3EEB-8165-4474-836C-A733B04722C3}"/>
              </a:ext>
            </a:extLst>
          </xdr:cNvPr>
          <xdr:cNvGraphicFramePr>
            <a:graphicFrameLocks/>
          </xdr:cNvGraphicFramePr>
        </xdr:nvGraphicFramePr>
        <xdr:xfrm>
          <a:off x="5197308" y="2979909"/>
          <a:ext cx="3452334" cy="206789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a:extLst>
              <a:ext uri="{FF2B5EF4-FFF2-40B4-BE49-F238E27FC236}">
                <a16:creationId xmlns:a16="http://schemas.microsoft.com/office/drawing/2014/main" id="{D5A9F416-B329-4907-8F67-74B6AD7C167F}"/>
              </a:ext>
            </a:extLst>
          </xdr:cNvPr>
          <xdr:cNvGraphicFramePr>
            <a:graphicFrameLocks/>
          </xdr:cNvGraphicFramePr>
        </xdr:nvGraphicFramePr>
        <xdr:xfrm>
          <a:off x="998723" y="5153638"/>
          <a:ext cx="4007320" cy="186378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4" name="Chart 33">
            <a:extLst>
              <a:ext uri="{FF2B5EF4-FFF2-40B4-BE49-F238E27FC236}">
                <a16:creationId xmlns:a16="http://schemas.microsoft.com/office/drawing/2014/main" id="{8A1DF406-62F3-4C4E-83E9-12AE981DB22C}"/>
              </a:ext>
            </a:extLst>
          </xdr:cNvPr>
          <xdr:cNvGraphicFramePr>
            <a:graphicFrameLocks/>
          </xdr:cNvGraphicFramePr>
        </xdr:nvGraphicFramePr>
        <xdr:xfrm>
          <a:off x="1029325" y="2768881"/>
          <a:ext cx="4014970" cy="192253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5" name="Chart 34">
            <a:extLst>
              <a:ext uri="{FF2B5EF4-FFF2-40B4-BE49-F238E27FC236}">
                <a16:creationId xmlns:a16="http://schemas.microsoft.com/office/drawing/2014/main" id="{CEBFBB9B-36EC-4BE5-B239-9E3A6C303507}"/>
              </a:ext>
            </a:extLst>
          </xdr:cNvPr>
          <xdr:cNvGraphicFramePr>
            <a:graphicFrameLocks/>
          </xdr:cNvGraphicFramePr>
        </xdr:nvGraphicFramePr>
        <xdr:xfrm>
          <a:off x="5202514" y="5347294"/>
          <a:ext cx="2708528" cy="165922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16</xdr:col>
      <xdr:colOff>319490</xdr:colOff>
      <xdr:row>14</xdr:row>
      <xdr:rowOff>45357</xdr:rowOff>
    </xdr:from>
    <xdr:to>
      <xdr:col>21</xdr:col>
      <xdr:colOff>536185</xdr:colOff>
      <xdr:row>16</xdr:row>
      <xdr:rowOff>142039</xdr:rowOff>
    </xdr:to>
    <xdr:sp macro="" textlink="">
      <xdr:nvSpPr>
        <xdr:cNvPr id="36" name="TextBox 35">
          <a:extLst>
            <a:ext uri="{FF2B5EF4-FFF2-40B4-BE49-F238E27FC236}">
              <a16:creationId xmlns:a16="http://schemas.microsoft.com/office/drawing/2014/main" id="{E9C4112F-8A6D-436B-A072-55352C44E8D9}"/>
            </a:ext>
          </a:extLst>
        </xdr:cNvPr>
        <xdr:cNvSpPr txBox="1"/>
      </xdr:nvSpPr>
      <xdr:spPr>
        <a:xfrm>
          <a:off x="10088721" y="2666767"/>
          <a:ext cx="3269579" cy="47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6">
                  <a:lumMod val="20000"/>
                  <a:lumOff val="80000"/>
                </a:schemeClr>
              </a:solidFill>
            </a:rPr>
            <a:t>Which</a:t>
          </a:r>
          <a:r>
            <a:rPr lang="en-US" sz="1050" baseline="0">
              <a:solidFill>
                <a:schemeClr val="accent6">
                  <a:lumMod val="20000"/>
                  <a:lumOff val="80000"/>
                </a:schemeClr>
              </a:solidFill>
            </a:rPr>
            <a:t> Branches are Driving Profit And Which are losing profit?</a:t>
          </a:r>
          <a:endParaRPr lang="en-US" sz="1050">
            <a:solidFill>
              <a:schemeClr val="accent6">
                <a:lumMod val="20000"/>
                <a:lumOff val="80000"/>
              </a:schemeClr>
            </a:solidFill>
          </a:endParaRPr>
        </a:p>
      </xdr:txBody>
    </xdr:sp>
    <xdr:clientData/>
  </xdr:twoCellAnchor>
  <xdr:twoCellAnchor>
    <xdr:from>
      <xdr:col>10</xdr:col>
      <xdr:colOff>368030</xdr:colOff>
      <xdr:row>28</xdr:row>
      <xdr:rowOff>105833</xdr:rowOff>
    </xdr:from>
    <xdr:to>
      <xdr:col>15</xdr:col>
      <xdr:colOff>247076</xdr:colOff>
      <xdr:row>30</xdr:row>
      <xdr:rowOff>120953</xdr:rowOff>
    </xdr:to>
    <xdr:sp macro="" textlink="">
      <xdr:nvSpPr>
        <xdr:cNvPr id="37" name="TextBox 36">
          <a:extLst>
            <a:ext uri="{FF2B5EF4-FFF2-40B4-BE49-F238E27FC236}">
              <a16:creationId xmlns:a16="http://schemas.microsoft.com/office/drawing/2014/main" id="{4C45B707-CEE4-426B-A790-80623B3136D8}"/>
            </a:ext>
          </a:extLst>
        </xdr:cNvPr>
        <xdr:cNvSpPr txBox="1"/>
      </xdr:nvSpPr>
      <xdr:spPr>
        <a:xfrm>
          <a:off x="6473799" y="5348654"/>
          <a:ext cx="2931931" cy="389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accent6">
                  <a:lumMod val="20000"/>
                  <a:lumOff val="80000"/>
                </a:schemeClr>
              </a:solidFill>
            </a:rPr>
            <a:t>Which</a:t>
          </a:r>
          <a:r>
            <a:rPr lang="en-US" sz="1050" baseline="0">
              <a:solidFill>
                <a:schemeClr val="accent6">
                  <a:lumMod val="20000"/>
                  <a:lumOff val="80000"/>
                </a:schemeClr>
              </a:solidFill>
            </a:rPr>
            <a:t> Region is most profitable?</a:t>
          </a:r>
          <a:endParaRPr lang="en-US" sz="1050">
            <a:solidFill>
              <a:schemeClr val="accent6">
                <a:lumMod val="20000"/>
                <a:lumOff val="80000"/>
              </a:schemeClr>
            </a:solidFill>
          </a:endParaRPr>
        </a:p>
      </xdr:txBody>
    </xdr:sp>
    <xdr:clientData/>
  </xdr:twoCellAnchor>
  <xdr:twoCellAnchor>
    <xdr:from>
      <xdr:col>10</xdr:col>
      <xdr:colOff>312725</xdr:colOff>
      <xdr:row>14</xdr:row>
      <xdr:rowOff>0</xdr:rowOff>
    </xdr:from>
    <xdr:to>
      <xdr:col>15</xdr:col>
      <xdr:colOff>584867</xdr:colOff>
      <xdr:row>16</xdr:row>
      <xdr:rowOff>83552</xdr:rowOff>
    </xdr:to>
    <xdr:sp macro="" textlink="">
      <xdr:nvSpPr>
        <xdr:cNvPr id="38" name="TextBox 37">
          <a:extLst>
            <a:ext uri="{FF2B5EF4-FFF2-40B4-BE49-F238E27FC236}">
              <a16:creationId xmlns:a16="http://schemas.microsoft.com/office/drawing/2014/main" id="{A96306E7-8E4A-42D2-AACF-77E2FED61C0E}"/>
            </a:ext>
          </a:extLst>
        </xdr:cNvPr>
        <xdr:cNvSpPr txBox="1"/>
      </xdr:nvSpPr>
      <xdr:spPr>
        <a:xfrm>
          <a:off x="6418494" y="2621410"/>
          <a:ext cx="3325027" cy="458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6">
                  <a:lumMod val="20000"/>
                  <a:lumOff val="80000"/>
                </a:schemeClr>
              </a:solidFill>
            </a:rPr>
            <a:t>Which</a:t>
          </a:r>
          <a:r>
            <a:rPr lang="en-US" sz="1050" baseline="0">
              <a:solidFill>
                <a:schemeClr val="accent6">
                  <a:lumMod val="20000"/>
                  <a:lumOff val="80000"/>
                </a:schemeClr>
              </a:solidFill>
            </a:rPr>
            <a:t> Branches have the highest operating cost?(Top 5 branches shown)</a:t>
          </a:r>
          <a:endParaRPr lang="en-US" sz="1050">
            <a:solidFill>
              <a:schemeClr val="accent6">
                <a:lumMod val="20000"/>
                <a:lumOff val="80000"/>
              </a:schemeClr>
            </a:solidFill>
          </a:endParaRPr>
        </a:p>
      </xdr:txBody>
    </xdr:sp>
    <xdr:clientData/>
  </xdr:twoCellAnchor>
  <xdr:twoCellAnchor>
    <xdr:from>
      <xdr:col>3</xdr:col>
      <xdr:colOff>365246</xdr:colOff>
      <xdr:row>26</xdr:row>
      <xdr:rowOff>152783</xdr:rowOff>
    </xdr:from>
    <xdr:to>
      <xdr:col>8</xdr:col>
      <xdr:colOff>587114</xdr:colOff>
      <xdr:row>28</xdr:row>
      <xdr:rowOff>152784</xdr:rowOff>
    </xdr:to>
    <xdr:sp macro="" textlink="">
      <xdr:nvSpPr>
        <xdr:cNvPr id="39" name="TextBox 38">
          <a:extLst>
            <a:ext uri="{FF2B5EF4-FFF2-40B4-BE49-F238E27FC236}">
              <a16:creationId xmlns:a16="http://schemas.microsoft.com/office/drawing/2014/main" id="{18C84AB4-4949-47E2-8715-5852BFEA3011}"/>
            </a:ext>
          </a:extLst>
        </xdr:cNvPr>
        <xdr:cNvSpPr txBox="1"/>
      </xdr:nvSpPr>
      <xdr:spPr>
        <a:xfrm>
          <a:off x="2196977" y="5021116"/>
          <a:ext cx="3274752" cy="37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accent6">
                  <a:lumMod val="20000"/>
                  <a:lumOff val="80000"/>
                </a:schemeClr>
              </a:solidFill>
            </a:rPr>
            <a:t>Does</a:t>
          </a:r>
          <a:r>
            <a:rPr lang="en-US" sz="1050" baseline="0">
              <a:solidFill>
                <a:schemeClr val="accent6">
                  <a:lumMod val="20000"/>
                  <a:lumOff val="80000"/>
                </a:schemeClr>
              </a:solidFill>
            </a:rPr>
            <a:t> having more staffs always mean higher revenue?</a:t>
          </a:r>
          <a:endParaRPr lang="en-US" sz="1050">
            <a:solidFill>
              <a:schemeClr val="accent6">
                <a:lumMod val="20000"/>
                <a:lumOff val="80000"/>
              </a:schemeClr>
            </a:solidFill>
          </a:endParaRPr>
        </a:p>
      </xdr:txBody>
    </xdr:sp>
    <xdr:clientData/>
  </xdr:twoCellAnchor>
  <xdr:twoCellAnchor>
    <xdr:from>
      <xdr:col>3</xdr:col>
      <xdr:colOff>515160</xdr:colOff>
      <xdr:row>14</xdr:row>
      <xdr:rowOff>44356</xdr:rowOff>
    </xdr:from>
    <xdr:to>
      <xdr:col>9</xdr:col>
      <xdr:colOff>74707</xdr:colOff>
      <xdr:row>16</xdr:row>
      <xdr:rowOff>1</xdr:rowOff>
    </xdr:to>
    <xdr:sp macro="" textlink="">
      <xdr:nvSpPr>
        <xdr:cNvPr id="40" name="TextBox 39">
          <a:extLst>
            <a:ext uri="{FF2B5EF4-FFF2-40B4-BE49-F238E27FC236}">
              <a16:creationId xmlns:a16="http://schemas.microsoft.com/office/drawing/2014/main" id="{133EBF09-5C81-4E6D-A86F-A966C0AC52A6}"/>
            </a:ext>
          </a:extLst>
        </xdr:cNvPr>
        <xdr:cNvSpPr txBox="1"/>
      </xdr:nvSpPr>
      <xdr:spPr>
        <a:xfrm>
          <a:off x="2346891" y="2665766"/>
          <a:ext cx="3223008" cy="330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aseline="0">
              <a:solidFill>
                <a:schemeClr val="accent6">
                  <a:lumMod val="20000"/>
                  <a:lumOff val="80000"/>
                </a:schemeClr>
              </a:solidFill>
            </a:rPr>
            <a:t>Top 10 branches by revenue per employee </a:t>
          </a:r>
          <a:endParaRPr lang="en-US" sz="1050">
            <a:solidFill>
              <a:schemeClr val="accent6">
                <a:lumMod val="20000"/>
                <a:lumOff val="80000"/>
              </a:schemeClr>
            </a:solidFill>
          </a:endParaRPr>
        </a:p>
      </xdr:txBody>
    </xdr:sp>
    <xdr:clientData/>
  </xdr:twoCellAnchor>
  <xdr:twoCellAnchor>
    <xdr:from>
      <xdr:col>18</xdr:col>
      <xdr:colOff>93383</xdr:colOff>
      <xdr:row>6</xdr:row>
      <xdr:rowOff>149411</xdr:rowOff>
    </xdr:from>
    <xdr:to>
      <xdr:col>22</xdr:col>
      <xdr:colOff>0</xdr:colOff>
      <xdr:row>9</xdr:row>
      <xdr:rowOff>37352</xdr:rowOff>
    </xdr:to>
    <xdr:sp macro="" textlink="Analysis!E4">
      <xdr:nvSpPr>
        <xdr:cNvPr id="41" name="TextBox 40">
          <a:extLst>
            <a:ext uri="{FF2B5EF4-FFF2-40B4-BE49-F238E27FC236}">
              <a16:creationId xmlns:a16="http://schemas.microsoft.com/office/drawing/2014/main" id="{AD4551C1-7D2E-4C09-9E98-6FAFA60971A9}"/>
            </a:ext>
          </a:extLst>
        </xdr:cNvPr>
        <xdr:cNvSpPr txBox="1"/>
      </xdr:nvSpPr>
      <xdr:spPr>
        <a:xfrm>
          <a:off x="11083768" y="1272873"/>
          <a:ext cx="2348924" cy="449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54B6C4-9915-4470-9BDA-4C121A32B4B7}" type="TxLink">
            <a:rPr lang="en-US" sz="2000" b="1" i="0" u="none" strike="noStrike">
              <a:solidFill>
                <a:schemeClr val="accent6">
                  <a:lumMod val="20000"/>
                  <a:lumOff val="80000"/>
                </a:schemeClr>
              </a:solidFill>
              <a:latin typeface="Calibri"/>
              <a:cs typeface="Calibri"/>
            </a:rPr>
            <a:pPr algn="ctr"/>
            <a:t>$198,379</a:t>
          </a:fld>
          <a:endParaRPr lang="en-US" sz="4000" b="1">
            <a:solidFill>
              <a:schemeClr val="accent6">
                <a:lumMod val="20000"/>
                <a:lumOff val="80000"/>
              </a:schemeClr>
            </a:solidFill>
          </a:endParaRPr>
        </a:p>
      </xdr:txBody>
    </xdr:sp>
    <xdr:clientData/>
  </xdr:twoCellAnchor>
  <xdr:twoCellAnchor>
    <xdr:from>
      <xdr:col>4</xdr:col>
      <xdr:colOff>59018</xdr:colOff>
      <xdr:row>6</xdr:row>
      <xdr:rowOff>171076</xdr:rowOff>
    </xdr:from>
    <xdr:to>
      <xdr:col>7</xdr:col>
      <xdr:colOff>581958</xdr:colOff>
      <xdr:row>9</xdr:row>
      <xdr:rowOff>59017</xdr:rowOff>
    </xdr:to>
    <xdr:sp macro="" textlink="Analysis!A4">
      <xdr:nvSpPr>
        <xdr:cNvPr id="42" name="TextBox 41">
          <a:extLst>
            <a:ext uri="{FF2B5EF4-FFF2-40B4-BE49-F238E27FC236}">
              <a16:creationId xmlns:a16="http://schemas.microsoft.com/office/drawing/2014/main" id="{434D2A40-497B-45BC-8653-B52BCBFEF9D5}"/>
            </a:ext>
          </a:extLst>
        </xdr:cNvPr>
        <xdr:cNvSpPr txBox="1"/>
      </xdr:nvSpPr>
      <xdr:spPr>
        <a:xfrm>
          <a:off x="2501326" y="1294538"/>
          <a:ext cx="2354670" cy="449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8101B7-E524-43D0-A16B-EC56AB8307F0}" type="TxLink">
            <a:rPr lang="en-US" sz="2000" b="1" i="0" u="none" strike="noStrike">
              <a:solidFill>
                <a:schemeClr val="accent6">
                  <a:lumMod val="20000"/>
                  <a:lumOff val="80000"/>
                </a:schemeClr>
              </a:solidFill>
              <a:latin typeface="Calibri"/>
              <a:cs typeface="Calibri"/>
            </a:rPr>
            <a:pPr algn="ctr"/>
            <a:t>$38,254,272</a:t>
          </a:fld>
          <a:endParaRPr lang="en-US" sz="2000" b="1">
            <a:solidFill>
              <a:schemeClr val="accent6">
                <a:lumMod val="20000"/>
                <a:lumOff val="80000"/>
              </a:schemeClr>
            </a:solidFill>
          </a:endParaRPr>
        </a:p>
      </xdr:txBody>
    </xdr:sp>
    <xdr:clientData/>
  </xdr:twoCellAnchor>
  <xdr:twoCellAnchor>
    <xdr:from>
      <xdr:col>8</xdr:col>
      <xdr:colOff>413872</xdr:colOff>
      <xdr:row>6</xdr:row>
      <xdr:rowOff>152399</xdr:rowOff>
    </xdr:from>
    <xdr:to>
      <xdr:col>12</xdr:col>
      <xdr:colOff>320489</xdr:colOff>
      <xdr:row>9</xdr:row>
      <xdr:rowOff>40340</xdr:rowOff>
    </xdr:to>
    <xdr:sp macro="" textlink="Analysis!A56">
      <xdr:nvSpPr>
        <xdr:cNvPr id="43" name="TextBox 42">
          <a:extLst>
            <a:ext uri="{FF2B5EF4-FFF2-40B4-BE49-F238E27FC236}">
              <a16:creationId xmlns:a16="http://schemas.microsoft.com/office/drawing/2014/main" id="{8E0A9750-777C-451B-B0E1-B460720AF244}"/>
            </a:ext>
          </a:extLst>
        </xdr:cNvPr>
        <xdr:cNvSpPr txBox="1"/>
      </xdr:nvSpPr>
      <xdr:spPr>
        <a:xfrm>
          <a:off x="5298487" y="1275861"/>
          <a:ext cx="2348925" cy="449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AED6E9-F738-47E7-B960-2EA9B2DF8026}" type="TxLink">
            <a:rPr lang="en-US" sz="2000" b="1" i="0" u="none" strike="noStrike">
              <a:solidFill>
                <a:schemeClr val="accent6">
                  <a:lumMod val="20000"/>
                  <a:lumOff val="80000"/>
                </a:schemeClr>
              </a:solidFill>
              <a:latin typeface="Calibri"/>
              <a:cs typeface="Calibri"/>
            </a:rPr>
            <a:pPr algn="ctr"/>
            <a:t>BR012</a:t>
          </a:fld>
          <a:endParaRPr lang="en-US" sz="4000" b="1">
            <a:solidFill>
              <a:schemeClr val="accent6">
                <a:lumMod val="20000"/>
                <a:lumOff val="80000"/>
              </a:schemeClr>
            </a:solidFill>
          </a:endParaRPr>
        </a:p>
      </xdr:txBody>
    </xdr:sp>
    <xdr:clientData/>
  </xdr:twoCellAnchor>
  <xdr:twoCellAnchor>
    <xdr:from>
      <xdr:col>13</xdr:col>
      <xdr:colOff>245784</xdr:colOff>
      <xdr:row>7</xdr:row>
      <xdr:rowOff>2987</xdr:rowOff>
    </xdr:from>
    <xdr:to>
      <xdr:col>17</xdr:col>
      <xdr:colOff>152401</xdr:colOff>
      <xdr:row>9</xdr:row>
      <xdr:rowOff>77693</xdr:rowOff>
    </xdr:to>
    <xdr:sp macro="" textlink="Analysis!B56">
      <xdr:nvSpPr>
        <xdr:cNvPr id="44" name="TextBox 43">
          <a:extLst>
            <a:ext uri="{FF2B5EF4-FFF2-40B4-BE49-F238E27FC236}">
              <a16:creationId xmlns:a16="http://schemas.microsoft.com/office/drawing/2014/main" id="{4F5298D0-3A11-40C9-964E-BC3768D8D806}"/>
            </a:ext>
          </a:extLst>
        </xdr:cNvPr>
        <xdr:cNvSpPr txBox="1"/>
      </xdr:nvSpPr>
      <xdr:spPr>
        <a:xfrm>
          <a:off x="8183284" y="1313692"/>
          <a:ext cx="2348925" cy="449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F61ACD-B4A9-4727-A776-B8710AF62D55}" type="TxLink">
            <a:rPr lang="en-US" sz="2000" b="1" i="0" u="none" strike="noStrike">
              <a:solidFill>
                <a:srgbClr val="FF0000"/>
              </a:solidFill>
              <a:latin typeface="Calibri"/>
              <a:cs typeface="Calibri"/>
            </a:rPr>
            <a:pPr algn="ctr"/>
            <a:t>-$1,186,272</a:t>
          </a:fld>
          <a:endParaRPr lang="en-US" sz="6600" b="1">
            <a:solidFill>
              <a:srgbClr val="FF0000"/>
            </a:solidFill>
          </a:endParaRPr>
        </a:p>
      </xdr:txBody>
    </xdr:sp>
    <xdr:clientData/>
  </xdr:twoCellAnchor>
  <xdr:twoCellAnchor editAs="oneCell">
    <xdr:from>
      <xdr:col>21</xdr:col>
      <xdr:colOff>454668</xdr:colOff>
      <xdr:row>2</xdr:row>
      <xdr:rowOff>165652</xdr:rowOff>
    </xdr:from>
    <xdr:to>
      <xdr:col>22</xdr:col>
      <xdr:colOff>177705</xdr:colOff>
      <xdr:row>4</xdr:row>
      <xdr:rowOff>82826</xdr:rowOff>
    </xdr:to>
    <xdr:pic>
      <xdr:nvPicPr>
        <xdr:cNvPr id="46" name="Picture 45">
          <a:extLst>
            <a:ext uri="{FF2B5EF4-FFF2-40B4-BE49-F238E27FC236}">
              <a16:creationId xmlns:a16="http://schemas.microsoft.com/office/drawing/2014/main" id="{C10B5816-CB16-4AA0-BF35-AE08A658CD6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276783" y="540139"/>
          <a:ext cx="333614" cy="291661"/>
        </a:xfrm>
        <a:prstGeom prst="rect">
          <a:avLst/>
        </a:prstGeom>
      </xdr:spPr>
    </xdr:pic>
    <xdr:clientData/>
  </xdr:twoCellAnchor>
  <xdr:twoCellAnchor>
    <xdr:from>
      <xdr:col>19</xdr:col>
      <xdr:colOff>414130</xdr:colOff>
      <xdr:row>2</xdr:row>
      <xdr:rowOff>96631</xdr:rowOff>
    </xdr:from>
    <xdr:to>
      <xdr:col>22</xdr:col>
      <xdr:colOff>317500</xdr:colOff>
      <xdr:row>5</xdr:row>
      <xdr:rowOff>27608</xdr:rowOff>
    </xdr:to>
    <xdr:sp macro="" textlink="">
      <xdr:nvSpPr>
        <xdr:cNvPr id="48" name="TextBox 47">
          <a:extLst>
            <a:ext uri="{FF2B5EF4-FFF2-40B4-BE49-F238E27FC236}">
              <a16:creationId xmlns:a16="http://schemas.microsoft.com/office/drawing/2014/main" id="{D8CC6C67-3802-4DBF-81FD-75224CE234FF}"/>
            </a:ext>
          </a:extLst>
        </xdr:cNvPr>
        <xdr:cNvSpPr txBox="1"/>
      </xdr:nvSpPr>
      <xdr:spPr>
        <a:xfrm>
          <a:off x="12015092" y="471118"/>
          <a:ext cx="1735100" cy="492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6">
                  <a:lumMod val="20000"/>
                  <a:lumOff val="80000"/>
                </a:schemeClr>
              </a:solidFill>
            </a:rPr>
            <a:t>Durosinmi</a:t>
          </a:r>
          <a:r>
            <a:rPr lang="en-US" sz="1000" b="1" baseline="0">
              <a:solidFill>
                <a:schemeClr val="accent6">
                  <a:lumMod val="20000"/>
                  <a:lumOff val="80000"/>
                </a:schemeClr>
              </a:solidFill>
            </a:rPr>
            <a:t> O. Kabirat</a:t>
          </a:r>
        </a:p>
        <a:p>
          <a:pPr algn="l"/>
          <a:r>
            <a:rPr lang="en-US" sz="1000" b="1" baseline="0">
              <a:solidFill>
                <a:schemeClr val="accent6">
                  <a:lumMod val="20000"/>
                  <a:lumOff val="80000"/>
                </a:schemeClr>
              </a:solidFill>
            </a:rPr>
            <a:t>Data Analyst</a:t>
          </a:r>
          <a:endParaRPr lang="en-US" sz="1000" b="1">
            <a:solidFill>
              <a:schemeClr val="accent6">
                <a:lumMod val="20000"/>
                <a:lumOff val="80000"/>
              </a:schemeClr>
            </a:solidFill>
          </a:endParaRPr>
        </a:p>
      </xdr:txBody>
    </xdr:sp>
    <xdr:clientData/>
  </xdr:twoCellAnchor>
  <xdr:twoCellAnchor editAs="oneCell">
    <xdr:from>
      <xdr:col>14</xdr:col>
      <xdr:colOff>563369</xdr:colOff>
      <xdr:row>11</xdr:row>
      <xdr:rowOff>40715</xdr:rowOff>
    </xdr:from>
    <xdr:to>
      <xdr:col>22</xdr:col>
      <xdr:colOff>341331</xdr:colOff>
      <xdr:row>13</xdr:row>
      <xdr:rowOff>127499</xdr:rowOff>
    </xdr:to>
    <mc:AlternateContent xmlns:mc="http://schemas.openxmlformats.org/markup-compatibility/2006" xmlns:a14="http://schemas.microsoft.com/office/drawing/2010/main">
      <mc:Choice Requires="a14">
        <xdr:graphicFrame macro="">
          <xdr:nvGraphicFramePr>
            <xdr:cNvPr id="49" name="Region 1">
              <a:extLst>
                <a:ext uri="{FF2B5EF4-FFF2-40B4-BE49-F238E27FC236}">
                  <a16:creationId xmlns:a16="http://schemas.microsoft.com/office/drawing/2014/main" id="{E150AF48-165F-461B-B097-1E5A1EAC03D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11446" y="2055619"/>
              <a:ext cx="4662577" cy="453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365247</xdr:colOff>
      <xdr:row>2</xdr:row>
      <xdr:rowOff>17863</xdr:rowOff>
    </xdr:from>
    <xdr:to>
      <xdr:col>16</xdr:col>
      <xdr:colOff>327139</xdr:colOff>
      <xdr:row>5</xdr:row>
      <xdr:rowOff>134609</xdr:rowOff>
    </xdr:to>
    <xdr:sp macro="" textlink="">
      <xdr:nvSpPr>
        <xdr:cNvPr id="51" name="TextBox 50">
          <a:extLst>
            <a:ext uri="{FF2B5EF4-FFF2-40B4-BE49-F238E27FC236}">
              <a16:creationId xmlns:a16="http://schemas.microsoft.com/office/drawing/2014/main" id="{47DEE117-4E5C-4868-B99D-ED9462BBFAAE}"/>
            </a:ext>
          </a:extLst>
        </xdr:cNvPr>
        <xdr:cNvSpPr txBox="1"/>
      </xdr:nvSpPr>
      <xdr:spPr>
        <a:xfrm>
          <a:off x="2196978" y="392350"/>
          <a:ext cx="7899392" cy="678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baseline="0">
              <a:solidFill>
                <a:schemeClr val="accent6">
                  <a:lumMod val="20000"/>
                  <a:lumOff val="80000"/>
                </a:schemeClr>
              </a:solidFill>
            </a:rPr>
            <a:t>Metro Bank Branch Performance &amp; Efficiency</a:t>
          </a:r>
        </a:p>
      </xdr:txBody>
    </xdr:sp>
    <xdr:clientData/>
  </xdr:twoCellAnchor>
  <xdr:twoCellAnchor>
    <xdr:from>
      <xdr:col>3</xdr:col>
      <xdr:colOff>365247</xdr:colOff>
      <xdr:row>11</xdr:row>
      <xdr:rowOff>1</xdr:rowOff>
    </xdr:from>
    <xdr:to>
      <xdr:col>12</xdr:col>
      <xdr:colOff>320490</xdr:colOff>
      <xdr:row>13</xdr:row>
      <xdr:rowOff>1</xdr:rowOff>
    </xdr:to>
    <xdr:sp macro="" textlink="">
      <xdr:nvSpPr>
        <xdr:cNvPr id="52" name="TextBox 51">
          <a:extLst>
            <a:ext uri="{FF2B5EF4-FFF2-40B4-BE49-F238E27FC236}">
              <a16:creationId xmlns:a16="http://schemas.microsoft.com/office/drawing/2014/main" id="{C93647EF-0C86-4B7A-BCB4-724B338ADA6C}"/>
            </a:ext>
          </a:extLst>
        </xdr:cNvPr>
        <xdr:cNvSpPr txBox="1"/>
      </xdr:nvSpPr>
      <xdr:spPr>
        <a:xfrm>
          <a:off x="2196978" y="2059680"/>
          <a:ext cx="5450435" cy="374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baseline="0">
              <a:solidFill>
                <a:schemeClr val="accent6">
                  <a:lumMod val="20000"/>
                  <a:lumOff val="80000"/>
                </a:schemeClr>
              </a:solidFill>
            </a:rPr>
            <a:t>Analyzing profit,Revenue Per Employee and Operating Costs</a:t>
          </a:r>
        </a:p>
      </xdr:txBody>
    </xdr:sp>
    <xdr:clientData/>
  </xdr:twoCellAnchor>
  <xdr:twoCellAnchor>
    <xdr:from>
      <xdr:col>17</xdr:col>
      <xdr:colOff>152401</xdr:colOff>
      <xdr:row>28</xdr:row>
      <xdr:rowOff>0</xdr:rowOff>
    </xdr:from>
    <xdr:to>
      <xdr:col>21</xdr:col>
      <xdr:colOff>454668</xdr:colOff>
      <xdr:row>30</xdr:row>
      <xdr:rowOff>0</xdr:rowOff>
    </xdr:to>
    <xdr:sp macro="" textlink="">
      <xdr:nvSpPr>
        <xdr:cNvPr id="53" name="TextBox 52">
          <a:extLst>
            <a:ext uri="{FF2B5EF4-FFF2-40B4-BE49-F238E27FC236}">
              <a16:creationId xmlns:a16="http://schemas.microsoft.com/office/drawing/2014/main" id="{2669C3E0-FFD2-48C4-AA70-B1D855CC7BB8}"/>
            </a:ext>
          </a:extLst>
        </xdr:cNvPr>
        <xdr:cNvSpPr txBox="1"/>
      </xdr:nvSpPr>
      <xdr:spPr>
        <a:xfrm>
          <a:off x="10532209" y="5242821"/>
          <a:ext cx="2744574"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baseline="0">
              <a:solidFill>
                <a:schemeClr val="accent6">
                  <a:lumMod val="20000"/>
                  <a:lumOff val="80000"/>
                </a:schemeClr>
              </a:solidFill>
            </a:rPr>
            <a:t>Recommedations</a:t>
          </a:r>
        </a:p>
      </xdr:txBody>
    </xdr:sp>
    <xdr:clientData/>
  </xdr:twoCellAnchor>
  <xdr:twoCellAnchor>
    <xdr:from>
      <xdr:col>15</xdr:col>
      <xdr:colOff>538015</xdr:colOff>
      <xdr:row>30</xdr:row>
      <xdr:rowOff>0</xdr:rowOff>
    </xdr:from>
    <xdr:to>
      <xdr:col>22</xdr:col>
      <xdr:colOff>317500</xdr:colOff>
      <xdr:row>40</xdr:row>
      <xdr:rowOff>43589</xdr:rowOff>
    </xdr:to>
    <xdr:sp macro="" textlink="">
      <xdr:nvSpPr>
        <xdr:cNvPr id="56" name="TextBox 53">
          <a:extLst>
            <a:ext uri="{FF2B5EF4-FFF2-40B4-BE49-F238E27FC236}">
              <a16:creationId xmlns:a16="http://schemas.microsoft.com/office/drawing/2014/main" id="{2E7DDBE3-518A-4509-A425-AA74FC7287FB}"/>
            </a:ext>
          </a:extLst>
        </xdr:cNvPr>
        <xdr:cNvSpPr txBox="1"/>
      </xdr:nvSpPr>
      <xdr:spPr>
        <a:xfrm>
          <a:off x="9696669" y="5617308"/>
          <a:ext cx="4053523" cy="1916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noAutofit/>
        </a:bodyPr>
        <a:lstStyle/>
        <a:p>
          <a:pPr marL="342900" marR="0" lvl="0" indent="-342900" fontAlgn="base">
            <a:lnSpc>
              <a:spcPct val="107000"/>
            </a:lnSpc>
            <a:spcBef>
              <a:spcPts val="0"/>
            </a:spcBef>
            <a:spcAft>
              <a:spcPts val="0"/>
            </a:spcAft>
            <a:buFont typeface="Wingdings" panose="05000000000000000000" pitchFamily="2" charset="2"/>
            <a:buChar char=""/>
          </a:pPr>
          <a:r>
            <a:rPr lang="en-US" sz="1200" b="1">
              <a:solidFill>
                <a:schemeClr val="accent6">
                  <a:lumMod val="60000"/>
                  <a:lumOff val="40000"/>
                </a:schemeClr>
              </a:solidFill>
              <a:effectLst/>
              <a:ea typeface="Calibri" panose="020F0502020204030204" pitchFamily="34" charset="0"/>
              <a:cs typeface="Times New Roman" panose="02020603050405020304" pitchFamily="18" charset="0"/>
            </a:rPr>
            <a:t>Invest in high-performing branches and regions to grow profits.</a:t>
          </a:r>
          <a:endParaRPr lang="en-US" sz="900">
            <a:solidFill>
              <a:schemeClr val="accent6">
                <a:lumMod val="60000"/>
                <a:lumOff val="40000"/>
              </a:schemeClr>
            </a:solidFill>
            <a:effectLst/>
            <a:ea typeface="Calibri" panose="020F0502020204030204" pitchFamily="34" charset="0"/>
            <a:cs typeface="Times New Roman" panose="02020603050405020304" pitchFamily="18" charset="0"/>
          </a:endParaRPr>
        </a:p>
        <a:p>
          <a:pPr marL="342900" marR="0" lvl="0" indent="-342900" fontAlgn="base">
            <a:lnSpc>
              <a:spcPct val="107000"/>
            </a:lnSpc>
            <a:spcBef>
              <a:spcPts val="0"/>
            </a:spcBef>
            <a:spcAft>
              <a:spcPts val="0"/>
            </a:spcAft>
            <a:buFont typeface="Wingdings" panose="05000000000000000000" pitchFamily="2" charset="2"/>
            <a:buChar char=""/>
          </a:pPr>
          <a:r>
            <a:rPr lang="en-US" sz="1200" b="1">
              <a:solidFill>
                <a:schemeClr val="accent6">
                  <a:lumMod val="60000"/>
                  <a:lumOff val="40000"/>
                </a:schemeClr>
              </a:solidFill>
              <a:effectLst/>
              <a:ea typeface="Calibri" panose="020F0502020204030204" pitchFamily="34" charset="0"/>
              <a:cs typeface="Times New Roman" panose="02020603050405020304" pitchFamily="18" charset="0"/>
            </a:rPr>
            <a:t>Review underperforming branches to identify cost-saving and improve opportunities.</a:t>
          </a:r>
          <a:endParaRPr lang="en-US" sz="900">
            <a:solidFill>
              <a:schemeClr val="accent6">
                <a:lumMod val="60000"/>
                <a:lumOff val="40000"/>
              </a:schemeClr>
            </a:solidFill>
            <a:effectLst/>
            <a:ea typeface="Calibri" panose="020F0502020204030204" pitchFamily="34" charset="0"/>
            <a:cs typeface="Times New Roman" panose="02020603050405020304" pitchFamily="18" charset="0"/>
          </a:endParaRPr>
        </a:p>
        <a:p>
          <a:pPr marL="342900" marR="0" lvl="0" indent="-342900" fontAlgn="base">
            <a:lnSpc>
              <a:spcPct val="107000"/>
            </a:lnSpc>
            <a:spcBef>
              <a:spcPts val="0"/>
            </a:spcBef>
            <a:spcAft>
              <a:spcPts val="800"/>
            </a:spcAft>
            <a:buFont typeface="Wingdings" panose="05000000000000000000" pitchFamily="2" charset="2"/>
            <a:buChar char=""/>
          </a:pPr>
          <a:r>
            <a:rPr lang="en-US" sz="1200" b="1">
              <a:solidFill>
                <a:schemeClr val="accent6">
                  <a:lumMod val="60000"/>
                  <a:lumOff val="40000"/>
                </a:schemeClr>
              </a:solidFill>
              <a:effectLst/>
              <a:ea typeface="Calibri" panose="020F0502020204030204" pitchFamily="34" charset="0"/>
              <a:cs typeface="Times New Roman" panose="02020603050405020304" pitchFamily="18" charset="0"/>
            </a:rPr>
            <a:t>Apply proven staffing practice from efficient branches to improve weaker location.</a:t>
          </a:r>
          <a:endParaRPr lang="en-US" sz="900">
            <a:solidFill>
              <a:schemeClr val="accent6">
                <a:lumMod val="60000"/>
                <a:lumOff val="40000"/>
              </a:schemeClr>
            </a:solidFill>
            <a:effectLst/>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355600</xdr:colOff>
      <xdr:row>1</xdr:row>
      <xdr:rowOff>146050</xdr:rowOff>
    </xdr:from>
    <xdr:to>
      <xdr:col>6</xdr:col>
      <xdr:colOff>63500</xdr:colOff>
      <xdr:row>12</xdr:row>
      <xdr:rowOff>158750</xdr:rowOff>
    </xdr:to>
    <xdr:graphicFrame macro="">
      <xdr:nvGraphicFramePr>
        <xdr:cNvPr id="2" name="Chart 1">
          <a:extLst>
            <a:ext uri="{FF2B5EF4-FFF2-40B4-BE49-F238E27FC236}">
              <a16:creationId xmlns:a16="http://schemas.microsoft.com/office/drawing/2014/main" id="{073C7224-B089-4CDF-8C59-C28456763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457200</xdr:colOff>
      <xdr:row>1</xdr:row>
      <xdr:rowOff>158750</xdr:rowOff>
    </xdr:from>
    <xdr:to>
      <xdr:col>6</xdr:col>
      <xdr:colOff>38100</xdr:colOff>
      <xdr:row>4</xdr:row>
      <xdr:rowOff>146050</xdr:rowOff>
    </xdr:to>
    <xdr:sp macro="" textlink="">
      <xdr:nvSpPr>
        <xdr:cNvPr id="3" name="TextBox 2">
          <a:extLst>
            <a:ext uri="{FF2B5EF4-FFF2-40B4-BE49-F238E27FC236}">
              <a16:creationId xmlns:a16="http://schemas.microsoft.com/office/drawing/2014/main" id="{84DC38EE-81AD-445C-96D1-576C2BF092E6}"/>
            </a:ext>
          </a:extLst>
        </xdr:cNvPr>
        <xdr:cNvSpPr txBox="1"/>
      </xdr:nvSpPr>
      <xdr:spPr>
        <a:xfrm>
          <a:off x="457200" y="342900"/>
          <a:ext cx="3238500" cy="53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Which</a:t>
          </a:r>
          <a:r>
            <a:rPr lang="en-US" sz="1000" baseline="0"/>
            <a:t> Branches are Driving Profit And Which are losing profit?</a:t>
          </a:r>
          <a:endParaRPr lang="en-US" sz="1000"/>
        </a:p>
      </xdr:txBody>
    </xdr:sp>
    <xdr:clientData/>
  </xdr:twoCellAnchor>
  <xdr:twoCellAnchor>
    <xdr:from>
      <xdr:col>7</xdr:col>
      <xdr:colOff>0</xdr:colOff>
      <xdr:row>2</xdr:row>
      <xdr:rowOff>0</xdr:rowOff>
    </xdr:from>
    <xdr:to>
      <xdr:col>11</xdr:col>
      <xdr:colOff>203200</xdr:colOff>
      <xdr:row>11</xdr:row>
      <xdr:rowOff>101600</xdr:rowOff>
    </xdr:to>
    <xdr:graphicFrame macro="">
      <xdr:nvGraphicFramePr>
        <xdr:cNvPr id="4" name="Chart 3">
          <a:extLst>
            <a:ext uri="{FF2B5EF4-FFF2-40B4-BE49-F238E27FC236}">
              <a16:creationId xmlns:a16="http://schemas.microsoft.com/office/drawing/2014/main" id="{E6665F61-8A1C-440F-9C94-D4770D092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260350</xdr:colOff>
      <xdr:row>1</xdr:row>
      <xdr:rowOff>95250</xdr:rowOff>
    </xdr:from>
    <xdr:to>
      <xdr:col>11</xdr:col>
      <xdr:colOff>300790</xdr:colOff>
      <xdr:row>3</xdr:row>
      <xdr:rowOff>50132</xdr:rowOff>
    </xdr:to>
    <xdr:sp macro="" textlink="">
      <xdr:nvSpPr>
        <xdr:cNvPr id="5" name="TextBox 4">
          <a:extLst>
            <a:ext uri="{FF2B5EF4-FFF2-40B4-BE49-F238E27FC236}">
              <a16:creationId xmlns:a16="http://schemas.microsoft.com/office/drawing/2014/main" id="{88CBA442-C185-460F-A355-62EB2213908F}"/>
            </a:ext>
          </a:extLst>
        </xdr:cNvPr>
        <xdr:cNvSpPr txBox="1"/>
      </xdr:nvSpPr>
      <xdr:spPr>
        <a:xfrm>
          <a:off x="4529889" y="279066"/>
          <a:ext cx="2480177" cy="3225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Which</a:t>
          </a:r>
          <a:r>
            <a:rPr lang="en-US" sz="1000" baseline="0"/>
            <a:t> Region is most profitable overall?</a:t>
          </a:r>
          <a:endParaRPr lang="en-US" sz="1000"/>
        </a:p>
      </xdr:txBody>
    </xdr:sp>
    <xdr:clientData/>
  </xdr:twoCellAnchor>
  <xdr:twoCellAnchor>
    <xdr:from>
      <xdr:col>11</xdr:col>
      <xdr:colOff>463550</xdr:colOff>
      <xdr:row>0</xdr:row>
      <xdr:rowOff>152400</xdr:rowOff>
    </xdr:from>
    <xdr:to>
      <xdr:col>18</xdr:col>
      <xdr:colOff>514350</xdr:colOff>
      <xdr:row>9</xdr:row>
      <xdr:rowOff>6350</xdr:rowOff>
    </xdr:to>
    <xdr:graphicFrame macro="">
      <xdr:nvGraphicFramePr>
        <xdr:cNvPr id="6" name="Chart 5">
          <a:extLst>
            <a:ext uri="{FF2B5EF4-FFF2-40B4-BE49-F238E27FC236}">
              <a16:creationId xmlns:a16="http://schemas.microsoft.com/office/drawing/2014/main" id="{379E7D85-CCC0-4C18-B3F4-2FAAC73A7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234950</xdr:colOff>
      <xdr:row>1</xdr:row>
      <xdr:rowOff>12700</xdr:rowOff>
    </xdr:from>
    <xdr:to>
      <xdr:col>17</xdr:col>
      <xdr:colOff>425450</xdr:colOff>
      <xdr:row>4</xdr:row>
      <xdr:rowOff>0</xdr:rowOff>
    </xdr:to>
    <xdr:sp macro="" textlink="">
      <xdr:nvSpPr>
        <xdr:cNvPr id="7" name="TextBox 6">
          <a:extLst>
            <a:ext uri="{FF2B5EF4-FFF2-40B4-BE49-F238E27FC236}">
              <a16:creationId xmlns:a16="http://schemas.microsoft.com/office/drawing/2014/main" id="{CC90B19E-5902-4719-934B-2D689A0D557F}"/>
            </a:ext>
          </a:extLst>
        </xdr:cNvPr>
        <xdr:cNvSpPr txBox="1"/>
      </xdr:nvSpPr>
      <xdr:spPr>
        <a:xfrm>
          <a:off x="7550150" y="196850"/>
          <a:ext cx="3238500" cy="53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t>Top 10 branches by revenue per employee ?</a:t>
          </a:r>
          <a:endParaRPr lang="en-US" sz="1000"/>
        </a:p>
      </xdr:txBody>
    </xdr:sp>
    <xdr:clientData/>
  </xdr:twoCellAnchor>
  <xdr:twoCellAnchor>
    <xdr:from>
      <xdr:col>6</xdr:col>
      <xdr:colOff>260350</xdr:colOff>
      <xdr:row>12</xdr:row>
      <xdr:rowOff>146050</xdr:rowOff>
    </xdr:from>
    <xdr:to>
      <xdr:col>12</xdr:col>
      <xdr:colOff>233947</xdr:colOff>
      <xdr:row>23</xdr:row>
      <xdr:rowOff>41776</xdr:rowOff>
    </xdr:to>
    <xdr:graphicFrame macro="">
      <xdr:nvGraphicFramePr>
        <xdr:cNvPr id="8" name="Chart 7">
          <a:extLst>
            <a:ext uri="{FF2B5EF4-FFF2-40B4-BE49-F238E27FC236}">
              <a16:creationId xmlns:a16="http://schemas.microsoft.com/office/drawing/2014/main" id="{5541381E-53E4-450C-A06D-5D627EED0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250324</xdr:colOff>
      <xdr:row>10</xdr:row>
      <xdr:rowOff>177466</xdr:rowOff>
    </xdr:from>
    <xdr:to>
      <xdr:col>11</xdr:col>
      <xdr:colOff>441158</xdr:colOff>
      <xdr:row>13</xdr:row>
      <xdr:rowOff>164766</xdr:rowOff>
    </xdr:to>
    <xdr:sp macro="" textlink="">
      <xdr:nvSpPr>
        <xdr:cNvPr id="9" name="TextBox 8">
          <a:extLst>
            <a:ext uri="{FF2B5EF4-FFF2-40B4-BE49-F238E27FC236}">
              <a16:creationId xmlns:a16="http://schemas.microsoft.com/office/drawing/2014/main" id="{8A02FD78-24DE-41D3-8CCF-7019A581F3B8}"/>
            </a:ext>
          </a:extLst>
        </xdr:cNvPr>
        <xdr:cNvSpPr txBox="1"/>
      </xdr:nvSpPr>
      <xdr:spPr>
        <a:xfrm>
          <a:off x="3909929" y="2015624"/>
          <a:ext cx="3240505" cy="538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Which</a:t>
          </a:r>
          <a:r>
            <a:rPr lang="en-US" sz="1000" baseline="0"/>
            <a:t> Branches have the highest operating cost?(Top 5 branches shown)</a:t>
          </a:r>
          <a:endParaRPr lang="en-US" sz="1000"/>
        </a:p>
      </xdr:txBody>
    </xdr:sp>
    <xdr:clientData/>
  </xdr:twoCellAnchor>
  <xdr:twoCellAnchor>
    <xdr:from>
      <xdr:col>14</xdr:col>
      <xdr:colOff>0</xdr:colOff>
      <xdr:row>12</xdr:row>
      <xdr:rowOff>0</xdr:rowOff>
    </xdr:from>
    <xdr:to>
      <xdr:col>22</xdr:col>
      <xdr:colOff>518026</xdr:colOff>
      <xdr:row>23</xdr:row>
      <xdr:rowOff>158750</xdr:rowOff>
    </xdr:to>
    <xdr:graphicFrame macro="">
      <xdr:nvGraphicFramePr>
        <xdr:cNvPr id="10" name="Chart 9">
          <a:extLst>
            <a:ext uri="{FF2B5EF4-FFF2-40B4-BE49-F238E27FC236}">
              <a16:creationId xmlns:a16="http://schemas.microsoft.com/office/drawing/2014/main" id="{C8326F05-C074-40B2-A06C-116AFDB6F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218908</xdr:colOff>
      <xdr:row>12</xdr:row>
      <xdr:rowOff>20722</xdr:rowOff>
    </xdr:from>
    <xdr:to>
      <xdr:col>20</xdr:col>
      <xdr:colOff>409742</xdr:colOff>
      <xdr:row>15</xdr:row>
      <xdr:rowOff>8021</xdr:rowOff>
    </xdr:to>
    <xdr:sp macro="" textlink="">
      <xdr:nvSpPr>
        <xdr:cNvPr id="11" name="TextBox 10">
          <a:extLst>
            <a:ext uri="{FF2B5EF4-FFF2-40B4-BE49-F238E27FC236}">
              <a16:creationId xmlns:a16="http://schemas.microsoft.com/office/drawing/2014/main" id="{402FD103-87A8-47D4-A49D-2A81DAFE1D4E}"/>
            </a:ext>
          </a:extLst>
        </xdr:cNvPr>
        <xdr:cNvSpPr txBox="1"/>
      </xdr:nvSpPr>
      <xdr:spPr>
        <a:xfrm>
          <a:off x="9367921" y="2226511"/>
          <a:ext cx="3240505" cy="538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Does</a:t>
          </a:r>
          <a:r>
            <a:rPr lang="en-US" sz="1000" baseline="0"/>
            <a:t> having more staffs always mean higher revenue?</a:t>
          </a:r>
          <a:endParaRPr lang="en-US" sz="1000"/>
        </a:p>
      </xdr:txBody>
    </xdr:sp>
    <xdr:clientData/>
  </xdr:twoCellAnchor>
  <xdr:twoCellAnchor>
    <xdr:from>
      <xdr:col>1</xdr:col>
      <xdr:colOff>394702</xdr:colOff>
      <xdr:row>14</xdr:row>
      <xdr:rowOff>85559</xdr:rowOff>
    </xdr:from>
    <xdr:to>
      <xdr:col>5</xdr:col>
      <xdr:colOff>240965</xdr:colOff>
      <xdr:row>24</xdr:row>
      <xdr:rowOff>76201</xdr:rowOff>
    </xdr:to>
    <xdr:graphicFrame macro="">
      <xdr:nvGraphicFramePr>
        <xdr:cNvPr id="14" name="Chart 13">
          <a:extLst>
            <a:ext uri="{FF2B5EF4-FFF2-40B4-BE49-F238E27FC236}">
              <a16:creationId xmlns:a16="http://schemas.microsoft.com/office/drawing/2014/main" id="{83BD1188-C5D4-430E-A367-66740F0AF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295776</xdr:colOff>
      <xdr:row>13</xdr:row>
      <xdr:rowOff>105611</xdr:rowOff>
    </xdr:from>
    <xdr:to>
      <xdr:col>5</xdr:col>
      <xdr:colOff>336216</xdr:colOff>
      <xdr:row>15</xdr:row>
      <xdr:rowOff>60492</xdr:rowOff>
    </xdr:to>
    <xdr:sp macro="" textlink="">
      <xdr:nvSpPr>
        <xdr:cNvPr id="16" name="TextBox 15">
          <a:extLst>
            <a:ext uri="{FF2B5EF4-FFF2-40B4-BE49-F238E27FC236}">
              <a16:creationId xmlns:a16="http://schemas.microsoft.com/office/drawing/2014/main" id="{D03FF261-0223-47DD-8566-FD5AE28CA408}"/>
            </a:ext>
          </a:extLst>
        </xdr:cNvPr>
        <xdr:cNvSpPr txBox="1"/>
      </xdr:nvSpPr>
      <xdr:spPr>
        <a:xfrm>
          <a:off x="905710" y="2495216"/>
          <a:ext cx="2480177" cy="3225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Which</a:t>
          </a:r>
          <a:r>
            <a:rPr lang="en-US" sz="1000" baseline="0"/>
            <a:t> Region is most profitable?</a:t>
          </a:r>
          <a:endParaRPr lang="en-US" sz="1000"/>
        </a:p>
      </xdr:txBody>
    </xdr:sp>
    <xdr:clientData/>
  </xdr:twoCellAnchor>
  <xdr:twoCellAnchor>
    <xdr:from>
      <xdr:col>0</xdr:col>
      <xdr:colOff>0</xdr:colOff>
      <xdr:row>25</xdr:row>
      <xdr:rowOff>115971</xdr:rowOff>
    </xdr:from>
    <xdr:to>
      <xdr:col>0</xdr:col>
      <xdr:colOff>0</xdr:colOff>
      <xdr:row>27</xdr:row>
      <xdr:rowOff>70853</xdr:rowOff>
    </xdr:to>
    <xdr:sp macro="" textlink="">
      <xdr:nvSpPr>
        <xdr:cNvPr id="17" name="TextBox 16">
          <a:extLst>
            <a:ext uri="{FF2B5EF4-FFF2-40B4-BE49-F238E27FC236}">
              <a16:creationId xmlns:a16="http://schemas.microsoft.com/office/drawing/2014/main" id="{CF08C862-35D2-4008-83BA-960C4724535B}"/>
            </a:ext>
          </a:extLst>
        </xdr:cNvPr>
        <xdr:cNvSpPr txBox="1"/>
      </xdr:nvSpPr>
      <xdr:spPr>
        <a:xfrm>
          <a:off x="0" y="4711366"/>
          <a:ext cx="0" cy="3225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Which</a:t>
          </a:r>
          <a:r>
            <a:rPr lang="en-US" sz="1000" baseline="0"/>
            <a:t> Region is most profitable overall?</a:t>
          </a:r>
          <a:endParaRPr lang="en-US" sz="1000"/>
        </a:p>
      </xdr:txBody>
    </xdr:sp>
    <xdr:clientData/>
  </xdr:twoCellAnchor>
  <xdr:twoCellAnchor>
    <xdr:from>
      <xdr:col>5</xdr:col>
      <xdr:colOff>392697</xdr:colOff>
      <xdr:row>26</xdr:row>
      <xdr:rowOff>8355</xdr:rowOff>
    </xdr:from>
    <xdr:to>
      <xdr:col>7</xdr:col>
      <xdr:colOff>125329</xdr:colOff>
      <xdr:row>27</xdr:row>
      <xdr:rowOff>142040</xdr:rowOff>
    </xdr:to>
    <xdr:sp macro="" textlink="">
      <xdr:nvSpPr>
        <xdr:cNvPr id="18" name="TextBox 17">
          <a:extLst>
            <a:ext uri="{FF2B5EF4-FFF2-40B4-BE49-F238E27FC236}">
              <a16:creationId xmlns:a16="http://schemas.microsoft.com/office/drawing/2014/main" id="{279C245F-84CA-438F-BADC-3940CF7E38E4}"/>
            </a:ext>
          </a:extLst>
        </xdr:cNvPr>
        <xdr:cNvSpPr txBox="1"/>
      </xdr:nvSpPr>
      <xdr:spPr>
        <a:xfrm>
          <a:off x="3442368" y="4787566"/>
          <a:ext cx="9525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South</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58101851" backgroundQuery="1" createdVersion="7" refreshedVersion="7" minRefreshableVersion="3" recordCount="0" supportSubquery="1" supportAdvancedDrill="1" xr:uid="{83D6828F-23AD-420B-AA4C-C3E5293AC923}">
  <cacheSource type="external" connectionId="4"/>
  <cacheFields count="2">
    <cacheField name="[Measures].[Average of Profit]" caption="Average of Profit" numFmtId="0" hierarchy="61" level="32767"/>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0" memberValueDatatype="130" unbalanced="0"/>
    <cacheHierarchy uniqueName="[branches 1].[Region]" caption="Region" attribute="1" defaultMemberUniqueName="[branches 1].[Region].[All]" allUniqueName="[branches 1].[Region].[All]" dimensionUniqueName="[branches 1]" displayFolder="" count="2" memberValueDatatype="130" unbalanced="0">
      <fieldsUsage count="2">
        <fieldUsage x="-1"/>
        <fieldUsage x="1"/>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oneField="1" hidden="1">
      <fieldsUsage count="1">
        <fieldUsage x="0"/>
      </fieldsUsage>
    </cacheHierarchy>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69560189" backgroundQuery="1" createdVersion="7" refreshedVersion="7" minRefreshableVersion="3" recordCount="0" supportSubquery="1" supportAdvancedDrill="1" xr:uid="{F103FE28-A26C-486E-BA27-3E79042ABE2E}">
  <cacheSource type="external" connectionId="4"/>
  <cacheFields count="3">
    <cacheField name="[branches 1].[BranchID].[BranchID]" caption="BranchID" numFmtId="0" hierarchy="9" level="1">
      <sharedItems count="5">
        <s v="BR001"/>
        <s v="BR003"/>
        <s v="BR006"/>
        <s v="BR007"/>
        <s v="BR017"/>
      </sharedItems>
      <extLst>
        <ext xmlns:x15="http://schemas.microsoft.com/office/spreadsheetml/2010/11/main" uri="{4F2E5C28-24EA-4eb8-9CBF-B6C8F9C3D259}">
          <x15:cachedUniqueNames>
            <x15:cachedUniqueName index="0" name="[branches 1].[BranchID].&amp;[BR001]"/>
            <x15:cachedUniqueName index="1" name="[branches 1].[BranchID].&amp;[BR003]"/>
            <x15:cachedUniqueName index="2" name="[branches 1].[BranchID].&amp;[BR006]"/>
            <x15:cachedUniqueName index="3" name="[branches 1].[BranchID].&amp;[BR007]"/>
            <x15:cachedUniqueName index="4" name="[branches 1].[BranchID].&amp;[BR017]"/>
          </x15:cachedUniqueNames>
        </ext>
      </extLst>
    </cacheField>
    <cacheField name="[Measures].[Sum of Operating_Cost]" caption="Sum of Operating_Cost" numFmtId="0" hierarchy="63" level="32767"/>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2" memberValueDatatype="130" unbalanced="0">
      <fieldsUsage count="2">
        <fieldUsage x="-1"/>
        <fieldUsage x="0"/>
      </fieldsUsage>
    </cacheHierarchy>
    <cacheHierarchy uniqueName="[branches 1].[Region]" caption="Region" attribute="1" defaultMemberUniqueName="[branches 1].[Region].[All]" allUniqueName="[branches 1].[Region].[All]" dimensionUniqueName="[branches 1]" displayFolder="" count="2" memberValueDatatype="130" unbalanced="0">
      <fieldsUsage count="2">
        <fieldUsage x="-1"/>
        <fieldUsage x="2"/>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oneField="1" hidden="1">
      <fieldsUsage count="1">
        <fieldUsage x="1"/>
      </fieldsUsage>
    </cacheHierarchy>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56828703" backgroundQuery="1" createdVersion="7" refreshedVersion="7" minRefreshableVersion="3" recordCount="0" supportSubquery="1" supportAdvancedDrill="1" xr:uid="{82699C08-8D04-4B26-9529-8DB2BE10A997}">
  <cacheSource type="external" connectionId="4"/>
  <cacheFields count="2">
    <cacheField name="[Measures].[Sum of Profit]" caption="Sum of Profit" numFmtId="0" hierarchy="60" level="32767"/>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0" memberValueDatatype="130" unbalanced="0"/>
    <cacheHierarchy uniqueName="[branches 1].[Region]" caption="Region" attribute="1" defaultMemberUniqueName="[branches 1].[Region].[All]" allUniqueName="[branches 1].[Region].[All]" dimensionUniqueName="[branches 1]" displayFolder="" count="2" memberValueDatatype="130" unbalanced="0">
      <fieldsUsage count="2">
        <fieldUsage x="-1"/>
        <fieldUsage x="1"/>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oneField="1" hidden="1">
      <fieldsUsage count="1">
        <fieldUsage x="0"/>
      </fieldsUsage>
    </cacheHierarchy>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63888885" backgroundQuery="1" createdVersion="7" refreshedVersion="7" minRefreshableVersion="3" recordCount="0" supportSubquery="1" supportAdvancedDrill="1" xr:uid="{0464626E-9EFB-42CE-8ACD-736AEB7B75B5}">
  <cacheSource type="external" connectionId="4"/>
  <cacheFields count="4">
    <cacheField name="[Measures].[Sum of Revenue Per Employee]" caption="Sum of Revenue Per Employee" numFmtId="0" hierarchy="62" level="32767"/>
    <cacheField name="[Measures].[Sum of Staff_Count]" caption="Sum of Staff_Count" numFmtId="0" hierarchy="66" level="32767"/>
    <cacheField name="[branches 1].[BranchID].[BranchID]" caption="BranchID" numFmtId="0" hierarchy="9" level="1">
      <sharedItems count="10">
        <s v="BR003"/>
        <s v="BR004"/>
        <s v="BR006"/>
        <s v="BR008"/>
        <s v="BR012"/>
        <s v="BR013"/>
        <s v="BR014"/>
        <s v="BR015"/>
        <s v="BR016"/>
        <s v="BR018"/>
      </sharedItems>
      <extLst>
        <ext xmlns:x15="http://schemas.microsoft.com/office/spreadsheetml/2010/11/main" uri="{4F2E5C28-24EA-4eb8-9CBF-B6C8F9C3D259}">
          <x15:cachedUniqueNames>
            <x15:cachedUniqueName index="0" name="[branches 1].[BranchID].&amp;[BR003]"/>
            <x15:cachedUniqueName index="1" name="[branches 1].[BranchID].&amp;[BR004]"/>
            <x15:cachedUniqueName index="2" name="[branches 1].[BranchID].&amp;[BR006]"/>
            <x15:cachedUniqueName index="3" name="[branches 1].[BranchID].&amp;[BR008]"/>
            <x15:cachedUniqueName index="4" name="[branches 1].[BranchID].&amp;[BR012]"/>
            <x15:cachedUniqueName index="5" name="[branches 1].[BranchID].&amp;[BR013]"/>
            <x15:cachedUniqueName index="6" name="[branches 1].[BranchID].&amp;[BR014]"/>
            <x15:cachedUniqueName index="7" name="[branches 1].[BranchID].&amp;[BR015]"/>
            <x15:cachedUniqueName index="8" name="[branches 1].[BranchID].&amp;[BR016]"/>
            <x15:cachedUniqueName index="9" name="[branches 1].[BranchID].&amp;[BR018]"/>
          </x15:cachedUniqueNames>
        </ext>
      </extLst>
    </cacheField>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2" memberValueDatatype="130" unbalanced="0">
      <fieldsUsage count="2">
        <fieldUsage x="-1"/>
        <fieldUsage x="2"/>
      </fieldsUsage>
    </cacheHierarchy>
    <cacheHierarchy uniqueName="[branches 1].[Region]" caption="Region" attribute="1" defaultMemberUniqueName="[branches 1].[Region].[All]" allUniqueName="[branches 1].[Region].[All]" dimensionUniqueName="[branches 1]" displayFolder="" count="2" memberValueDatatype="130" unbalanced="0">
      <fieldsUsage count="2">
        <fieldUsage x="-1"/>
        <fieldUsage x="3"/>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oneField="1" hidden="1">
      <fieldsUsage count="1">
        <fieldUsage x="0"/>
      </fieldsUsage>
    </cacheHierarchy>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oneField="1" hidden="1">
      <fieldsUsage count="1">
        <fieldUsage x="1"/>
      </fieldsUsage>
    </cacheHierarchy>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60763891" backgroundQuery="1" createdVersion="7" refreshedVersion="7" minRefreshableVersion="3" recordCount="0" supportSubquery="1" supportAdvancedDrill="1" xr:uid="{DD20DBEB-ADFB-4EFC-B6CB-D0648E918449}">
  <cacheSource type="external" connectionId="4"/>
  <cacheFields count="2">
    <cacheField name="[branches 1].[BranchID].[BranchID]" caption="BranchID" numFmtId="0" hierarchy="9" level="1">
      <sharedItems count="5">
        <s v="BR001"/>
        <s v="BR003"/>
        <s v="BR006"/>
        <s v="BR007"/>
        <s v="BR017"/>
      </sharedItems>
      <extLst>
        <ext xmlns:x15="http://schemas.microsoft.com/office/spreadsheetml/2010/11/main" uri="{4F2E5C28-24EA-4eb8-9CBF-B6C8F9C3D259}">
          <x15:cachedUniqueNames>
            <x15:cachedUniqueName index="0" name="[branches 1].[BranchID].&amp;[BR001]"/>
            <x15:cachedUniqueName index="1" name="[branches 1].[BranchID].&amp;[BR003]"/>
            <x15:cachedUniqueName index="2" name="[branches 1].[BranchID].&amp;[BR006]"/>
            <x15:cachedUniqueName index="3" name="[branches 1].[BranchID].&amp;[BR007]"/>
            <x15:cachedUniqueName index="4" name="[branches 1].[BranchID].&amp;[BR017]"/>
          </x15:cachedUniqueNames>
        </ext>
      </extLst>
    </cacheField>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2" memberValueDatatype="130" unbalanced="0">
      <fieldsUsage count="2">
        <fieldUsage x="-1"/>
        <fieldUsage x="0"/>
      </fieldsUsage>
    </cacheHierarchy>
    <cacheHierarchy uniqueName="[branches 1].[Region]" caption="Region" attribute="1" defaultMemberUniqueName="[branches 1].[Region].[All]" allUniqueName="[branches 1].[Region].[All]" dimensionUniqueName="[branches 1]" displayFolder="" count="2" memberValueDatatype="130" unbalanced="0">
      <fieldsUsage count="2">
        <fieldUsage x="-1"/>
        <fieldUsage x="1"/>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71296298" backgroundQuery="1" createdVersion="7" refreshedVersion="7" minRefreshableVersion="3" recordCount="0" supportSubquery="1" supportAdvancedDrill="1" xr:uid="{024CCF51-37FE-4E42-8070-353ECF17303A}">
  <cacheSource type="external" connectionId="4"/>
  <cacheFields count="4">
    <cacheField name="[Measures].[Sum of Operating_Cost]" caption="Sum of Operating_Cost" numFmtId="0" hierarchy="63" level="32767"/>
    <cacheField name="[Measures].[Sum of Profit]" caption="Sum of Profit" numFmtId="0" hierarchy="60" level="32767"/>
    <cacheField name="[branches 1].[BranchID].[BranchID]" caption="BranchID" numFmtId="0" hierarchy="9" level="1">
      <sharedItems count="20">
        <s v="BR001"/>
        <s v="BR002"/>
        <s v="BR003"/>
        <s v="BR004"/>
        <s v="BR005"/>
        <s v="BR006"/>
        <s v="BR007"/>
        <s v="BR008"/>
        <s v="BR009"/>
        <s v="BR010"/>
        <s v="BR011"/>
        <s v="BR012"/>
        <s v="BR013"/>
        <s v="BR014"/>
        <s v="BR015"/>
        <s v="BR016"/>
        <s v="BR017"/>
        <s v="BR018"/>
        <s v="BR019"/>
        <s v="BR020"/>
      </sharedItems>
      <extLst>
        <ext xmlns:x15="http://schemas.microsoft.com/office/spreadsheetml/2010/11/main" uri="{4F2E5C28-24EA-4eb8-9CBF-B6C8F9C3D259}">
          <x15:cachedUniqueNames>
            <x15:cachedUniqueName index="0" name="[branches 1].[BranchID].&amp;[BR001]"/>
            <x15:cachedUniqueName index="1" name="[branches 1].[BranchID].&amp;[BR002]"/>
            <x15:cachedUniqueName index="2" name="[branches 1].[BranchID].&amp;[BR003]"/>
            <x15:cachedUniqueName index="3" name="[branches 1].[BranchID].&amp;[BR004]"/>
            <x15:cachedUniqueName index="4" name="[branches 1].[BranchID].&amp;[BR005]"/>
            <x15:cachedUniqueName index="5" name="[branches 1].[BranchID].&amp;[BR006]"/>
            <x15:cachedUniqueName index="6" name="[branches 1].[BranchID].&amp;[BR007]"/>
            <x15:cachedUniqueName index="7" name="[branches 1].[BranchID].&amp;[BR008]"/>
            <x15:cachedUniqueName index="8" name="[branches 1].[BranchID].&amp;[BR009]"/>
            <x15:cachedUniqueName index="9" name="[branches 1].[BranchID].&amp;[BR010]"/>
            <x15:cachedUniqueName index="10" name="[branches 1].[BranchID].&amp;[BR011]"/>
            <x15:cachedUniqueName index="11" name="[branches 1].[BranchID].&amp;[BR012]"/>
            <x15:cachedUniqueName index="12" name="[branches 1].[BranchID].&amp;[BR013]"/>
            <x15:cachedUniqueName index="13" name="[branches 1].[BranchID].&amp;[BR014]"/>
            <x15:cachedUniqueName index="14" name="[branches 1].[BranchID].&amp;[BR015]"/>
            <x15:cachedUniqueName index="15" name="[branches 1].[BranchID].&amp;[BR016]"/>
            <x15:cachedUniqueName index="16" name="[branches 1].[BranchID].&amp;[BR017]"/>
            <x15:cachedUniqueName index="17" name="[branches 1].[BranchID].&amp;[BR018]"/>
            <x15:cachedUniqueName index="18" name="[branches 1].[BranchID].&amp;[BR019]"/>
            <x15:cachedUniqueName index="19" name="[branches 1].[BranchID].&amp;[BR020]"/>
          </x15:cachedUniqueNames>
        </ext>
      </extLst>
    </cacheField>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2" memberValueDatatype="130" unbalanced="0">
      <fieldsUsage count="2">
        <fieldUsage x="-1"/>
        <fieldUsage x="2"/>
      </fieldsUsage>
    </cacheHierarchy>
    <cacheHierarchy uniqueName="[branches 1].[Region]" caption="Region" attribute="1" defaultMemberUniqueName="[branches 1].[Region].[All]" allUniqueName="[branches 1].[Region].[All]" dimensionUniqueName="[branches 1]" displayFolder="" count="2" memberValueDatatype="130" unbalanced="0">
      <fieldsUsage count="2">
        <fieldUsage x="-1"/>
        <fieldUsage x="3"/>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oneField="1" hidden="1">
      <fieldsUsage count="1">
        <fieldUsage x="1"/>
      </fieldsUsage>
    </cacheHierarchy>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oneField="1" hidden="1">
      <fieldsUsage count="1">
        <fieldUsage x="0"/>
      </fieldsUsage>
    </cacheHierarchy>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67245372" backgroundQuery="1" createdVersion="7" refreshedVersion="7" minRefreshableVersion="3" recordCount="0" supportSubquery="1" supportAdvancedDrill="1" xr:uid="{12578482-1091-4794-A2ED-50B6E789C743}">
  <cacheSource type="external" connectionId="4"/>
  <cacheFields count="3">
    <cacheField name="[Measures].[Sum of Revenue]" caption="Sum of Revenue" numFmtId="0" hierarchy="65" level="32767"/>
    <cacheField name="[branches 1].[Staff_Count].[Staff_Count]" caption="Staff_Count" numFmtId="0" hierarchy="12" level="1">
      <sharedItems containsSemiMixedTypes="0" containsString="0" containsNumber="1" containsInteger="1" minValue="18" maxValue="197" count="19">
        <n v="18"/>
        <n v="23"/>
        <n v="35"/>
        <n v="42"/>
        <n v="46"/>
        <n v="52"/>
        <n v="62"/>
        <n v="78"/>
        <n v="85"/>
        <n v="101"/>
        <n v="113"/>
        <n v="115"/>
        <n v="133"/>
        <n v="135"/>
        <n v="136"/>
        <n v="140"/>
        <n v="162"/>
        <n v="193"/>
        <n v="197"/>
      </sharedItems>
      <extLst>
        <ext xmlns:x15="http://schemas.microsoft.com/office/spreadsheetml/2010/11/main" uri="{4F2E5C28-24EA-4eb8-9CBF-B6C8F9C3D259}">
          <x15:cachedUniqueNames>
            <x15:cachedUniqueName index="0" name="[branches 1].[Staff_Count].&amp;[18]"/>
            <x15:cachedUniqueName index="1" name="[branches 1].[Staff_Count].&amp;[23]"/>
            <x15:cachedUniqueName index="2" name="[branches 1].[Staff_Count].&amp;[35]"/>
            <x15:cachedUniqueName index="3" name="[branches 1].[Staff_Count].&amp;[42]"/>
            <x15:cachedUniqueName index="4" name="[branches 1].[Staff_Count].&amp;[46]"/>
            <x15:cachedUniqueName index="5" name="[branches 1].[Staff_Count].&amp;[52]"/>
            <x15:cachedUniqueName index="6" name="[branches 1].[Staff_Count].&amp;[62]"/>
            <x15:cachedUniqueName index="7" name="[branches 1].[Staff_Count].&amp;[78]"/>
            <x15:cachedUniqueName index="8" name="[branches 1].[Staff_Count].&amp;[85]"/>
            <x15:cachedUniqueName index="9" name="[branches 1].[Staff_Count].&amp;[101]"/>
            <x15:cachedUniqueName index="10" name="[branches 1].[Staff_Count].&amp;[113]"/>
            <x15:cachedUniqueName index="11" name="[branches 1].[Staff_Count].&amp;[115]"/>
            <x15:cachedUniqueName index="12" name="[branches 1].[Staff_Count].&amp;[133]"/>
            <x15:cachedUniqueName index="13" name="[branches 1].[Staff_Count].&amp;[135]"/>
            <x15:cachedUniqueName index="14" name="[branches 1].[Staff_Count].&amp;[136]"/>
            <x15:cachedUniqueName index="15" name="[branches 1].[Staff_Count].&amp;[140]"/>
            <x15:cachedUniqueName index="16" name="[branches 1].[Staff_Count].&amp;[162]"/>
            <x15:cachedUniqueName index="17" name="[branches 1].[Staff_Count].&amp;[193]"/>
            <x15:cachedUniqueName index="18" name="[branches 1].[Staff_Count].&amp;[197]"/>
          </x15:cachedUniqueNames>
        </ext>
      </extLst>
    </cacheField>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0" memberValueDatatype="130" unbalanced="0"/>
    <cacheHierarchy uniqueName="[branches 1].[Region]" caption="Region" attribute="1" defaultMemberUniqueName="[branches 1].[Region].[All]" allUniqueName="[branches 1].[Region].[All]" dimensionUniqueName="[branches 1]" displayFolder="" count="2" memberValueDatatype="130" unbalanced="0">
      <fieldsUsage count="2">
        <fieldUsage x="-1"/>
        <fieldUsage x="2"/>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2" memberValueDatatype="20" unbalanced="0">
      <fieldsUsage count="2">
        <fieldUsage x="-1"/>
        <fieldUsage x="1"/>
      </fieldsUsage>
    </cacheHierarchy>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oneField="1" hidden="1">
      <fieldsUsage count="1">
        <fieldUsage x="0"/>
      </fieldsUsage>
    </cacheHierarchy>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65393517" backgroundQuery="1" createdVersion="7" refreshedVersion="7" minRefreshableVersion="3" recordCount="0" supportSubquery="1" supportAdvancedDrill="1" xr:uid="{7FD0D667-D952-4581-AC56-268A30ECDA9B}">
  <cacheSource type="external" connectionId="4"/>
  <cacheFields count="2">
    <cacheField name="[Measures].[Sum of Profit]" caption="Sum of Profit" numFmtId="0" hierarchy="60" level="32767"/>
    <cacheField name="[branches 1].[Region].[Region]" caption="Region" numFmtId="0" hierarchy="10" level="1">
      <sharedItems count="4">
        <s v="East"/>
        <s v="North"/>
        <s v="South"/>
        <s v="West"/>
      </sharedItems>
      <extLst>
        <ext xmlns:x15="http://schemas.microsoft.com/office/spreadsheetml/2010/11/main" uri="{4F2E5C28-24EA-4eb8-9CBF-B6C8F9C3D259}">
          <x15:cachedUniqueNames>
            <x15:cachedUniqueName index="0" name="[branches 1].[Region].&amp;[East]"/>
            <x15:cachedUniqueName index="1" name="[branches 1].[Region].&amp;[North]"/>
            <x15:cachedUniqueName index="2" name="[branches 1].[Region].&amp;[South]"/>
            <x15:cachedUniqueName index="3" name="[branches 1].[Region].&amp;[West]"/>
          </x15:cachedUniqueNames>
        </ext>
      </extLst>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0" memberValueDatatype="130" unbalanced="0"/>
    <cacheHierarchy uniqueName="[branches 1].[Region]" caption="Region" attribute="1" defaultMemberUniqueName="[branches 1].[Region].[All]" allUniqueName="[branches 1].[Region].[All]" dimensionUniqueName="[branches 1]" displayFolder="" count="2" memberValueDatatype="130" unbalanced="0">
      <fieldsUsage count="2">
        <fieldUsage x="-1"/>
        <fieldUsage x="1"/>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oneField="1" hidden="1">
      <fieldsUsage count="1">
        <fieldUsage x="0"/>
      </fieldsUsage>
    </cacheHierarchy>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54745371" backgroundQuery="1" createdVersion="7" refreshedVersion="7" minRefreshableVersion="3" recordCount="0" supportSubquery="1" supportAdvancedDrill="1" xr:uid="{EE0ED108-391B-444B-9104-B5C2DAEA1325}">
  <cacheSource type="external" connectionId="4"/>
  <cacheFields count="3">
    <cacheField name="[branches 1].[BranchID].[BranchID]" caption="BranchID" numFmtId="0" hierarchy="9" level="1">
      <sharedItems count="20">
        <s v="BR001"/>
        <s v="BR002"/>
        <s v="BR003"/>
        <s v="BR004"/>
        <s v="BR005"/>
        <s v="BR006"/>
        <s v="BR007"/>
        <s v="BR008"/>
        <s v="BR009"/>
        <s v="BR010"/>
        <s v="BR011"/>
        <s v="BR012"/>
        <s v="BR013"/>
        <s v="BR014"/>
        <s v="BR015"/>
        <s v="BR016"/>
        <s v="BR017"/>
        <s v="BR018"/>
        <s v="BR019"/>
        <s v="BR020"/>
      </sharedItems>
      <extLst>
        <ext xmlns:x15="http://schemas.microsoft.com/office/spreadsheetml/2010/11/main" uri="{4F2E5C28-24EA-4eb8-9CBF-B6C8F9C3D259}">
          <x15:cachedUniqueNames>
            <x15:cachedUniqueName index="0" name="[branches 1].[BranchID].&amp;[BR001]"/>
            <x15:cachedUniqueName index="1" name="[branches 1].[BranchID].&amp;[BR002]"/>
            <x15:cachedUniqueName index="2" name="[branches 1].[BranchID].&amp;[BR003]"/>
            <x15:cachedUniqueName index="3" name="[branches 1].[BranchID].&amp;[BR004]"/>
            <x15:cachedUniqueName index="4" name="[branches 1].[BranchID].&amp;[BR005]"/>
            <x15:cachedUniqueName index="5" name="[branches 1].[BranchID].&amp;[BR006]"/>
            <x15:cachedUniqueName index="6" name="[branches 1].[BranchID].&amp;[BR007]"/>
            <x15:cachedUniqueName index="7" name="[branches 1].[BranchID].&amp;[BR008]"/>
            <x15:cachedUniqueName index="8" name="[branches 1].[BranchID].&amp;[BR009]"/>
            <x15:cachedUniqueName index="9" name="[branches 1].[BranchID].&amp;[BR010]"/>
            <x15:cachedUniqueName index="10" name="[branches 1].[BranchID].&amp;[BR011]"/>
            <x15:cachedUniqueName index="11" name="[branches 1].[BranchID].&amp;[BR012]"/>
            <x15:cachedUniqueName index="12" name="[branches 1].[BranchID].&amp;[BR013]"/>
            <x15:cachedUniqueName index="13" name="[branches 1].[BranchID].&amp;[BR014]"/>
            <x15:cachedUniqueName index="14" name="[branches 1].[BranchID].&amp;[BR015]"/>
            <x15:cachedUniqueName index="15" name="[branches 1].[BranchID].&amp;[BR016]"/>
            <x15:cachedUniqueName index="16" name="[branches 1].[BranchID].&amp;[BR017]"/>
            <x15:cachedUniqueName index="17" name="[branches 1].[BranchID].&amp;[BR018]"/>
            <x15:cachedUniqueName index="18" name="[branches 1].[BranchID].&amp;[BR019]"/>
            <x15:cachedUniqueName index="19" name="[branches 1].[BranchID].&amp;[BR020]"/>
          </x15:cachedUniqueNames>
        </ext>
      </extLst>
    </cacheField>
    <cacheField name="[Measures].[Sum of Profit]" caption="Sum of Profit" numFmtId="0" hierarchy="60" level="32767"/>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2" memberValueDatatype="130" unbalanced="0">
      <fieldsUsage count="2">
        <fieldUsage x="-1"/>
        <fieldUsage x="0"/>
      </fieldsUsage>
    </cacheHierarchy>
    <cacheHierarchy uniqueName="[branches 1].[Region]" caption="Region" attribute="1" defaultMemberUniqueName="[branches 1].[Region].[All]" allUniqueName="[branches 1].[Region].[All]" dimensionUniqueName="[branches 1]" displayFolder="" count="2" memberValueDatatype="130" unbalanced="0">
      <fieldsUsage count="2">
        <fieldUsage x="-1"/>
        <fieldUsage x="2"/>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oneField="1" hidden="1">
      <fieldsUsage count="1">
        <fieldUsage x="1"/>
      </fieldsUsage>
    </cacheHierarchy>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61921299" backgroundQuery="1" createdVersion="7" refreshedVersion="7" minRefreshableVersion="3" recordCount="0" supportSubquery="1" supportAdvancedDrill="1" xr:uid="{B49DCE49-82F3-4963-B4AD-5656EE53CF5C}">
  <cacheSource type="external" connectionId="4"/>
  <cacheFields count="3">
    <cacheField name="[Measures].[Max of Revenue Per Employee]" caption="Max of Revenue Per Employee" numFmtId="0" hierarchy="64" level="32767"/>
    <cacheField name="[branches 1].[BranchID].[BranchID]" caption="BranchID" numFmtId="0" hierarchy="9" level="1">
      <sharedItems count="20">
        <s v="BR001"/>
        <s v="BR002"/>
        <s v="BR003"/>
        <s v="BR004"/>
        <s v="BR005"/>
        <s v="BR006"/>
        <s v="BR007"/>
        <s v="BR008"/>
        <s v="BR009"/>
        <s v="BR010"/>
        <s v="BR011"/>
        <s v="BR012"/>
        <s v="BR013"/>
        <s v="BR014"/>
        <s v="BR015"/>
        <s v="BR016"/>
        <s v="BR017"/>
        <s v="BR018"/>
        <s v="BR019"/>
        <s v="BR020"/>
      </sharedItems>
      <extLst>
        <ext xmlns:x15="http://schemas.microsoft.com/office/spreadsheetml/2010/11/main" uri="{4F2E5C28-24EA-4eb8-9CBF-B6C8F9C3D259}">
          <x15:cachedUniqueNames>
            <x15:cachedUniqueName index="0" name="[branches 1].[BranchID].&amp;[BR001]"/>
            <x15:cachedUniqueName index="1" name="[branches 1].[BranchID].&amp;[BR002]"/>
            <x15:cachedUniqueName index="2" name="[branches 1].[BranchID].&amp;[BR003]"/>
            <x15:cachedUniqueName index="3" name="[branches 1].[BranchID].&amp;[BR004]"/>
            <x15:cachedUniqueName index="4" name="[branches 1].[BranchID].&amp;[BR005]"/>
            <x15:cachedUniqueName index="5" name="[branches 1].[BranchID].&amp;[BR006]"/>
            <x15:cachedUniqueName index="6" name="[branches 1].[BranchID].&amp;[BR007]"/>
            <x15:cachedUniqueName index="7" name="[branches 1].[BranchID].&amp;[BR008]"/>
            <x15:cachedUniqueName index="8" name="[branches 1].[BranchID].&amp;[BR009]"/>
            <x15:cachedUniqueName index="9" name="[branches 1].[BranchID].&amp;[BR010]"/>
            <x15:cachedUniqueName index="10" name="[branches 1].[BranchID].&amp;[BR011]"/>
            <x15:cachedUniqueName index="11" name="[branches 1].[BranchID].&amp;[BR012]"/>
            <x15:cachedUniqueName index="12" name="[branches 1].[BranchID].&amp;[BR013]"/>
            <x15:cachedUniqueName index="13" name="[branches 1].[BranchID].&amp;[BR014]"/>
            <x15:cachedUniqueName index="14" name="[branches 1].[BranchID].&amp;[BR015]"/>
            <x15:cachedUniqueName index="15" name="[branches 1].[BranchID].&amp;[BR016]"/>
            <x15:cachedUniqueName index="16" name="[branches 1].[BranchID].&amp;[BR017]"/>
            <x15:cachedUniqueName index="17" name="[branches 1].[BranchID].&amp;[BR018]"/>
            <x15:cachedUniqueName index="18" name="[branches 1].[BranchID].&amp;[BR019]"/>
            <x15:cachedUniqueName index="19" name="[branches 1].[BranchID].&amp;[BR020]"/>
          </x15:cachedUniqueNames>
        </ext>
      </extLst>
    </cacheField>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2" memberValueDatatype="130" unbalanced="0">
      <fieldsUsage count="2">
        <fieldUsage x="-1"/>
        <fieldUsage x="1"/>
      </fieldsUsage>
    </cacheHierarchy>
    <cacheHierarchy uniqueName="[branches 1].[Region]" caption="Region" attribute="1" defaultMemberUniqueName="[branches 1].[Region].[All]" allUniqueName="[branches 1].[Region].[All]" dimensionUniqueName="[branches 1]" displayFolder="" count="2" memberValueDatatype="130" unbalanced="0">
      <fieldsUsage count="2">
        <fieldUsage x="-1"/>
        <fieldUsage x="2"/>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oneField="1" hidden="1">
      <fieldsUsage count="1">
        <fieldUsage x="0"/>
      </fieldsUsage>
    </cacheHierarchy>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60416667" backgroundQuery="1" createdVersion="7" refreshedVersion="7" minRefreshableVersion="3" recordCount="0" supportSubquery="1" supportAdvancedDrill="1" xr:uid="{1690D50D-DA64-4A82-9C60-991EF966FE95}">
  <cacheSource type="external" connectionId="4"/>
  <cacheFields count="3">
    <cacheField name="[branches 1].[BranchID].[BranchID]" caption="BranchID" numFmtId="0" hierarchy="9" level="1">
      <sharedItems count="5">
        <s v="BR001"/>
        <s v="BR003"/>
        <s v="BR006"/>
        <s v="BR007"/>
        <s v="BR017"/>
      </sharedItems>
      <extLst>
        <ext xmlns:x15="http://schemas.microsoft.com/office/spreadsheetml/2010/11/main" uri="{4F2E5C28-24EA-4eb8-9CBF-B6C8F9C3D259}">
          <x15:cachedUniqueNames>
            <x15:cachedUniqueName index="0" name="[branches 1].[BranchID].&amp;[BR001]"/>
            <x15:cachedUniqueName index="1" name="[branches 1].[BranchID].&amp;[BR003]"/>
            <x15:cachedUniqueName index="2" name="[branches 1].[BranchID].&amp;[BR006]"/>
            <x15:cachedUniqueName index="3" name="[branches 1].[BranchID].&amp;[BR007]"/>
            <x15:cachedUniqueName index="4" name="[branches 1].[BranchID].&amp;[BR017]"/>
          </x15:cachedUniqueNames>
        </ext>
      </extLst>
    </cacheField>
    <cacheField name="[Measures].[Underperforming Loss]" caption="Underperforming Loss" numFmtId="0" hierarchy="55" level="32767"/>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2" memberValueDatatype="130" unbalanced="0">
      <fieldsUsage count="2">
        <fieldUsage x="-1"/>
        <fieldUsage x="0"/>
      </fieldsUsage>
    </cacheHierarchy>
    <cacheHierarchy uniqueName="[branches 1].[Region]" caption="Region" attribute="1" defaultMemberUniqueName="[branches 1].[Region].[All]" allUniqueName="[branches 1].[Region].[All]" dimensionUniqueName="[branches 1]" displayFolder="" count="2" memberValueDatatype="130" unbalanced="0">
      <fieldsUsage count="2">
        <fieldUsage x="-1"/>
        <fieldUsage x="2"/>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oneField="1">
      <fieldsUsage count="1">
        <fieldUsage x="1"/>
      </fieldsUsage>
    </cacheHierarchy>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974559259259" backgroundQuery="1" createdVersion="7" refreshedVersion="7" minRefreshableVersion="3" recordCount="0" supportSubquery="1" supportAdvancedDrill="1" xr:uid="{3043B8DC-738B-4DAB-ABD3-91B64E71C89C}">
  <cacheSource type="external" connectionId="4"/>
  <cacheFields count="3">
    <cacheField name="[branches 1].[BranchID].[BranchID]" caption="BranchID" numFmtId="0" hierarchy="9" level="1">
      <sharedItems count="5">
        <s v="BR001"/>
        <s v="BR003"/>
        <s v="BR006"/>
        <s v="BR007"/>
        <s v="BR017"/>
      </sharedItems>
      <extLst>
        <ext xmlns:x15="http://schemas.microsoft.com/office/spreadsheetml/2010/11/main" uri="{4F2E5C28-24EA-4eb8-9CBF-B6C8F9C3D259}">
          <x15:cachedUniqueNames>
            <x15:cachedUniqueName index="0" name="[branches 1].[BranchID].&amp;[BR001]"/>
            <x15:cachedUniqueName index="1" name="[branches 1].[BranchID].&amp;[BR003]"/>
            <x15:cachedUniqueName index="2" name="[branches 1].[BranchID].&amp;[BR006]"/>
            <x15:cachedUniqueName index="3" name="[branches 1].[BranchID].&amp;[BR007]"/>
            <x15:cachedUniqueName index="4" name="[branches 1].[BranchID].&amp;[BR017]"/>
          </x15:cachedUniqueNames>
        </ext>
      </extLst>
    </cacheField>
    <cacheField name="[Measures].[Most Profitable Branch]" caption="Most Profitable Branch" numFmtId="0" hierarchy="51" level="32767"/>
    <cacheField name="[branches 1].[Region].[Region]" caption="Region" numFmtId="0" hierarchy="10"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2" memberValueDatatype="130" unbalanced="0">
      <fieldsUsage count="2">
        <fieldUsage x="-1"/>
        <fieldUsage x="0"/>
      </fieldsUsage>
    </cacheHierarchy>
    <cacheHierarchy uniqueName="[branches 1].[Region]" caption="Region" attribute="1" defaultMemberUniqueName="[branches 1].[Region].[All]" allUniqueName="[branches 1].[Region].[All]" dimensionUniqueName="[branches 1]" displayFolder="" count="2" memberValueDatatype="130" unbalanced="0">
      <fieldsUsage count="2">
        <fieldUsage x="-1"/>
        <fieldUsage x="2"/>
      </fieldsUsage>
    </cacheHierarchy>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oneField="1">
      <fieldsUsage count="1">
        <fieldUsage x="1"/>
      </fieldsUsage>
    </cacheHierarchy>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01600231483" backgroundQuery="1" createdVersion="3" refreshedVersion="7" minRefreshableVersion="3" recordCount="0" supportSubquery="1" supportAdvancedDrill="1" xr:uid="{40E391F7-4AB8-417F-9F2A-D4DD04EE9DF8}">
  <cacheSource type="external" connectionId="4">
    <extLst>
      <ext xmlns:x14="http://schemas.microsoft.com/office/spreadsheetml/2009/9/main" uri="{F057638F-6D5F-4e77-A914-E7F072B9BCA8}">
        <x14:sourceConnection name="ThisWorkbookDataModel"/>
      </ext>
    </extLst>
  </cacheSource>
  <cacheFields count="0"/>
  <cacheHierarchies count="67">
    <cacheHierarchy uniqueName="[branches].[BranchID]" caption="BranchID" attribute="1" defaultMemberUniqueName="[branches].[BranchID].[All]" allUniqueName="[branches].[BranchID].[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ff_Count]" caption="Staff_Count" attribute="1" defaultMemberUniqueName="[branches].[Staff_Count].[All]" allUniqueName="[branches].[Staff_Count].[All]" dimensionUniqueName="[branches]" displayFolder="" count="0" memberValueDatatype="20" unbalanced="0"/>
    <cacheHierarchy uniqueName="[branches].[Operating_Cost]" caption="Operating_Cost" attribute="1" defaultMemberUniqueName="[branches].[Operating_Cost].[All]" allUniqueName="[branches].[Operating_Cost].[All]" dimensionUniqueName="[branches]" displayFolder="" count="0" memberValueDatatype="5" unbalanced="0"/>
    <cacheHierarchy uniqueName="[branches].[Revenue]" caption="Revenue" attribute="1" defaultMemberUniqueName="[branches].[Revenue].[All]" allUniqueName="[branches].[Revenue].[All]" dimensionUniqueName="[branches]" displayFolder="" count="0" memberValueDatatype="5" unbalanced="0"/>
    <cacheHierarchy uniqueName="[branches].[Profit]" caption="Profit" attribute="1" defaultMemberUniqueName="[branches].[Profit].[All]" allUniqueName="[branches].[Profit].[All]" dimensionUniqueName="[branches]" displayFolder="" count="0" memberValueDatatype="5" unbalanced="0"/>
    <cacheHierarchy uniqueName="[branches].[Revenue Per Employee]" caption="Revenue Per Employee" attribute="1" defaultMemberUniqueName="[branches].[Revenue Per Employee].[All]" allUniqueName="[branches].[Revenue Per Employee].[All]" dimensionUniqueName="[branches]" displayFolder="" count="0" memberValueDatatype="5" unbalanced="0"/>
    <cacheHierarchy uniqueName="[branches].[Cost Per Employee]" caption="Cost Per Employee" attribute="1" defaultMemberUniqueName="[branches].[Cost Per Employee].[All]" allUniqueName="[branches].[Cost Per Employee].[All]" dimensionUniqueName="[branches]" displayFolder="" count="0" memberValueDatatype="130" unbalanced="0"/>
    <cacheHierarchy uniqueName="[branches 1].[BranchID]" caption="BranchID" attribute="1" defaultMemberUniqueName="[branches 1].[BranchID].[All]" allUniqueName="[branches 1].[BranchID].[All]" dimensionUniqueName="[branches 1]" displayFolder="" count="0" memberValueDatatype="130" unbalanced="0"/>
    <cacheHierarchy uniqueName="[branches 1].[Region]" caption="Region" attribute="1" defaultMemberUniqueName="[branches 1].[Region].[All]" allUniqueName="[branches 1].[Region].[All]" dimensionUniqueName="[branches 1]" displayFolder="" count="0" memberValueDatatype="130" unbalanced="0"/>
    <cacheHierarchy uniqueName="[branches 1].[City]" caption="City" attribute="1" defaultMemberUniqueName="[branches 1].[City].[All]" allUniqueName="[branches 1].[City].[All]" dimensionUniqueName="[branches 1]" displayFolder="" count="0" memberValueDatatype="130" unbalanced="0"/>
    <cacheHierarchy uniqueName="[branches 1].[Staff_Count]" caption="Staff_Count" attribute="1" defaultMemberUniqueName="[branches 1].[Staff_Count].[All]" allUniqueName="[branches 1].[Staff_Count].[All]" dimensionUniqueName="[branches 1]" displayFolder="" count="0" memberValueDatatype="20" unbalanced="0"/>
    <cacheHierarchy uniqueName="[branches 1].[Operating_Cost]" caption="Operating_Cost" attribute="1" defaultMemberUniqueName="[branches 1].[Operating_Cost].[All]" allUniqueName="[branches 1].[Operating_Cost].[All]" dimensionUniqueName="[branches 1]" displayFolder="" count="0" memberValueDatatype="20" unbalanced="0"/>
    <cacheHierarchy uniqueName="[branches 1].[Revenue]" caption="Revenue" attribute="1" defaultMemberUniqueName="[branches 1].[Revenue].[All]" allUniqueName="[branches 1].[Revenue].[All]" dimensionUniqueName="[branches 1]" displayFolder="" count="0" memberValueDatatype="20" unbalanced="0"/>
    <cacheHierarchy uniqueName="[branches 1].[Profit]" caption="Profit" attribute="1" defaultMemberUniqueName="[branches 1].[Profit].[All]" allUniqueName="[branches 1].[Profit].[All]" dimensionUniqueName="[branches 1]" displayFolder="" count="0" memberValueDatatype="20" unbalanced="0"/>
    <cacheHierarchy uniqueName="[branches 1].[Revenue Per Employee]" caption="Revenue Per Employee" attribute="1" defaultMemberUniqueName="[branches 1].[Revenue Per Employee].[All]" allUniqueName="[branches 1].[Revenue Per Employee].[All]" dimensionUniqueName="[branches 1]" displayFolder="" count="0" memberValueDatatype="5" unbalanced="0"/>
    <cacheHierarchy uniqueName="[branches 1].[Cost Per Employee]" caption="Cost Per Employee" attribute="1" defaultMemberUniqueName="[branches 1].[Cost Per Employee].[All]" allUniqueName="[branches 1].[Cost Per Employee].[All]" dimensionUniqueName="[branches 1]" displayFolder="" count="0" memberValueDatatype="130" unbalanced="0"/>
    <cacheHierarchy uniqueName="[Transaction Dataset].[TransID]" caption="TransID" attribute="1" defaultMemberUniqueName="[Transaction Dataset].[TransID].[All]" allUniqueName="[Transaction Dataset].[TransID].[All]" dimensionUniqueName="[Transaction Dataset]" displayFolder="" count="0" memberValueDatatype="130" unbalanced="0"/>
    <cacheHierarchy uniqueName="[Transaction Dataset].[AccountID]" caption="AccountID" attribute="1" defaultMemberUniqueName="[Transaction Dataset].[AccountID].[All]" allUniqueName="[Transaction Dataset].[AccountID].[All]" dimensionUniqueName="[Transaction Dataset]" displayFolder="" count="0" memberValueDatatype="130" unbalanced="0"/>
    <cacheHierarchy uniqueName="[Transaction Dataset].[Date]" caption="Date" attribute="1" time="1" defaultMemberUniqueName="[Transaction Dataset].[Date].[All]" allUniqueName="[Transaction Dataset].[Date].[All]" dimensionUniqueName="[Transaction Dataset]" displayFolder="" count="0" memberValueDatatype="7" unbalanced="0"/>
    <cacheHierarchy uniqueName="[Transaction Dataset].[Transaction_Type]" caption="Transaction_Type" attribute="1" defaultMemberUniqueName="[Transaction Dataset].[Transaction_Type].[All]" allUniqueName="[Transaction Dataset].[Transaction_Type].[All]" dimensionUniqueName="[Transaction Dataset]" displayFolder="" count="0" memberValueDatatype="130" unbalanced="0"/>
    <cacheHierarchy uniqueName="[Transaction Dataset].[Amount]" caption="Amount" attribute="1" defaultMemberUniqueName="[Transaction Dataset].[Amount].[All]" allUniqueName="[Transaction Dataset].[Amount].[All]" dimensionUniqueName="[Transaction Dataset]" displayFolder="" count="0" memberValueDatatype="20" unbalanced="0"/>
    <cacheHierarchy uniqueName="[Transaction Dataset].[Channel]" caption="Channel" attribute="1" defaultMemberUniqueName="[Transaction Dataset].[Channel].[All]" allUniqueName="[Transaction Dataset].[Channel].[All]" dimensionUniqueName="[Transaction Dataset]" displayFolder="" count="0" memberValueDatatype="130" unbalanced="0"/>
    <cacheHierarchy uniqueName="[Transaction Dataset].[Merchant]" caption="Merchant" attribute="1" defaultMemberUniqueName="[Transaction Dataset].[Merchant].[All]" allUniqueName="[Transaction Dataset].[Merchant].[All]" dimensionUniqueName="[Transaction Dataset]" displayFolder="" count="0" memberValueDatatype="130" unbalanced="0"/>
    <cacheHierarchy uniqueName="[Transaction Dataset].[Trans. Year]" caption="Trans. Year" attribute="1" defaultMemberUniqueName="[Transaction Dataset].[Trans. Year].[All]" allUniqueName="[Transaction Dataset].[Trans. Year].[All]" dimensionUniqueName="[Transaction Dataset]" displayFolder="" count="0" memberValueDatatype="20" unbalanced="0"/>
    <cacheHierarchy uniqueName="[Transaction Dataset].[Trans. Month]" caption="Trans. Month" attribute="1" defaultMemberUniqueName="[Transaction Dataset].[Trans. Month].[All]" allUniqueName="[Transaction Dataset].[Trans. Month].[All]" dimensionUniqueName="[Transaction Dataset]" displayFolder="" count="0" memberValueDatatype="130" unbalanced="0"/>
    <cacheHierarchy uniqueName="[Transaction Dataset].[Trans. Day]" caption="Trans. Day" attribute="1" defaultMemberUniqueName="[Transaction Dataset].[Trans. Day].[All]" allUniqueName="[Transaction Dataset].[Trans. Day].[All]" dimensionUniqueName="[Transaction Dataset]" displayFolder="" count="0" memberValueDatatype="130" unbalanced="0"/>
    <cacheHierarchy uniqueName="[Transaction Dataset].[CustomerID]" caption="CustomerID" attribute="1" defaultMemberUniqueName="[Transaction Dataset].[CustomerID].[All]" allUniqueName="[Transaction Dataset].[CustomerID].[All]" dimensionUniqueName="[Transaction Dataset]" displayFolder="" count="0" memberValueDatatype="130" unbalanced="0"/>
    <cacheHierarchy uniqueName="[Transaction Dataset].[Account_Type]" caption="Account_Type" attribute="1" defaultMemberUniqueName="[Transaction Dataset].[Account_Type].[All]" allUniqueName="[Transaction Dataset].[Account_Type].[All]" dimensionUniqueName="[Transaction Dataset]" displayFolder="" count="0" memberValueDatatype="130" unbalanced="0"/>
    <cacheHierarchy uniqueName="[Transaction Dataset].[Open_Date]" caption="Open_Date" attribute="1" time="1" defaultMemberUniqueName="[Transaction Dataset].[Open_Date].[All]" allUniqueName="[Transaction Dataset].[Open_Date].[All]" dimensionUniqueName="[Transaction Dataset]" displayFolder="" count="0" memberValueDatatype="7" unbalanced="0"/>
    <cacheHierarchy uniqueName="[Transaction Dataset].[Balance]" caption="Balance" attribute="1" defaultMemberUniqueName="[Transaction Dataset].[Balance].[All]" allUniqueName="[Transaction Dataset].[Balance].[All]" dimensionUniqueName="[Transaction Dataset]" displayFolder="" count="0" memberValueDatatype="20" unbalanced="0"/>
    <cacheHierarchy uniqueName="[Transaction Dataset].[Credit_Score]" caption="Credit_Score" attribute="1" defaultMemberUniqueName="[Transaction Dataset].[Credit_Score].[All]" allUniqueName="[Transaction Dataset].[Credit_Score].[All]" dimensionUniqueName="[Transaction Dataset]" displayFolder="" count="0" memberValueDatatype="20" unbalanced="0"/>
    <cacheHierarchy uniqueName="[Transaction Dataset].[Loan_Amount]" caption="Loan_Amount" attribute="1" defaultMemberUniqueName="[Transaction Dataset].[Loan_Amount].[All]" allUniqueName="[Transaction Dataset].[Loan_Amount].[All]" dimensionUniqueName="[Transaction Dataset]" displayFolder="" count="0" memberValueDatatype="20" unbalanced="0"/>
    <cacheHierarchy uniqueName="[Transaction Dataset].[Loan_Status]" caption="Loan_Status" attribute="1" defaultMemberUniqueName="[Transaction Dataset].[Loan_Status].[All]" allUniqueName="[Transaction Dataset].[Loan_Status].[All]" dimensionUniqueName="[Transaction Dataset]" displayFolder="" count="0" memberValueDatatype="130" unbalanced="0"/>
    <cacheHierarchy uniqueName="[Transaction Dataset].[Credit Score range]" caption="Credit Score range" attribute="1" defaultMemberUniqueName="[Transaction Dataset].[Credit Score range].[All]" allUniqueName="[Transaction Dataset].[Credit Score range].[All]" dimensionUniqueName="[Transaction Dataset]" displayFolder="" count="0" memberValueDatatype="130" unbalanced="0"/>
    <cacheHierarchy uniqueName="[Transaction Dataset].[Approved Loan]" caption="Approved Loan" attribute="1" defaultMemberUniqueName="[Transaction Dataset].[Approved Loan].[All]" allUniqueName="[Transaction Dataset].[Approved Loan].[All]" dimensionUniqueName="[Transaction Dataset]" displayFolder="" count="0" memberValueDatatype="20" unbalanced="0"/>
    <cacheHierarchy uniqueName="[Transaction Dataset].[Name]" caption="Name" attribute="1" defaultMemberUniqueName="[Transaction Dataset].[Name].[All]" allUniqueName="[Transaction Dataset].[Name].[All]" dimensionUniqueName="[Transaction Dataset]" displayFolder="" count="0" memberValueDatatype="130" unbalanced="0"/>
    <cacheHierarchy uniqueName="[Transaction Dataset].[Gender]" caption="Gender" attribute="1" defaultMemberUniqueName="[Transaction Dataset].[Gender].[All]" allUniqueName="[Transaction Dataset].[Gender].[All]" dimensionUniqueName="[Transaction Dataset]" displayFolder="" count="0" memberValueDatatype="130" unbalanced="0"/>
    <cacheHierarchy uniqueName="[Transaction Dataset].[Age]" caption="Age" attribute="1" defaultMemberUniqueName="[Transaction Dataset].[Age].[All]" allUniqueName="[Transaction Dataset].[Age].[All]" dimensionUniqueName="[Transaction Dataset]" displayFolder="" count="0" memberValueDatatype="20" unbalanced="0"/>
    <cacheHierarchy uniqueName="[Transaction Dataset].[Region]" caption="Region" attribute="1" defaultMemberUniqueName="[Transaction Dataset].[Region].[All]" allUniqueName="[Transaction Dataset].[Region].[All]" dimensionUniqueName="[Transaction Dataset]" displayFolder="" count="0" memberValueDatatype="130" unbalanced="0"/>
    <cacheHierarchy uniqueName="[Transaction Dataset].[Occupation]" caption="Occupation" attribute="1" defaultMemberUniqueName="[Transaction Dataset].[Occupation].[All]" allUniqueName="[Transaction Dataset].[Occupation].[All]" dimensionUniqueName="[Transaction Dataset]" displayFolder="" count="0" memberValueDatatype="130" unbalanced="0"/>
    <cacheHierarchy uniqueName="[Transaction Dataset].[Income]" caption="Income" attribute="1" defaultMemberUniqueName="[Transaction Dataset].[Income].[All]" allUniqueName="[Transaction Dataset].[Income].[All]" dimensionUniqueName="[Transaction Dataset]" displayFolder="" count="0" memberValueDatatype="20" unbalanced="0"/>
    <cacheHierarchy uniqueName="[Transaction Dataset].[Customer_Segment]" caption="Customer_Segment" attribute="1" defaultMemberUniqueName="[Transaction Dataset].[Customer_Segment].[All]" allUniqueName="[Transaction Dataset].[Customer_Segment].[All]" dimensionUniqueName="[Transaction Dataset]" displayFolder="" count="0" memberValueDatatype="130" unbalanced="0"/>
    <cacheHierarchy uniqueName="[Transaction Dataset].[Join_Date]" caption="Join_Date" attribute="1" time="1" defaultMemberUniqueName="[Transaction Dataset].[Join_Date].[All]" allUniqueName="[Transaction Dataset].[Join_Date].[All]" dimensionUniqueName="[Transaction Dataset]" displayFolder="" count="0" memberValueDatatype="7" unbalanced="0"/>
    <cacheHierarchy uniqueName="[Transaction Dataset].[Age_group]" caption="Age_group" attribute="1" defaultMemberUniqueName="[Transaction Dataset].[Age_group].[All]" allUniqueName="[Transaction Dataset].[Age_group].[All]" dimensionUniqueName="[Transaction Dataset]" displayFolder="" count="0" memberValueDatatype="130" unbalanced="0"/>
    <cacheHierarchy uniqueName="[Transaction Dataset].[Income Bracket]" caption="Income Bracket" attribute="1" defaultMemberUniqueName="[Transaction Dataset].[Income Bracket].[All]" allUniqueName="[Transaction Dataset].[Income Bracket].[All]" dimensionUniqueName="[Transaction Dataset]" displayFolder="" count="0" memberValueDatatype="130" unbalanced="0"/>
    <cacheHierarchy uniqueName="[Transaction Dataset].[Tenure Year]" caption="Tenure Year" attribute="1" defaultMemberUniqueName="[Transaction Dataset].[Tenure Year].[All]" allUniqueName="[Transaction Dataset].[Tenure Year].[All]" dimensionUniqueName="[Transaction Dataset]" displayFolder="" count="0" memberValueDatatype="20" unbalanced="0"/>
    <cacheHierarchy uniqueName="[Transaction Dataset].[Tenure Band]" caption="Tenure Band" attribute="1" defaultMemberUniqueName="[Transaction Dataset].[Tenure Band].[All]" allUniqueName="[Transaction Dataset].[Tenure Band].[All]" dimensionUniqueName="[Transaction Dataset]" displayFolder="" count="0" memberValueDatatype="130" unbalanced="0"/>
    <cacheHierarchy uniqueName="[Transaction Dataset].[Balance Group]" caption="Balance Group" attribute="1" defaultMemberUniqueName="[Transaction Dataset].[Balance Group].[All]" allUniqueName="[Transaction Dataset].[Balance Group].[All]" dimensionUniqueName="[Transaction Dataset]" displayFolder="" count="0" memberValueDatatype="130" unbalanced="0"/>
    <cacheHierarchy uniqueName="[Measures].[Profit Rank]" caption="Profit Rank" measure="1" displayFolder="" measureGroup="branches 1" count="0"/>
    <cacheHierarchy uniqueName="[Measures].[Most Profitable Branch]" caption="Most Profitable Branch" measure="1" displayFolder="" measureGroup="branches 1" count="0"/>
    <cacheHierarchy uniqueName="[Measures].[Most Profitable Region]" caption="Most Profitable Region" measure="1" displayFolder="" measureGroup="branches 1" count="0"/>
    <cacheHierarchy uniqueName="[Measures].[highest Operating Cost]" caption="highest Operating Cost" measure="1" displayFolder="" measureGroup="branches 1" count="0"/>
    <cacheHierarchy uniqueName="[Measures].[Winning Branch Profit]" caption="Winning Branch Profit" measure="1" displayFolder="" measureGroup="branches 1" count="0"/>
    <cacheHierarchy uniqueName="[Measures].[Underperforming Loss]" caption="Underperforming Loss" measure="1" displayFolder="" measureGroup="branches 1" count="0"/>
    <cacheHierarchy uniqueName="[Measures].[__XL_Count branches]" caption="__XL_Count branches" measure="1" displayFolder="" measureGroup="branches" count="0" hidden="1"/>
    <cacheHierarchy uniqueName="[Measures].[__XL_Count Transaction Dataset]" caption="__XL_Count Transaction Dataset" measure="1" displayFolder="" measureGroup="Transaction Dataset" count="0" hidden="1"/>
    <cacheHierarchy uniqueName="[Measures].[__XL_Count branches 1]" caption="__XL_Count branches 1" measure="1" displayFolder="" measureGroup="branches 1" count="0" hidden="1"/>
    <cacheHierarchy uniqueName="[Measures].[__No measures defined]" caption="__No measures defined" measure="1" displayFolder="" count="0" hidden="1"/>
    <cacheHierarchy uniqueName="[Measures].[Sum of Profit]" caption="Sum of Profit" measure="1" displayFolder="" measureGroup="branches 1" count="0" hidden="1"/>
    <cacheHierarchy uniqueName="[Measures].[Average of Profit]" caption="Average of Profit" measure="1" displayFolder="" measureGroup="branches 1" count="0" hidden="1"/>
    <cacheHierarchy uniqueName="[Measures].[Sum of Revenue Per Employee]" caption="Sum of Revenue Per Employee" measure="1" displayFolder="" measureGroup="branches 1" count="0" hidden="1"/>
    <cacheHierarchy uniqueName="[Measures].[Sum of Operating_Cost]" caption="Sum of Operating_Cost" measure="1" displayFolder="" measureGroup="branches 1" count="0" hidden="1"/>
    <cacheHierarchy uniqueName="[Measures].[Max of Revenue Per Employee]" caption="Max of Revenue Per Employee" measure="1" displayFolder="" measureGroup="branches 1" count="0" hidden="1"/>
    <cacheHierarchy uniqueName="[Measures].[Sum of Revenue]" caption="Sum of Revenue" measure="1" displayFolder="" measureGroup="branches 1" count="0" hidden="1"/>
    <cacheHierarchy uniqueName="[Measures].[Sum of Staff_Count]" caption="Sum of Staff_Count" measure="1" displayFolder="" measureGroup="branches 1" count="0" hidden="1"/>
  </cacheHierarchies>
  <kpis count="0"/>
  <dimensions count="4">
    <dimension name="branches" uniqueName="[branches]" caption="branches"/>
    <dimension name="branches 1" uniqueName="[branches 1]" caption="branches 1"/>
    <dimension measure="1" name="Measures" uniqueName="[Measures]" caption="Measures"/>
    <dimension name="Transaction Dataset" uniqueName="[Transaction Dataset]" caption="Transaction Dataset"/>
  </dimensions>
  <measureGroups count="3">
    <measureGroup name="branches" caption="branches"/>
    <measureGroup name="branches 1" caption="branches 1"/>
    <measureGroup name="Transaction Dataset" caption="Transaction Dataset"/>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licerData="1" pivotCacheId="19940036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FA208-5D43-463F-BE50-000CD7D9D141}" name="PivotTable28" cacheId="280" applyNumberFormats="0" applyBorderFormats="0" applyFontFormats="0" applyPatternFormats="0" applyAlignmentFormats="0" applyWidthHeightFormats="1" dataCaption="Values" tag="07175942-3f4e-4523-8905-c2f7d60706de" updatedVersion="7" minRefreshableVersion="3" useAutoFormatting="1" subtotalHiddenItems="1" itemPrintTitles="1" createdVersion="7" indent="0" outline="1" outlineData="1" multipleFieldFilters="0" chartFormat="10">
  <location ref="C55:E72" firstHeaderRow="1" firstDataRow="1" firstDataCol="0"/>
  <pivotFields count="2">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formats count="1">
    <format dxfId="4">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A857A6-085A-4E72-8C58-270AA717F413}" name="PivotTable5" cacheId="279" applyNumberFormats="0" applyBorderFormats="0" applyFontFormats="0" applyPatternFormats="0" applyAlignmentFormats="0" applyWidthHeightFormats="1" dataCaption="Values" tag="0b46b18e-98c7-4b16-800b-90caa7ce4fa8" updatedVersion="7" minRefreshableVersion="3" useAutoFormatting="1" subtotalHiddenItems="1" itemPrintTitles="1" createdVersion="7" indent="0" outline="1" outlineData="1" multipleFieldFilters="0" chartFormat="17">
  <location ref="J3:L14" firstHeaderRow="0" firstDataRow="1" firstDataCol="1"/>
  <pivotFields count="4">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11">
    <i>
      <x v="7"/>
    </i>
    <i>
      <x v="4"/>
    </i>
    <i>
      <x v="1"/>
    </i>
    <i>
      <x/>
    </i>
    <i>
      <x v="8"/>
    </i>
    <i>
      <x v="3"/>
    </i>
    <i>
      <x v="2"/>
    </i>
    <i>
      <x v="9"/>
    </i>
    <i>
      <x v="6"/>
    </i>
    <i>
      <x v="5"/>
    </i>
    <i t="grand">
      <x/>
    </i>
  </rowItems>
  <colFields count="1">
    <field x="-2"/>
  </colFields>
  <colItems count="2">
    <i>
      <x/>
    </i>
    <i i="1">
      <x v="1"/>
    </i>
  </colItems>
  <dataFields count="2">
    <dataField name="Revenue Per Employee" fld="0" baseField="0" baseItem="0" numFmtId="164"/>
    <dataField name="Staff_Count" fld="1" baseField="0" baseItem="0"/>
  </dataFields>
  <formats count="3">
    <format dxfId="7">
      <pivotArea outline="0" collapsedLevelsAreSubtotals="1" fieldPosition="0"/>
    </format>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er Employee"/>
    <pivotHierarchy dragToData="1"/>
    <pivotHierarchy dragToData="1"/>
    <pivotHierarchy dragToData="1"/>
    <pivotHierarchy dragToData="1" caption="Staff_Count"/>
  </pivotHierarchies>
  <pivotTableStyleInfo name="PivotStyleLight16" showRowHeaders="1" showColHeaders="1" showRowStripes="0" showColStripes="0" showLastColumn="1"/>
  <filters count="1">
    <filter fld="2" type="count" id="1" iMeasureHier="62">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C08CE-B67B-466C-BA19-2358D1E7A287}" name="PivotTable26" cacheId="287" applyNumberFormats="0" applyBorderFormats="0" applyFontFormats="0" applyPatternFormats="0" applyAlignmentFormats="0" applyWidthHeightFormats="1" dataCaption="Values" tag="a1395faa-a9bb-4b22-bc01-c1c1ed0a9960" updatedVersion="7" minRefreshableVersion="3" useAutoFormatting="1" subtotalHiddenItems="1" itemPrintTitles="1" createdVersion="7" indent="0" outline="1" outlineData="1" multipleFieldFilters="0" chartFormat="10">
  <location ref="A55:A56"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8">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FB97B-109E-4F45-826F-66343903764C}" name="PivotTable27" cacheId="286" applyNumberFormats="0" applyBorderFormats="0" applyFontFormats="0" applyPatternFormats="0" applyAlignmentFormats="0" applyWidthHeightFormats="1" dataCaption="Values" tag="9435f27a-0f0c-4f68-a489-6fcf9ae43ed3" updatedVersion="7" minRefreshableVersion="3" useAutoFormatting="1" subtotalHiddenItems="1" itemPrintTitles="1" createdVersion="7" indent="0" outline="1" outlineData="1" multipleFieldFilters="0" chartFormat="10">
  <location ref="B55:B56"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9">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C48252-4B23-4ADB-AB39-D623C1026923}" name="PivotTable7" cacheId="282" applyNumberFormats="0" applyBorderFormats="0" applyFontFormats="0" applyPatternFormats="0" applyAlignmentFormats="0" applyWidthHeightFormats="1" dataCaption="Values" tag="163987f0-c648-4900-9fa2-310c312a84c8" updatedVersion="7" minRefreshableVersion="3" useAutoFormatting="1" subtotalHiddenItems="1" itemPrintTitles="1" createdVersion="7" indent="0" outline="1" outlineData="1" multipleFieldFilters="0" chartFormat="1">
  <location ref="A29:B49" firstHeaderRow="1" firstDataRow="1" firstDataCol="1"/>
  <pivotFields count="3">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Revenue" fld="0" baseField="0" baseItem="0" numFmtId="164"/>
  </dataFields>
  <formats count="1">
    <format dxfId="10">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D5921-5211-452D-8ADA-79BAC2446F5D}" name="PivotTable1" cacheId="278" applyNumberFormats="0" applyBorderFormats="0" applyFontFormats="0" applyPatternFormats="0" applyAlignmentFormats="0" applyWidthHeightFormats="1" dataCaption="Values" tag="f2465d52-f82d-45ff-81d6-5cf66f850c07"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Net Profit" fld="0" baseField="0" baseItem="0" numFmtId="164"/>
  </dataFields>
  <formats count="1">
    <format dxfId="11">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t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9376A3-14CA-48B8-AC0B-B4D799C0BDBA}" name="PivotTable9" cacheId="281" applyNumberFormats="0" applyBorderFormats="0" applyFontFormats="0" applyPatternFormats="0" applyAlignmentFormats="0" applyWidthHeightFormats="1" dataCaption="Values" tag="b70eb770-92a1-40cf-aeb0-bed1ed011584" updatedVersion="7" minRefreshableVersion="3" useAutoFormatting="1" subtotalHiddenItems="1" itemPrintTitles="1" createdVersion="7" indent="0" outline="1" outlineData="1" multipleFieldFilters="0" chartFormat="5">
  <location ref="G29:I5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Operating_Cost" fld="0" baseField="0" baseItem="0"/>
    <dataField name="Profit" fld="1" baseField="0" baseItem="0"/>
  </dataFields>
  <formats count="2">
    <format dxfId="13">
      <pivotArea outline="0" collapsedLevelsAreSubtotals="1" fieldPosition="0"/>
    </format>
    <format dxfId="12">
      <pivotArea dataOnly="0" labelOnly="1" grandCol="1" outline="0"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rofit"/>
    <pivotHierarchy dragToData="1"/>
    <pivotHierarchy dragToData="1"/>
    <pivotHierarchy dragToData="1" caption="Operating_Cos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0DF1F7-2D47-4CE8-A752-BC70B8B1FFB0}" name="PivotTable6" cacheId="283" applyNumberFormats="0" applyBorderFormats="0" applyFontFormats="0" applyPatternFormats="0" applyAlignmentFormats="0" applyWidthHeightFormats="1" dataCaption="Values" tag="d9aa143c-fb77-4844-b4bd-fc4c1ee52919" updatedVersion="7" minRefreshableVersion="3" useAutoFormatting="1" subtotalHiddenItems="1" itemPrintTitles="1" createdVersion="7" indent="0" outline="1" outlineData="1" multipleFieldFilters="0" rowHeaderCaption="Region">
  <location ref="M3:N8"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i>
    <i>
      <x v="1"/>
    </i>
    <i>
      <x v="3"/>
    </i>
    <i>
      <x v="2"/>
    </i>
    <i t="grand">
      <x/>
    </i>
  </rowItems>
  <colItems count="1">
    <i/>
  </colItems>
  <dataFields count="1">
    <dataField name="Profit" fld="0" baseField="0" baseItem="0" numFmtId="164"/>
  </dataFields>
  <formats count="1">
    <format dxfId="14">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457C6D-3DA4-4535-BC9A-9C7D9B4A9EA6}" name="PivotTable2" cacheId="276" applyNumberFormats="0" applyBorderFormats="0" applyFontFormats="0" applyPatternFormats="0" applyAlignmentFormats="0" applyWidthHeightFormats="1" dataCaption="Values" tag="78257b77-eeb4-4756-9e5d-8793348e28df" updatedVersion="7" minRefreshableVersion="3" useAutoFormatting="1" subtotalHiddenItems="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rofit" fld="0" subtotal="average" baseField="0" baseItem="0" numFmtId="164"/>
  </dataFields>
  <formats count="1">
    <format dxfId="15">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rofit"/>
    <pivotHierarchy dragToData="1" caption="Average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C38488-4FC8-4C08-8606-812BE06BE592}" name="PivotTable4" cacheId="284" applyNumberFormats="0" applyBorderFormats="0" applyFontFormats="0" applyPatternFormats="0" applyAlignmentFormats="0" applyWidthHeightFormats="1" dataCaption="Values" tag="2f1b8ae4-4481-4fdd-8e79-27d7620f9eee" updatedVersion="7" minRefreshableVersion="3" useAutoFormatting="1" subtotalHiddenItems="1" itemPrintTitles="1" createdVersion="7" indent="0" outline="1" outlineData="1" multipleFieldFilters="0" chartFormat="19">
  <location ref="G3:H24"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ofit" fld="1" baseField="0" baseItem="0" numFmtId="165"/>
  </dataFields>
  <formats count="1">
    <format dxfId="16">
      <pivotArea outline="0" collapsedLevelsAreSubtotals="1"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6"/>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0" count="1" selected="0">
            <x v="0"/>
          </reference>
        </references>
      </pivotArea>
    </chartFormat>
    <chartFormat chart="14" format="20">
      <pivotArea type="data" outline="0" fieldPosition="0">
        <references count="2">
          <reference field="4294967294" count="1" selected="0">
            <x v="0"/>
          </reference>
          <reference field="0" count="1" selected="0">
            <x v="16"/>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8158E4-B87B-48C9-AA36-B2C9DA4C0690}" name="PivotTable8" cacheId="277" applyNumberFormats="0" applyBorderFormats="0" applyFontFormats="0" applyPatternFormats="0" applyAlignmentFormats="0" applyWidthHeightFormats="1" dataCaption="Values" tag="4213c6ef-5a65-4bcf-b5ed-730b3197b5ed" updatedVersion="7" minRefreshableVersion="3" useAutoFormatting="1" subtotalHiddenItems="1" itemPrintTitles="1" createdVersion="7" indent="0" outline="1" outlineData="1" multipleFieldFilters="0" chartFormat="20">
  <location ref="D29:E35"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1"/>
    </i>
    <i>
      <x v="4"/>
    </i>
    <i>
      <x v="2"/>
    </i>
    <i t="grand">
      <x/>
    </i>
  </rowItems>
  <colItems count="1">
    <i/>
  </colItems>
  <dataFields count="1">
    <dataField name="Sum of Operating_Cost" fld="1" baseField="0" baseItem="0" numFmtId="164"/>
  </dataFields>
  <formats count="1">
    <format dxfId="17">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DC3A5F-0C1B-48D7-A07E-CDFCEDF70259}" name="PivotTable3" cacheId="285" applyNumberFormats="0" applyBorderFormats="0" applyFontFormats="0" applyPatternFormats="0" applyAlignmentFormats="0" applyWidthHeightFormats="1" dataCaption="Values" tag="719f7557-0016-429c-8b92-987fdb536738" updatedVersion="7" minRefreshableVersion="3" useAutoFormatting="1" subtotalHiddenItems="1" itemPrintTitles="1" createdVersion="7" indent="0" outline="1" outlineData="1" multipleFieldFilters="0">
  <location ref="E3:E4" firstHeaderRow="1" firstDataRow="1" firstDataCol="0"/>
  <pivotFields count="3">
    <pivotField dataField="1" subtotalTop="0" showAll="0" defaultSubtotal="0"/>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Items count="1">
    <i/>
  </rowItems>
  <colItems count="1">
    <i/>
  </colItems>
  <dataFields count="1">
    <dataField name="Max Revenue Per Employee" fld="0" subtotal="max" baseField="0" baseItem="0"/>
  </dataFields>
  <formats count="1">
    <format dxfId="18">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rofit"/>
    <pivotHierarchy dragToData="1" caption="Average Profit"/>
    <pivotHierarchy dragToData="1" caption="Revenue Per Employee"/>
    <pivotHierarchy dragToData="1"/>
    <pivotHierarchy dragToData="1" caption="Max Revenue Per Employe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310B30C-B029-4C2A-AE1B-A99556357EBD}" autoFormatId="16" applyNumberFormats="0" applyBorderFormats="0" applyFontFormats="0" applyPatternFormats="0" applyAlignmentFormats="0" applyWidthHeightFormats="0">
  <queryTableRefresh nextId="10">
    <queryTableFields count="9">
      <queryTableField id="1" name="BranchID" tableColumnId="1"/>
      <queryTableField id="2" name="Region" tableColumnId="2"/>
      <queryTableField id="3" name="City" tableColumnId="3"/>
      <queryTableField id="4" name="Staff_Count" tableColumnId="4"/>
      <queryTableField id="5" name="Operating_Cost" tableColumnId="5"/>
      <queryTableField id="6" name="Revenue" tableColumnId="6"/>
      <queryTableField id="7" name="Profit" tableColumnId="7"/>
      <queryTableField id="8" name="Revenue Per Employee" tableColumnId="8"/>
      <queryTableField id="9" name="Cost Per Employee" tableColumnId="9"/>
    </queryTableFields>
  </queryTableRefresh>
  <extLst>
    <ext xmlns:x15="http://schemas.microsoft.com/office/spreadsheetml/2010/11/main" uri="{883FBD77-0823-4a55-B5E3-86C4891E6966}">
      <x15:queryTable sourceDataName="Query - branch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B98040-3B67-427E-A26A-48D75FF703F5}" sourceName="[branches 1].[Region]">
  <pivotTables>
    <pivotTable tabId="4" name="PivotTable4"/>
    <pivotTable tabId="4" name="PivotTable1"/>
    <pivotTable tabId="4" name="PivotTable2"/>
    <pivotTable tabId="4" name="PivotTable26"/>
    <pivotTable tabId="4" name="PivotTable27"/>
    <pivotTable tabId="4" name="PivotTable28"/>
    <pivotTable tabId="4" name="PivotTable3"/>
    <pivotTable tabId="4" name="PivotTable5"/>
    <pivotTable tabId="4" name="PivotTable6"/>
    <pivotTable tabId="4" name="PivotTable7"/>
    <pivotTable tabId="4" name="PivotTable8"/>
    <pivotTable tabId="4" name="PivotTable9"/>
  </pivotTables>
  <data>
    <olap pivotCacheId="1994003618">
      <levels count="2">
        <level uniqueName="[branches 1].[Region].[(All)]" sourceCaption="(All)" count="0"/>
        <level uniqueName="[branches 1].[Region].[Region]" sourceCaption="Region" count="4">
          <ranges>
            <range startItem="0">
              <i n="[branches 1].[Region].&amp;[East]" c="East"/>
              <i n="[branches 1].[Region].&amp;[North]" c="North"/>
              <i n="[branches 1].[Region].&amp;[South]" c="South"/>
              <i n="[branches 1].[Region].&amp;[West]" c="West"/>
            </range>
          </ranges>
        </level>
      </levels>
      <selections count="1">
        <selection n="[branches 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95DF57A-D4E9-4052-B612-218EF1D6E838}" cache="Slicer_Region" caption="Region" columnCount="4" showCaption="0" level="1" style="SlicerStyleDark6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34BCAD-3A2C-450D-A336-E8974E50E1CA}" name="branches" displayName="branches" ref="A1:I21" tableType="queryTable" totalsRowShown="0">
  <autoFilter ref="A1:I21" xr:uid="{6B34BCAD-3A2C-450D-A336-E8974E50E1CA}"/>
  <tableColumns count="9">
    <tableColumn id="1" xr3:uid="{4F1FBE54-A7DB-49EE-A4E1-974787FD313C}" uniqueName="1" name="BranchID" queryTableFieldId="1" dataDxfId="3"/>
    <tableColumn id="2" xr3:uid="{B7C5B6E3-2DE4-4A7D-BA10-A6CEAB186FD3}" uniqueName="2" name="Region" queryTableFieldId="2" dataDxfId="2"/>
    <tableColumn id="3" xr3:uid="{6BF5813D-4FBB-4ACC-BE6F-9719779218F6}" uniqueName="3" name="City" queryTableFieldId="3" dataDxfId="1"/>
    <tableColumn id="4" xr3:uid="{5FFEB0AB-71C5-46B6-B074-7D8AD8EA3A48}" uniqueName="4" name="Staff_Count" queryTableFieldId="4"/>
    <tableColumn id="5" xr3:uid="{60FDF623-9255-4CF6-9EB4-010393421B6C}" uniqueName="5" name="Operating_Cost" queryTableFieldId="5"/>
    <tableColumn id="6" xr3:uid="{F02B3B7B-64CE-4F79-A40D-2885320E436D}" uniqueName="6" name="Revenue" queryTableFieldId="6"/>
    <tableColumn id="7" xr3:uid="{AA61583C-50AE-470D-B272-344B65D2A1C3}" uniqueName="7" name="Profit" queryTableFieldId="7" dataDxfId="0"/>
    <tableColumn id="8" xr3:uid="{8A2E93C0-48EC-4649-A299-DB8803A0166B}" uniqueName="8" name="Revenue Per Employee" queryTableFieldId="8"/>
    <tableColumn id="9" xr3:uid="{C0F7A202-250F-461C-B292-CEC46D6F504D}" uniqueName="9" name="Cost Per Employe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2E5C1-C27C-4E3C-9BB9-48E86DDEACD1}">
  <dimension ref="A1:Q72"/>
  <sheetViews>
    <sheetView zoomScale="64" zoomScaleNormal="64" workbookViewId="0">
      <selection activeCell="A55" sqref="A55"/>
    </sheetView>
  </sheetViews>
  <sheetFormatPr defaultRowHeight="14.5" x14ac:dyDescent="0.35"/>
  <cols>
    <col min="1" max="1" width="13.26953125" bestFit="1" customWidth="1"/>
    <col min="2" max="2" width="14.6328125" bestFit="1" customWidth="1"/>
    <col min="3" max="3" width="12.81640625" bestFit="1" customWidth="1"/>
    <col min="4" max="4" width="13.26953125" bestFit="1" customWidth="1"/>
    <col min="5" max="5" width="20.36328125" bestFit="1" customWidth="1"/>
    <col min="6" max="6" width="26.54296875" bestFit="1" customWidth="1"/>
    <col min="7" max="7" width="13.26953125" bestFit="1" customWidth="1"/>
    <col min="8" max="8" width="14" bestFit="1" customWidth="1"/>
    <col min="9" max="9" width="11.36328125" bestFit="1" customWidth="1"/>
    <col min="10" max="10" width="13.26953125" bestFit="1" customWidth="1"/>
    <col min="11" max="11" width="20.453125" bestFit="1" customWidth="1"/>
    <col min="12" max="12" width="10.81640625" bestFit="1" customWidth="1"/>
    <col min="13" max="13" width="10.7265625" bestFit="1" customWidth="1"/>
    <col min="14" max="14" width="11.36328125" bestFit="1" customWidth="1"/>
    <col min="15" max="26" width="16.453125" bestFit="1" customWidth="1"/>
    <col min="27" max="28" width="10.7265625" bestFit="1" customWidth="1"/>
  </cols>
  <sheetData>
    <row r="1" spans="1:17" x14ac:dyDescent="0.35">
      <c r="J1" t="s">
        <v>82</v>
      </c>
    </row>
    <row r="2" spans="1:17" x14ac:dyDescent="0.35">
      <c r="G2" t="s">
        <v>81</v>
      </c>
      <c r="M2" t="s">
        <v>80</v>
      </c>
    </row>
    <row r="3" spans="1:17" x14ac:dyDescent="0.35">
      <c r="A3" t="s">
        <v>74</v>
      </c>
      <c r="C3" t="s">
        <v>73</v>
      </c>
      <c r="E3" t="s">
        <v>89</v>
      </c>
      <c r="G3" s="6" t="s">
        <v>78</v>
      </c>
      <c r="H3" t="s">
        <v>77</v>
      </c>
      <c r="J3" s="6" t="s">
        <v>78</v>
      </c>
      <c r="K3" t="s">
        <v>7</v>
      </c>
      <c r="L3" s="1" t="s">
        <v>3</v>
      </c>
      <c r="M3" s="6" t="s">
        <v>1</v>
      </c>
      <c r="N3" t="s">
        <v>6</v>
      </c>
      <c r="P3" t="str">
        <f>M3</f>
        <v>Region</v>
      </c>
      <c r="Q3" t="str">
        <f>N3</f>
        <v>Profit</v>
      </c>
    </row>
    <row r="4" spans="1:17" x14ac:dyDescent="0.35">
      <c r="A4" s="5">
        <v>38254272</v>
      </c>
      <c r="C4" s="5">
        <v>1912713.6</v>
      </c>
      <c r="E4" s="5">
        <v>198379.3333</v>
      </c>
      <c r="G4" s="7" t="s">
        <v>9</v>
      </c>
      <c r="H4" s="8">
        <v>-652392</v>
      </c>
      <c r="J4" s="7" t="s">
        <v>55</v>
      </c>
      <c r="K4" s="5">
        <v>31665.4071</v>
      </c>
      <c r="L4" s="1">
        <v>140</v>
      </c>
      <c r="M4" s="7" t="s">
        <v>34</v>
      </c>
      <c r="N4" s="5">
        <v>5154385</v>
      </c>
      <c r="P4" t="str">
        <f>M4</f>
        <v>East</v>
      </c>
      <c r="Q4" s="5">
        <f>N4</f>
        <v>5154385</v>
      </c>
    </row>
    <row r="5" spans="1:17" x14ac:dyDescent="0.35">
      <c r="G5" s="7" t="s">
        <v>13</v>
      </c>
      <c r="H5" s="8">
        <v>577892</v>
      </c>
      <c r="J5" s="7" t="s">
        <v>46</v>
      </c>
      <c r="K5" s="5">
        <v>33699.807399999998</v>
      </c>
      <c r="L5" s="1">
        <v>135</v>
      </c>
      <c r="M5" s="7" t="s">
        <v>14</v>
      </c>
      <c r="N5" s="5">
        <v>8839494</v>
      </c>
      <c r="P5" t="str">
        <f t="shared" ref="P5:P7" si="0">M5</f>
        <v>North</v>
      </c>
      <c r="Q5" s="5">
        <f t="shared" ref="Q5:Q7" si="1">N5</f>
        <v>8839494</v>
      </c>
    </row>
    <row r="6" spans="1:17" x14ac:dyDescent="0.35">
      <c r="G6" s="7" t="s">
        <v>17</v>
      </c>
      <c r="H6" s="8">
        <v>3031719</v>
      </c>
      <c r="J6" s="7" t="s">
        <v>21</v>
      </c>
      <c r="K6" s="5">
        <v>29892.5304</v>
      </c>
      <c r="L6" s="1">
        <v>115</v>
      </c>
      <c r="M6" s="7" t="s">
        <v>10</v>
      </c>
      <c r="N6" s="5">
        <v>9473157</v>
      </c>
      <c r="P6" t="str">
        <f t="shared" si="0"/>
        <v>West</v>
      </c>
      <c r="Q6" s="5">
        <f t="shared" si="1"/>
        <v>9473157</v>
      </c>
    </row>
    <row r="7" spans="1:17" x14ac:dyDescent="0.35">
      <c r="G7" s="7" t="s">
        <v>21</v>
      </c>
      <c r="H7" s="8">
        <v>1712177</v>
      </c>
      <c r="J7" s="7" t="s">
        <v>17</v>
      </c>
      <c r="K7" s="5">
        <v>56944.505899999996</v>
      </c>
      <c r="L7" s="1">
        <v>85</v>
      </c>
      <c r="M7" s="7" t="s">
        <v>18</v>
      </c>
      <c r="N7" s="5">
        <v>14787236</v>
      </c>
      <c r="P7" t="str">
        <f t="shared" si="0"/>
        <v>South</v>
      </c>
      <c r="Q7" s="5">
        <f t="shared" si="1"/>
        <v>14787236</v>
      </c>
    </row>
    <row r="8" spans="1:17" x14ac:dyDescent="0.35">
      <c r="G8" s="7" t="s">
        <v>24</v>
      </c>
      <c r="H8" s="8">
        <v>3069907</v>
      </c>
      <c r="J8" s="7" t="s">
        <v>58</v>
      </c>
      <c r="K8" s="5">
        <v>41981.243600000002</v>
      </c>
      <c r="L8" s="1">
        <v>78</v>
      </c>
      <c r="M8" s="7" t="s">
        <v>79</v>
      </c>
      <c r="N8" s="5">
        <v>38254272</v>
      </c>
    </row>
    <row r="9" spans="1:17" x14ac:dyDescent="0.35">
      <c r="G9" s="7" t="s">
        <v>27</v>
      </c>
      <c r="H9" s="8">
        <v>2807139</v>
      </c>
      <c r="J9" s="7" t="s">
        <v>33</v>
      </c>
      <c r="K9" s="5">
        <v>92231</v>
      </c>
      <c r="L9" s="1">
        <v>46</v>
      </c>
    </row>
    <row r="10" spans="1:17" x14ac:dyDescent="0.35">
      <c r="G10" s="7" t="s">
        <v>30</v>
      </c>
      <c r="H10" s="8">
        <v>2581859</v>
      </c>
      <c r="J10" s="7" t="s">
        <v>27</v>
      </c>
      <c r="K10" s="5">
        <v>113815.28569999999</v>
      </c>
      <c r="L10" s="1">
        <v>42</v>
      </c>
    </row>
    <row r="11" spans="1:17" x14ac:dyDescent="0.35">
      <c r="G11" s="7" t="s">
        <v>33</v>
      </c>
      <c r="H11" s="8">
        <v>2968460</v>
      </c>
      <c r="J11" s="7" t="s">
        <v>64</v>
      </c>
      <c r="K11" s="5">
        <v>55662.171399999999</v>
      </c>
      <c r="L11" s="1">
        <v>35</v>
      </c>
    </row>
    <row r="12" spans="1:17" x14ac:dyDescent="0.35">
      <c r="G12" s="7" t="s">
        <v>37</v>
      </c>
      <c r="H12" s="8">
        <v>794649</v>
      </c>
      <c r="J12" s="7" t="s">
        <v>52</v>
      </c>
      <c r="K12" s="5">
        <v>187736.30429999999</v>
      </c>
      <c r="L12" s="1">
        <v>23</v>
      </c>
    </row>
    <row r="13" spans="1:17" x14ac:dyDescent="0.35">
      <c r="G13" s="7" t="s">
        <v>40</v>
      </c>
      <c r="H13" s="8">
        <v>606693</v>
      </c>
      <c r="J13" s="7" t="s">
        <v>49</v>
      </c>
      <c r="K13" s="5">
        <v>198379.3333</v>
      </c>
      <c r="L13" s="1">
        <v>18</v>
      </c>
    </row>
    <row r="14" spans="1:17" x14ac:dyDescent="0.35">
      <c r="G14" s="7" t="s">
        <v>43</v>
      </c>
      <c r="H14" s="8">
        <v>443604</v>
      </c>
      <c r="J14" s="7" t="s">
        <v>79</v>
      </c>
      <c r="K14" s="5">
        <v>842007.58909999998</v>
      </c>
      <c r="L14" s="1">
        <v>717</v>
      </c>
    </row>
    <row r="15" spans="1:17" x14ac:dyDescent="0.35">
      <c r="G15" s="7" t="s">
        <v>46</v>
      </c>
      <c r="H15" s="8">
        <v>4203646</v>
      </c>
    </row>
    <row r="16" spans="1:17" x14ac:dyDescent="0.35">
      <c r="G16" s="7" t="s">
        <v>49</v>
      </c>
      <c r="H16" s="8">
        <v>3378768</v>
      </c>
    </row>
    <row r="17" spans="1:12" x14ac:dyDescent="0.35">
      <c r="G17" s="7" t="s">
        <v>52</v>
      </c>
      <c r="H17" s="8">
        <v>3026194</v>
      </c>
    </row>
    <row r="18" spans="1:12" x14ac:dyDescent="0.35">
      <c r="G18" s="7" t="s">
        <v>55</v>
      </c>
      <c r="H18" s="8">
        <v>3559601</v>
      </c>
    </row>
    <row r="19" spans="1:12" x14ac:dyDescent="0.35">
      <c r="G19" s="7" t="s">
        <v>58</v>
      </c>
      <c r="H19" s="8">
        <v>2895709</v>
      </c>
    </row>
    <row r="20" spans="1:12" x14ac:dyDescent="0.35">
      <c r="G20" s="7" t="s">
        <v>61</v>
      </c>
      <c r="H20" s="8">
        <v>-533880</v>
      </c>
    </row>
    <row r="21" spans="1:12" x14ac:dyDescent="0.35">
      <c r="G21" s="7" t="s">
        <v>64</v>
      </c>
      <c r="H21" s="8">
        <v>1132495</v>
      </c>
    </row>
    <row r="22" spans="1:12" x14ac:dyDescent="0.35">
      <c r="G22" s="7" t="s">
        <v>67</v>
      </c>
      <c r="H22" s="8">
        <v>1143706</v>
      </c>
    </row>
    <row r="23" spans="1:12" x14ac:dyDescent="0.35">
      <c r="G23" s="7" t="s">
        <v>70</v>
      </c>
      <c r="H23" s="8">
        <v>1506326</v>
      </c>
    </row>
    <row r="24" spans="1:12" x14ac:dyDescent="0.35">
      <c r="G24" s="7" t="s">
        <v>79</v>
      </c>
      <c r="H24" s="8">
        <v>38254272</v>
      </c>
    </row>
    <row r="28" spans="1:12" x14ac:dyDescent="0.35">
      <c r="A28" t="s">
        <v>84</v>
      </c>
      <c r="D28" t="s">
        <v>86</v>
      </c>
      <c r="G28" t="s">
        <v>87</v>
      </c>
    </row>
    <row r="29" spans="1:12" x14ac:dyDescent="0.35">
      <c r="A29" s="6" t="s">
        <v>78</v>
      </c>
      <c r="B29" t="s">
        <v>83</v>
      </c>
      <c r="D29" s="6" t="s">
        <v>78</v>
      </c>
      <c r="E29" t="s">
        <v>85</v>
      </c>
      <c r="G29" s="6" t="s">
        <v>78</v>
      </c>
      <c r="H29" t="s">
        <v>4</v>
      </c>
      <c r="I29" t="s">
        <v>6</v>
      </c>
    </row>
    <row r="30" spans="1:12" x14ac:dyDescent="0.35">
      <c r="A30" s="7">
        <v>18</v>
      </c>
      <c r="B30" s="5">
        <v>3570828</v>
      </c>
      <c r="D30" s="7" t="s">
        <v>9</v>
      </c>
      <c r="E30" s="5">
        <v>1727985</v>
      </c>
      <c r="G30" s="7" t="s">
        <v>9</v>
      </c>
      <c r="H30" s="8">
        <v>1727985</v>
      </c>
      <c r="I30" s="8">
        <v>-652392</v>
      </c>
      <c r="K30">
        <f>A30</f>
        <v>18</v>
      </c>
      <c r="L30" s="5">
        <f>B30</f>
        <v>3570828</v>
      </c>
    </row>
    <row r="31" spans="1:12" x14ac:dyDescent="0.35">
      <c r="A31" s="7">
        <v>23</v>
      </c>
      <c r="B31" s="5">
        <v>4317935</v>
      </c>
      <c r="D31" s="7" t="s">
        <v>30</v>
      </c>
      <c r="E31" s="5">
        <v>1766023</v>
      </c>
      <c r="G31" s="7" t="s">
        <v>13</v>
      </c>
      <c r="H31" s="8">
        <v>377349</v>
      </c>
      <c r="I31" s="8">
        <v>577892</v>
      </c>
      <c r="K31">
        <f t="shared" ref="K31:K49" si="2">A31</f>
        <v>23</v>
      </c>
      <c r="L31" s="5">
        <f t="shared" ref="L31:L49" si="3">B31</f>
        <v>4317935</v>
      </c>
    </row>
    <row r="32" spans="1:12" x14ac:dyDescent="0.35">
      <c r="A32" s="7">
        <v>35</v>
      </c>
      <c r="B32" s="5">
        <v>1948176</v>
      </c>
      <c r="D32" s="7" t="s">
        <v>17</v>
      </c>
      <c r="E32" s="5">
        <v>1808564</v>
      </c>
      <c r="G32" s="7" t="s">
        <v>17</v>
      </c>
      <c r="H32" s="8">
        <v>1808564</v>
      </c>
      <c r="I32" s="8">
        <v>3031719</v>
      </c>
      <c r="K32">
        <f t="shared" si="2"/>
        <v>35</v>
      </c>
      <c r="L32" s="5">
        <f t="shared" si="3"/>
        <v>1948176</v>
      </c>
    </row>
    <row r="33" spans="1:12" x14ac:dyDescent="0.35">
      <c r="A33" s="7">
        <v>42</v>
      </c>
      <c r="B33" s="5">
        <v>4780242</v>
      </c>
      <c r="D33" s="7" t="s">
        <v>61</v>
      </c>
      <c r="E33" s="5">
        <v>1918227</v>
      </c>
      <c r="G33" s="7" t="s">
        <v>21</v>
      </c>
      <c r="H33" s="8">
        <v>1725464</v>
      </c>
      <c r="I33" s="8">
        <v>1712177</v>
      </c>
      <c r="K33">
        <f t="shared" si="2"/>
        <v>42</v>
      </c>
      <c r="L33" s="5">
        <f t="shared" si="3"/>
        <v>4780242</v>
      </c>
    </row>
    <row r="34" spans="1:12" x14ac:dyDescent="0.35">
      <c r="A34" s="7">
        <v>46</v>
      </c>
      <c r="B34" s="5">
        <v>4242626</v>
      </c>
      <c r="D34" s="7" t="s">
        <v>27</v>
      </c>
      <c r="E34" s="5">
        <v>1973103</v>
      </c>
      <c r="G34" s="7" t="s">
        <v>24</v>
      </c>
      <c r="H34" s="8">
        <v>1506246</v>
      </c>
      <c r="I34" s="8">
        <v>3069907</v>
      </c>
      <c r="K34">
        <f t="shared" si="2"/>
        <v>46</v>
      </c>
      <c r="L34" s="5">
        <f t="shared" si="3"/>
        <v>4242626</v>
      </c>
    </row>
    <row r="35" spans="1:12" x14ac:dyDescent="0.35">
      <c r="A35" s="7">
        <v>52</v>
      </c>
      <c r="B35" s="5">
        <v>1089325</v>
      </c>
      <c r="D35" s="7" t="s">
        <v>79</v>
      </c>
      <c r="E35" s="5">
        <v>9193902</v>
      </c>
      <c r="G35" s="7" t="s">
        <v>27</v>
      </c>
      <c r="H35" s="8">
        <v>1973103</v>
      </c>
      <c r="I35" s="8">
        <v>2807139</v>
      </c>
      <c r="K35">
        <f t="shared" si="2"/>
        <v>52</v>
      </c>
      <c r="L35" s="5">
        <f t="shared" si="3"/>
        <v>1089325</v>
      </c>
    </row>
    <row r="36" spans="1:12" x14ac:dyDescent="0.35">
      <c r="A36" s="7">
        <v>62</v>
      </c>
      <c r="B36" s="5">
        <v>1821918</v>
      </c>
      <c r="G36" s="7" t="s">
        <v>30</v>
      </c>
      <c r="H36" s="8">
        <v>1766023</v>
      </c>
      <c r="I36" s="8">
        <v>2581859</v>
      </c>
      <c r="K36">
        <f t="shared" si="2"/>
        <v>62</v>
      </c>
      <c r="L36" s="5">
        <f t="shared" si="3"/>
        <v>1821918</v>
      </c>
    </row>
    <row r="37" spans="1:12" x14ac:dyDescent="0.35">
      <c r="A37" s="7">
        <v>78</v>
      </c>
      <c r="B37" s="5">
        <v>3274537</v>
      </c>
      <c r="G37" s="7" t="s">
        <v>33</v>
      </c>
      <c r="H37" s="8">
        <v>1274166</v>
      </c>
      <c r="I37" s="8">
        <v>2968460</v>
      </c>
      <c r="K37">
        <f t="shared" si="2"/>
        <v>78</v>
      </c>
      <c r="L37" s="5">
        <f t="shared" si="3"/>
        <v>3274537</v>
      </c>
    </row>
    <row r="38" spans="1:12" x14ac:dyDescent="0.35">
      <c r="A38" s="7">
        <v>85</v>
      </c>
      <c r="B38" s="5">
        <v>5795524</v>
      </c>
      <c r="G38" s="7" t="s">
        <v>37</v>
      </c>
      <c r="H38" s="8">
        <v>158844</v>
      </c>
      <c r="I38" s="8">
        <v>794649</v>
      </c>
      <c r="K38">
        <f t="shared" si="2"/>
        <v>85</v>
      </c>
      <c r="L38" s="5">
        <f t="shared" si="3"/>
        <v>5795524</v>
      </c>
    </row>
    <row r="39" spans="1:12" x14ac:dyDescent="0.35">
      <c r="A39" s="7">
        <v>101</v>
      </c>
      <c r="B39" s="5">
        <v>953493</v>
      </c>
      <c r="G39" s="7" t="s">
        <v>40</v>
      </c>
      <c r="H39" s="8">
        <v>802409</v>
      </c>
      <c r="I39" s="8">
        <v>606693</v>
      </c>
      <c r="K39">
        <f t="shared" si="2"/>
        <v>101</v>
      </c>
      <c r="L39" s="5">
        <f t="shared" si="3"/>
        <v>953493</v>
      </c>
    </row>
    <row r="40" spans="1:12" x14ac:dyDescent="0.35">
      <c r="A40" s="7">
        <v>113</v>
      </c>
      <c r="B40" s="5">
        <v>1075593</v>
      </c>
      <c r="G40" s="7" t="s">
        <v>43</v>
      </c>
      <c r="H40" s="8">
        <v>645721</v>
      </c>
      <c r="I40" s="8">
        <v>443604</v>
      </c>
      <c r="K40">
        <f t="shared" si="2"/>
        <v>113</v>
      </c>
      <c r="L40" s="5">
        <f t="shared" si="3"/>
        <v>1075593</v>
      </c>
    </row>
    <row r="41" spans="1:12" x14ac:dyDescent="0.35">
      <c r="A41" s="7">
        <v>115</v>
      </c>
      <c r="B41" s="5">
        <v>3437641</v>
      </c>
      <c r="G41" s="7" t="s">
        <v>46</v>
      </c>
      <c r="H41" s="8">
        <v>345828</v>
      </c>
      <c r="I41" s="8">
        <v>4203646</v>
      </c>
      <c r="K41">
        <f t="shared" si="2"/>
        <v>115</v>
      </c>
      <c r="L41" s="5">
        <f t="shared" si="3"/>
        <v>3437641</v>
      </c>
    </row>
    <row r="42" spans="1:12" x14ac:dyDescent="0.35">
      <c r="A42" s="7">
        <v>133</v>
      </c>
      <c r="B42" s="5">
        <v>1409102</v>
      </c>
      <c r="G42" s="7" t="s">
        <v>49</v>
      </c>
      <c r="H42" s="8">
        <v>192060</v>
      </c>
      <c r="I42" s="8">
        <v>3378768</v>
      </c>
      <c r="K42">
        <f t="shared" si="2"/>
        <v>133</v>
      </c>
      <c r="L42" s="5">
        <f t="shared" si="3"/>
        <v>1409102</v>
      </c>
    </row>
    <row r="43" spans="1:12" x14ac:dyDescent="0.35">
      <c r="A43" s="7">
        <v>135</v>
      </c>
      <c r="B43" s="5">
        <v>4549474</v>
      </c>
      <c r="G43" s="7" t="s">
        <v>52</v>
      </c>
      <c r="H43" s="8">
        <v>1291741</v>
      </c>
      <c r="I43" s="8">
        <v>3026194</v>
      </c>
      <c r="K43">
        <f t="shared" si="2"/>
        <v>135</v>
      </c>
      <c r="L43" s="5">
        <f t="shared" si="3"/>
        <v>4549474</v>
      </c>
    </row>
    <row r="44" spans="1:12" x14ac:dyDescent="0.35">
      <c r="A44" s="7">
        <v>136</v>
      </c>
      <c r="B44" s="5">
        <v>2413767</v>
      </c>
      <c r="G44" s="7" t="s">
        <v>55</v>
      </c>
      <c r="H44" s="8">
        <v>873556</v>
      </c>
      <c r="I44" s="8">
        <v>3559601</v>
      </c>
      <c r="K44">
        <f>A44</f>
        <v>136</v>
      </c>
      <c r="L44" s="5">
        <f t="shared" si="3"/>
        <v>2413767</v>
      </c>
    </row>
    <row r="45" spans="1:12" x14ac:dyDescent="0.35">
      <c r="A45" s="7">
        <v>140</v>
      </c>
      <c r="B45" s="5">
        <v>4433157</v>
      </c>
      <c r="G45" s="7" t="s">
        <v>58</v>
      </c>
      <c r="H45" s="8">
        <v>378828</v>
      </c>
      <c r="I45" s="8">
        <v>2895709</v>
      </c>
      <c r="K45">
        <f t="shared" si="2"/>
        <v>140</v>
      </c>
      <c r="L45" s="5">
        <f t="shared" si="3"/>
        <v>4433157</v>
      </c>
    </row>
    <row r="46" spans="1:12" x14ac:dyDescent="0.35">
      <c r="A46" s="7">
        <v>162</v>
      </c>
      <c r="B46" s="5">
        <v>4576153</v>
      </c>
      <c r="G46" s="7" t="s">
        <v>61</v>
      </c>
      <c r="H46" s="8">
        <v>1918227</v>
      </c>
      <c r="I46" s="8">
        <v>-533880</v>
      </c>
      <c r="K46">
        <f t="shared" si="2"/>
        <v>162</v>
      </c>
      <c r="L46" s="5">
        <f t="shared" si="3"/>
        <v>4576153</v>
      </c>
    </row>
    <row r="47" spans="1:12" x14ac:dyDescent="0.35">
      <c r="A47" s="7">
        <v>193</v>
      </c>
      <c r="B47" s="5">
        <v>1384347</v>
      </c>
      <c r="G47" s="7" t="s">
        <v>64</v>
      </c>
      <c r="H47" s="8">
        <v>815681</v>
      </c>
      <c r="I47" s="8">
        <v>1132495</v>
      </c>
      <c r="K47">
        <f t="shared" si="2"/>
        <v>193</v>
      </c>
      <c r="L47" s="5">
        <f t="shared" si="3"/>
        <v>1384347</v>
      </c>
    </row>
    <row r="48" spans="1:12" x14ac:dyDescent="0.35">
      <c r="A48" s="7">
        <v>197</v>
      </c>
      <c r="B48" s="5">
        <v>4347882</v>
      </c>
      <c r="G48" s="7" t="s">
        <v>67</v>
      </c>
      <c r="H48" s="8">
        <v>1270061</v>
      </c>
      <c r="I48" s="8">
        <v>1143706</v>
      </c>
      <c r="K48">
        <f t="shared" si="2"/>
        <v>197</v>
      </c>
      <c r="L48" s="5">
        <f t="shared" si="3"/>
        <v>4347882</v>
      </c>
    </row>
    <row r="49" spans="1:12" x14ac:dyDescent="0.35">
      <c r="A49" s="7" t="s">
        <v>79</v>
      </c>
      <c r="B49" s="5">
        <v>59421720</v>
      </c>
      <c r="G49" s="7" t="s">
        <v>70</v>
      </c>
      <c r="H49" s="8">
        <v>315592</v>
      </c>
      <c r="I49" s="8">
        <v>1506326</v>
      </c>
      <c r="K49" t="str">
        <f t="shared" si="2"/>
        <v>Grand Total</v>
      </c>
      <c r="L49" s="5">
        <f t="shared" si="3"/>
        <v>59421720</v>
      </c>
    </row>
    <row r="50" spans="1:12" x14ac:dyDescent="0.35">
      <c r="G50" s="7" t="s">
        <v>79</v>
      </c>
      <c r="H50" s="8">
        <v>21167448</v>
      </c>
      <c r="I50" s="8">
        <v>38254272</v>
      </c>
    </row>
    <row r="55" spans="1:12" x14ac:dyDescent="0.35">
      <c r="A55" t="s">
        <v>76</v>
      </c>
      <c r="B55" t="s">
        <v>75</v>
      </c>
      <c r="C55" s="2"/>
      <c r="D55" s="3"/>
      <c r="E55" s="4"/>
    </row>
    <row r="56" spans="1:12" x14ac:dyDescent="0.35">
      <c r="A56" s="5" t="s">
        <v>46</v>
      </c>
      <c r="B56" s="5">
        <v>-1186272</v>
      </c>
      <c r="C56" s="9"/>
      <c r="D56" s="10"/>
      <c r="E56" s="11"/>
    </row>
    <row r="57" spans="1:12" x14ac:dyDescent="0.35">
      <c r="C57" s="9"/>
      <c r="D57" s="10"/>
      <c r="E57" s="11"/>
    </row>
    <row r="58" spans="1:12" x14ac:dyDescent="0.35">
      <c r="C58" s="9"/>
      <c r="D58" s="10"/>
      <c r="E58" s="11"/>
    </row>
    <row r="59" spans="1:12" x14ac:dyDescent="0.35">
      <c r="C59" s="9"/>
      <c r="D59" s="10"/>
      <c r="E59" s="11"/>
    </row>
    <row r="60" spans="1:12" x14ac:dyDescent="0.35">
      <c r="C60" s="9"/>
      <c r="D60" s="10"/>
      <c r="E60" s="11"/>
    </row>
    <row r="61" spans="1:12" x14ac:dyDescent="0.35">
      <c r="C61" s="9"/>
      <c r="D61" s="10"/>
      <c r="E61" s="11"/>
    </row>
    <row r="62" spans="1:12" x14ac:dyDescent="0.35">
      <c r="C62" s="9"/>
      <c r="D62" s="10"/>
      <c r="E62" s="11"/>
    </row>
    <row r="63" spans="1:12" x14ac:dyDescent="0.35">
      <c r="C63" s="9"/>
      <c r="D63" s="10"/>
      <c r="E63" s="11"/>
    </row>
    <row r="64" spans="1:12" x14ac:dyDescent="0.35">
      <c r="C64" s="9"/>
      <c r="D64" s="10"/>
      <c r="E64" s="11"/>
    </row>
    <row r="65" spans="3:5" x14ac:dyDescent="0.35">
      <c r="C65" s="9"/>
      <c r="D65" s="10"/>
      <c r="E65" s="11"/>
    </row>
    <row r="66" spans="3:5" x14ac:dyDescent="0.35">
      <c r="C66" s="9"/>
      <c r="D66" s="10"/>
      <c r="E66" s="11"/>
    </row>
    <row r="67" spans="3:5" x14ac:dyDescent="0.35">
      <c r="C67" s="9"/>
      <c r="D67" s="10"/>
      <c r="E67" s="11"/>
    </row>
    <row r="68" spans="3:5" x14ac:dyDescent="0.35">
      <c r="C68" s="9"/>
      <c r="D68" s="10"/>
      <c r="E68" s="11"/>
    </row>
    <row r="69" spans="3:5" x14ac:dyDescent="0.35">
      <c r="C69" s="9"/>
      <c r="D69" s="10"/>
      <c r="E69" s="11"/>
    </row>
    <row r="70" spans="3:5" x14ac:dyDescent="0.35">
      <c r="C70" s="9"/>
      <c r="D70" s="10"/>
      <c r="E70" s="11"/>
    </row>
    <row r="71" spans="3:5" x14ac:dyDescent="0.35">
      <c r="C71" s="9"/>
      <c r="D71" s="10"/>
      <c r="E71" s="11"/>
    </row>
    <row r="72" spans="3:5" x14ac:dyDescent="0.35">
      <c r="C72" s="12"/>
      <c r="D72" s="13"/>
      <c r="E72" s="14"/>
    </row>
  </sheetData>
  <conditionalFormatting sqref="B55">
    <cfRule type="cellIs" dxfId="19" priority="1" operator="lessThan">
      <formula>0</formula>
    </cfRule>
  </conditionalFormatting>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9CB1-367E-43F9-AC53-309E70EA6D52}">
  <dimension ref="K10:AA12"/>
  <sheetViews>
    <sheetView tabSelected="1" zoomScale="47" zoomScaleNormal="47" workbookViewId="0">
      <selection activeCell="AA5" sqref="AA5"/>
    </sheetView>
  </sheetViews>
  <sheetFormatPr defaultRowHeight="14.5" x14ac:dyDescent="0.35"/>
  <cols>
    <col min="1" max="16384" width="8.7265625" style="16"/>
  </cols>
  <sheetData>
    <row r="10" spans="11:27" x14ac:dyDescent="0.35">
      <c r="K10" s="15"/>
    </row>
    <row r="12" spans="11:27" x14ac:dyDescent="0.35">
      <c r="AA12" s="16" t="s">
        <v>88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23F7-6B2B-4876-8F08-EAAB52634F3E}">
  <dimension ref="A1:I21"/>
  <sheetViews>
    <sheetView zoomScale="76" zoomScaleNormal="76" workbookViewId="0">
      <selection sqref="A1:I21"/>
    </sheetView>
  </sheetViews>
  <sheetFormatPr defaultRowHeight="14.5" x14ac:dyDescent="0.35"/>
  <cols>
    <col min="1" max="1" width="11.81640625" bestFit="1" customWidth="1"/>
    <col min="2" max="2" width="9.90625" bestFit="1" customWidth="1"/>
    <col min="3" max="3" width="16.81640625" bestFit="1" customWidth="1"/>
    <col min="4" max="4" width="13.81640625" bestFit="1" customWidth="1"/>
    <col min="5" max="5" width="17.26953125" bestFit="1" customWidth="1"/>
    <col min="6" max="6" width="11.54296875" bestFit="1" customWidth="1"/>
    <col min="7" max="7" width="8.7265625" style="1" bestFit="1" customWidth="1"/>
    <col min="8" max="8" width="24" bestFit="1" customWidth="1"/>
    <col min="9" max="9" width="20.08984375" bestFit="1" customWidth="1"/>
    <col min="10" max="10" width="8.7265625" customWidth="1"/>
    <col min="11" max="11" width="17.7265625" customWidth="1"/>
  </cols>
  <sheetData>
    <row r="1" spans="1:9" x14ac:dyDescent="0.35">
      <c r="A1" t="s">
        <v>0</v>
      </c>
      <c r="B1" t="s">
        <v>1</v>
      </c>
      <c r="C1" t="s">
        <v>2</v>
      </c>
      <c r="D1" t="s">
        <v>3</v>
      </c>
      <c r="E1" t="s">
        <v>4</v>
      </c>
      <c r="F1" t="s">
        <v>5</v>
      </c>
      <c r="G1" s="1" t="s">
        <v>6</v>
      </c>
      <c r="H1" t="s">
        <v>7</v>
      </c>
      <c r="I1" t="s">
        <v>8</v>
      </c>
    </row>
    <row r="2" spans="1:9" x14ac:dyDescent="0.35">
      <c r="A2" s="1" t="s">
        <v>9</v>
      </c>
      <c r="B2" s="1" t="s">
        <v>10</v>
      </c>
      <c r="C2" s="1" t="s">
        <v>11</v>
      </c>
      <c r="D2">
        <v>113</v>
      </c>
      <c r="E2">
        <v>1727985</v>
      </c>
      <c r="F2">
        <v>1075593</v>
      </c>
      <c r="G2" s="1">
        <v>-652392</v>
      </c>
      <c r="H2">
        <v>9518.5221000000001</v>
      </c>
      <c r="I2" t="s">
        <v>12</v>
      </c>
    </row>
    <row r="3" spans="1:9" x14ac:dyDescent="0.35">
      <c r="A3" s="1" t="s">
        <v>13</v>
      </c>
      <c r="B3" s="1" t="s">
        <v>14</v>
      </c>
      <c r="C3" s="1" t="s">
        <v>15</v>
      </c>
      <c r="D3">
        <v>85</v>
      </c>
      <c r="E3">
        <v>377349</v>
      </c>
      <c r="F3">
        <v>955241</v>
      </c>
      <c r="G3" s="1">
        <v>577892</v>
      </c>
      <c r="H3">
        <v>11238.1294</v>
      </c>
      <c r="I3" t="s">
        <v>16</v>
      </c>
    </row>
    <row r="4" spans="1:9" x14ac:dyDescent="0.35">
      <c r="A4" s="1" t="s">
        <v>17</v>
      </c>
      <c r="B4" s="1" t="s">
        <v>18</v>
      </c>
      <c r="C4" s="1" t="s">
        <v>19</v>
      </c>
      <c r="D4">
        <v>85</v>
      </c>
      <c r="E4">
        <v>1808564</v>
      </c>
      <c r="F4">
        <v>4840283</v>
      </c>
      <c r="G4" s="1">
        <v>3031719</v>
      </c>
      <c r="H4">
        <v>56944.505899999996</v>
      </c>
      <c r="I4" t="s">
        <v>20</v>
      </c>
    </row>
    <row r="5" spans="1:9" x14ac:dyDescent="0.35">
      <c r="A5" s="1" t="s">
        <v>21</v>
      </c>
      <c r="B5" s="1" t="s">
        <v>18</v>
      </c>
      <c r="C5" s="1" t="s">
        <v>22</v>
      </c>
      <c r="D5">
        <v>115</v>
      </c>
      <c r="E5">
        <v>1725464</v>
      </c>
      <c r="F5">
        <v>3437641</v>
      </c>
      <c r="G5" s="1">
        <v>1712177</v>
      </c>
      <c r="H5">
        <v>29892.5304</v>
      </c>
      <c r="I5" t="s">
        <v>23</v>
      </c>
    </row>
    <row r="6" spans="1:9" x14ac:dyDescent="0.35">
      <c r="A6" s="1" t="s">
        <v>24</v>
      </c>
      <c r="B6" s="1" t="s">
        <v>18</v>
      </c>
      <c r="C6" s="1" t="s">
        <v>25</v>
      </c>
      <c r="D6">
        <v>162</v>
      </c>
      <c r="E6">
        <v>1506246</v>
      </c>
      <c r="F6">
        <v>4576153</v>
      </c>
      <c r="G6" s="1">
        <v>3069907</v>
      </c>
      <c r="H6">
        <v>28247.858</v>
      </c>
      <c r="I6" t="s">
        <v>26</v>
      </c>
    </row>
    <row r="7" spans="1:9" x14ac:dyDescent="0.35">
      <c r="A7" s="1" t="s">
        <v>27</v>
      </c>
      <c r="B7" s="1" t="s">
        <v>18</v>
      </c>
      <c r="C7" s="1" t="s">
        <v>28</v>
      </c>
      <c r="D7">
        <v>42</v>
      </c>
      <c r="E7">
        <v>1973103</v>
      </c>
      <c r="F7">
        <v>4780242</v>
      </c>
      <c r="G7" s="1">
        <v>2807139</v>
      </c>
      <c r="H7">
        <v>113815.28569999999</v>
      </c>
      <c r="I7" t="s">
        <v>29</v>
      </c>
    </row>
    <row r="8" spans="1:9" x14ac:dyDescent="0.35">
      <c r="A8" s="1" t="s">
        <v>30</v>
      </c>
      <c r="B8" s="1" t="s">
        <v>14</v>
      </c>
      <c r="C8" s="1" t="s">
        <v>31</v>
      </c>
      <c r="D8">
        <v>197</v>
      </c>
      <c r="E8">
        <v>1766023</v>
      </c>
      <c r="F8">
        <v>4347882</v>
      </c>
      <c r="G8" s="1">
        <v>2581859</v>
      </c>
      <c r="H8">
        <v>22070.467000000001</v>
      </c>
      <c r="I8" t="s">
        <v>32</v>
      </c>
    </row>
    <row r="9" spans="1:9" x14ac:dyDescent="0.35">
      <c r="A9" s="1" t="s">
        <v>33</v>
      </c>
      <c r="B9" s="1" t="s">
        <v>34</v>
      </c>
      <c r="C9" s="1" t="s">
        <v>35</v>
      </c>
      <c r="D9">
        <v>46</v>
      </c>
      <c r="E9">
        <v>1274166</v>
      </c>
      <c r="F9">
        <v>4242626</v>
      </c>
      <c r="G9" s="1">
        <v>2968460</v>
      </c>
      <c r="H9">
        <v>92231</v>
      </c>
      <c r="I9" t="s">
        <v>36</v>
      </c>
    </row>
    <row r="10" spans="1:9" x14ac:dyDescent="0.35">
      <c r="A10" s="1" t="s">
        <v>37</v>
      </c>
      <c r="B10" s="1" t="s">
        <v>14</v>
      </c>
      <c r="C10" s="1" t="s">
        <v>38</v>
      </c>
      <c r="D10">
        <v>101</v>
      </c>
      <c r="E10">
        <v>158844</v>
      </c>
      <c r="F10">
        <v>953493</v>
      </c>
      <c r="G10" s="1">
        <v>794649</v>
      </c>
      <c r="H10">
        <v>9440.5247999999992</v>
      </c>
      <c r="I10" t="s">
        <v>39</v>
      </c>
    </row>
    <row r="11" spans="1:9" x14ac:dyDescent="0.35">
      <c r="A11" s="1" t="s">
        <v>40</v>
      </c>
      <c r="B11" s="1" t="s">
        <v>18</v>
      </c>
      <c r="C11" s="1" t="s">
        <v>41</v>
      </c>
      <c r="D11">
        <v>133</v>
      </c>
      <c r="E11">
        <v>802409</v>
      </c>
      <c r="F11">
        <v>1409102</v>
      </c>
      <c r="G11" s="1">
        <v>606693</v>
      </c>
      <c r="H11">
        <v>10594.751899999999</v>
      </c>
      <c r="I11" t="s">
        <v>42</v>
      </c>
    </row>
    <row r="12" spans="1:9" x14ac:dyDescent="0.35">
      <c r="A12" s="1" t="s">
        <v>43</v>
      </c>
      <c r="B12" s="1" t="s">
        <v>34</v>
      </c>
      <c r="C12" s="1" t="s">
        <v>44</v>
      </c>
      <c r="D12">
        <v>52</v>
      </c>
      <c r="E12">
        <v>645721</v>
      </c>
      <c r="F12">
        <v>1089325</v>
      </c>
      <c r="G12" s="1">
        <v>443604</v>
      </c>
      <c r="H12">
        <v>20948.557700000001</v>
      </c>
      <c r="I12" t="s">
        <v>45</v>
      </c>
    </row>
    <row r="13" spans="1:9" x14ac:dyDescent="0.35">
      <c r="A13" s="1" t="s">
        <v>46</v>
      </c>
      <c r="B13" s="1" t="s">
        <v>10</v>
      </c>
      <c r="C13" s="1" t="s">
        <v>47</v>
      </c>
      <c r="D13">
        <v>135</v>
      </c>
      <c r="E13">
        <v>345828</v>
      </c>
      <c r="F13">
        <v>4549474</v>
      </c>
      <c r="G13" s="1">
        <v>4203646</v>
      </c>
      <c r="H13">
        <v>33699.807399999998</v>
      </c>
      <c r="I13" t="s">
        <v>48</v>
      </c>
    </row>
    <row r="14" spans="1:9" x14ac:dyDescent="0.35">
      <c r="A14" s="1" t="s">
        <v>49</v>
      </c>
      <c r="B14" s="1" t="s">
        <v>14</v>
      </c>
      <c r="C14" s="1" t="s">
        <v>50</v>
      </c>
      <c r="D14">
        <v>18</v>
      </c>
      <c r="E14">
        <v>192060</v>
      </c>
      <c r="F14">
        <v>3570828</v>
      </c>
      <c r="G14" s="1">
        <v>3378768</v>
      </c>
      <c r="H14">
        <v>198379.3333</v>
      </c>
      <c r="I14" t="s">
        <v>51</v>
      </c>
    </row>
    <row r="15" spans="1:9" x14ac:dyDescent="0.35">
      <c r="A15" s="1" t="s">
        <v>52</v>
      </c>
      <c r="B15" s="1" t="s">
        <v>10</v>
      </c>
      <c r="C15" s="1" t="s">
        <v>53</v>
      </c>
      <c r="D15">
        <v>23</v>
      </c>
      <c r="E15">
        <v>1291741</v>
      </c>
      <c r="F15">
        <v>4317935</v>
      </c>
      <c r="G15" s="1">
        <v>3026194</v>
      </c>
      <c r="H15">
        <v>187736.30429999999</v>
      </c>
      <c r="I15" t="s">
        <v>54</v>
      </c>
    </row>
    <row r="16" spans="1:9" x14ac:dyDescent="0.35">
      <c r="A16" s="1" t="s">
        <v>55</v>
      </c>
      <c r="B16" s="1" t="s">
        <v>18</v>
      </c>
      <c r="C16" s="1" t="s">
        <v>56</v>
      </c>
      <c r="D16">
        <v>140</v>
      </c>
      <c r="E16">
        <v>873556</v>
      </c>
      <c r="F16">
        <v>4433157</v>
      </c>
      <c r="G16" s="1">
        <v>3559601</v>
      </c>
      <c r="H16">
        <v>31665.4071</v>
      </c>
      <c r="I16" t="s">
        <v>57</v>
      </c>
    </row>
    <row r="17" spans="1:9" x14ac:dyDescent="0.35">
      <c r="A17" s="1" t="s">
        <v>58</v>
      </c>
      <c r="B17" s="1" t="s">
        <v>10</v>
      </c>
      <c r="C17" s="1" t="s">
        <v>59</v>
      </c>
      <c r="D17">
        <v>78</v>
      </c>
      <c r="E17">
        <v>378828</v>
      </c>
      <c r="F17">
        <v>3274537</v>
      </c>
      <c r="G17" s="1">
        <v>2895709</v>
      </c>
      <c r="H17">
        <v>41981.243600000002</v>
      </c>
      <c r="I17" t="s">
        <v>60</v>
      </c>
    </row>
    <row r="18" spans="1:9" x14ac:dyDescent="0.35">
      <c r="A18" s="1" t="s">
        <v>61</v>
      </c>
      <c r="B18" s="1" t="s">
        <v>34</v>
      </c>
      <c r="C18" s="1" t="s">
        <v>62</v>
      </c>
      <c r="D18">
        <v>193</v>
      </c>
      <c r="E18">
        <v>1918227</v>
      </c>
      <c r="F18">
        <v>1384347</v>
      </c>
      <c r="G18" s="1">
        <v>-533880</v>
      </c>
      <c r="H18">
        <v>7172.7824000000001</v>
      </c>
      <c r="I18" t="s">
        <v>63</v>
      </c>
    </row>
    <row r="19" spans="1:9" x14ac:dyDescent="0.35">
      <c r="A19" s="1" t="s">
        <v>64</v>
      </c>
      <c r="B19" s="1" t="s">
        <v>34</v>
      </c>
      <c r="C19" s="1" t="s">
        <v>65</v>
      </c>
      <c r="D19">
        <v>35</v>
      </c>
      <c r="E19">
        <v>815681</v>
      </c>
      <c r="F19">
        <v>1948176</v>
      </c>
      <c r="G19" s="1">
        <v>1132495</v>
      </c>
      <c r="H19">
        <v>55662.171399999999</v>
      </c>
      <c r="I19" t="s">
        <v>66</v>
      </c>
    </row>
    <row r="20" spans="1:9" x14ac:dyDescent="0.35">
      <c r="A20" s="1" t="s">
        <v>67</v>
      </c>
      <c r="B20" s="1" t="s">
        <v>34</v>
      </c>
      <c r="C20" s="1" t="s">
        <v>68</v>
      </c>
      <c r="D20">
        <v>136</v>
      </c>
      <c r="E20">
        <v>1270061</v>
      </c>
      <c r="F20">
        <v>2413767</v>
      </c>
      <c r="G20" s="1">
        <v>1143706</v>
      </c>
      <c r="H20">
        <v>17748.286800000002</v>
      </c>
      <c r="I20" t="s">
        <v>69</v>
      </c>
    </row>
    <row r="21" spans="1:9" x14ac:dyDescent="0.35">
      <c r="A21" s="1" t="s">
        <v>70</v>
      </c>
      <c r="B21" s="1" t="s">
        <v>14</v>
      </c>
      <c r="C21" s="1" t="s">
        <v>71</v>
      </c>
      <c r="D21">
        <v>62</v>
      </c>
      <c r="E21">
        <v>315592</v>
      </c>
      <c r="F21">
        <v>1821918</v>
      </c>
      <c r="G21" s="1">
        <v>1506326</v>
      </c>
      <c r="H21">
        <v>29385.7742</v>
      </c>
      <c r="I21" t="s">
        <v>72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DE2E-E18A-4168-938C-8723EE9528B2}">
  <dimension ref="A1"/>
  <sheetViews>
    <sheetView zoomScale="76" zoomScaleNormal="76" workbookViewId="0">
      <selection activeCell="F15" sqref="F15"/>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9A1CF009-7EF8-4019-A343-5941192BC718}">
  <ds:schemaRefs/>
</ds:datastoreItem>
</file>

<file path=customXml/itemProps2.xml><?xml version="1.0" encoding="utf-8"?>
<ds:datastoreItem xmlns:ds="http://schemas.openxmlformats.org/officeDocument/2006/customXml" ds:itemID="{1859FF67-0288-4A82-9E8B-A9170A8C66AA}">
  <ds:schemaRefs/>
</ds:datastoreItem>
</file>

<file path=customXml/itemProps3.xml><?xml version="1.0" encoding="utf-8"?>
<ds:datastoreItem xmlns:ds="http://schemas.openxmlformats.org/officeDocument/2006/customXml" ds:itemID="{25A34F5B-86D5-481E-9908-714E5BC6CDB4}">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0ED5A04C-E3A3-43DC-82C1-8A05B988F5DA}">
  <ds:schemaRefs/>
</ds:datastoreItem>
</file>

<file path=customXml/itemProps5.xml><?xml version="1.0" encoding="utf-8"?>
<ds:datastoreItem xmlns:ds="http://schemas.openxmlformats.org/officeDocument/2006/customXml" ds:itemID="{11080D7A-4B0F-48F7-864F-D97F7096467F}">
  <ds:schemaRefs/>
</ds:datastoreItem>
</file>

<file path=customXml/itemProps6.xml><?xml version="1.0" encoding="utf-8"?>
<ds:datastoreItem xmlns:ds="http://schemas.openxmlformats.org/officeDocument/2006/customXml" ds:itemID="{C69F6ACE-EAA5-42C3-B400-003364786160}">
  <ds:schemaRefs/>
</ds:datastoreItem>
</file>

<file path=customXml/itemProps7.xml><?xml version="1.0" encoding="utf-8"?>
<ds:datastoreItem xmlns:ds="http://schemas.openxmlformats.org/officeDocument/2006/customXml" ds:itemID="{7491BA1C-AB6B-4358-86E2-A97A3C7A6605}">
  <ds:schemaRefs/>
</ds:datastoreItem>
</file>

<file path=customXml/itemProps8.xml><?xml version="1.0" encoding="utf-8"?>
<ds:datastoreItem xmlns:ds="http://schemas.openxmlformats.org/officeDocument/2006/customXml" ds:itemID="{F629030F-B745-4975-9EFC-8B8F6C12B46E}">
  <ds:schemaRefs/>
</ds:datastoreItem>
</file>

<file path=customXml/itemProps9.xml><?xml version="1.0" encoding="utf-8"?>
<ds:datastoreItem xmlns:ds="http://schemas.openxmlformats.org/officeDocument/2006/customXml" ds:itemID="{BB7765DD-AF27-4B33-BD88-A74F141DD8AE}">
  <ds:schemaRefs/>
</ds:datastoreItem>
</file>

<file path=customXml/itemProps10.xml><?xml version="1.0" encoding="utf-8"?>
<ds:datastoreItem xmlns:ds="http://schemas.openxmlformats.org/officeDocument/2006/customXml" ds:itemID="{ED33A418-AC73-4DCD-AD73-9B5F277C5C92}">
  <ds:schemaRefs/>
</ds:datastoreItem>
</file>

<file path=customXml/itemProps11.xml><?xml version="1.0" encoding="utf-8"?>
<ds:datastoreItem xmlns:ds="http://schemas.openxmlformats.org/officeDocument/2006/customXml" ds:itemID="{60147867-779D-4EAB-9E06-A97EED6D1DB6}">
  <ds:schemaRefs/>
</ds:datastoreItem>
</file>

<file path=customXml/itemProps12.xml><?xml version="1.0" encoding="utf-8"?>
<ds:datastoreItem xmlns:ds="http://schemas.openxmlformats.org/officeDocument/2006/customXml" ds:itemID="{CA78F934-4E1B-41B1-B659-097D0C911926}">
  <ds:schemaRefs/>
</ds:datastoreItem>
</file>

<file path=customXml/itemProps13.xml><?xml version="1.0" encoding="utf-8"?>
<ds:datastoreItem xmlns:ds="http://schemas.openxmlformats.org/officeDocument/2006/customXml" ds:itemID="{6313031C-5529-41A7-88FC-512E1AB9F814}">
  <ds:schemaRefs/>
</ds:datastoreItem>
</file>

<file path=customXml/itemProps14.xml><?xml version="1.0" encoding="utf-8"?>
<ds:datastoreItem xmlns:ds="http://schemas.openxmlformats.org/officeDocument/2006/customXml" ds:itemID="{2B26CDBE-3B34-40E4-B080-1D0956AE30FE}">
  <ds:schemaRefs/>
</ds:datastoreItem>
</file>

<file path=customXml/itemProps15.xml><?xml version="1.0" encoding="utf-8"?>
<ds:datastoreItem xmlns:ds="http://schemas.openxmlformats.org/officeDocument/2006/customXml" ds:itemID="{2708E5FF-2AC7-40C1-84B8-23759C8ABD17}">
  <ds:schemaRefs/>
</ds:datastoreItem>
</file>

<file path=customXml/itemProps16.xml><?xml version="1.0" encoding="utf-8"?>
<ds:datastoreItem xmlns:ds="http://schemas.openxmlformats.org/officeDocument/2006/customXml" ds:itemID="{CDCACBB4-629F-4D6D-9E51-02674005B17F}">
  <ds:schemaRefs/>
</ds:datastoreItem>
</file>

<file path=customXml/itemProps17.xml><?xml version="1.0" encoding="utf-8"?>
<ds:datastoreItem xmlns:ds="http://schemas.openxmlformats.org/officeDocument/2006/customXml" ds:itemID="{FFB156C1-2BB6-4FE3-A3EA-38667F75DC25}">
  <ds:schemaRefs/>
</ds:datastoreItem>
</file>

<file path=customXml/itemProps18.xml><?xml version="1.0" encoding="utf-8"?>
<ds:datastoreItem xmlns:ds="http://schemas.openxmlformats.org/officeDocument/2006/customXml" ds:itemID="{B5255447-D84B-417C-AC6B-A3AE6A257465}">
  <ds:schemaRefs/>
</ds:datastoreItem>
</file>

<file path=customXml/itemProps19.xml><?xml version="1.0" encoding="utf-8"?>
<ds:datastoreItem xmlns:ds="http://schemas.openxmlformats.org/officeDocument/2006/customXml" ds:itemID="{F2EDB50F-9067-4B02-AC0B-8AB75D8FAFEB}">
  <ds:schemaRefs>
    <ds:schemaRef ds:uri="http://www.w3.org/2001/XMLSchema"/>
    <ds:schemaRef ds:uri="http://microsoft.data.visualization.Client.Excel.LState/1.0"/>
  </ds:schemaRefs>
</ds:datastoreItem>
</file>

<file path=customXml/itemProps20.xml><?xml version="1.0" encoding="utf-8"?>
<ds:datastoreItem xmlns:ds="http://schemas.openxmlformats.org/officeDocument/2006/customXml" ds:itemID="{1F9EAD0D-9452-4788-89B7-ACB8A7839E6D}">
  <ds:schemaRefs/>
</ds:datastoreItem>
</file>

<file path=customXml/itemProps21.xml><?xml version="1.0" encoding="utf-8"?>
<ds:datastoreItem xmlns:ds="http://schemas.openxmlformats.org/officeDocument/2006/customXml" ds:itemID="{AFBCECA3-1663-4E4E-9E6B-F3D55AD8803B}">
  <ds:schemaRefs/>
</ds:datastoreItem>
</file>

<file path=customXml/itemProps22.xml><?xml version="1.0" encoding="utf-8"?>
<ds:datastoreItem xmlns:ds="http://schemas.openxmlformats.org/officeDocument/2006/customXml" ds:itemID="{0829EE9A-0B48-4072-A863-99CC319E201F}">
  <ds:schemaRefs/>
</ds:datastoreItem>
</file>

<file path=customXml/itemProps23.xml><?xml version="1.0" encoding="utf-8"?>
<ds:datastoreItem xmlns:ds="http://schemas.openxmlformats.org/officeDocument/2006/customXml" ds:itemID="{52CD7D07-AB4C-4D2E-B7AB-EE1E02AFF50C}">
  <ds:schemaRefs>
    <ds:schemaRef ds:uri="http://www.w3.org/2001/XMLSchema"/>
    <ds:schemaRef ds:uri="http://microsoft.data.visualization.Client.Excel/1.0"/>
  </ds:schemaRefs>
</ds:datastoreItem>
</file>

<file path=customXml/itemProps24.xml><?xml version="1.0" encoding="utf-8"?>
<ds:datastoreItem xmlns:ds="http://schemas.openxmlformats.org/officeDocument/2006/customXml" ds:itemID="{B2B8B30F-23E6-46F7-93E2-564F34A436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branches</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Durosinmi Kabirat Oyindamola</dc:creator>
  <cp:lastModifiedBy>Durosinmi Kabirat Oyindamola</cp:lastModifiedBy>
  <dcterms:created xsi:type="dcterms:W3CDTF">2025-09-20T05:24:15Z</dcterms:created>
  <dcterms:modified xsi:type="dcterms:W3CDTF">2025-11-27T10:46:46Z</dcterms:modified>
</cp:coreProperties>
</file>