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1835"/>
  </bookViews>
  <sheets>
    <sheet name="Лист1" sheetId="1" r:id="rId1"/>
    <sheet name="замечания" sheetId="2" r:id="rId2"/>
  </sheets>
  <definedNames>
    <definedName name="_xlnm._FilterDatabase" localSheetId="0" hidden="1">Лист1!$A$1:$D$21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"/>
</calcChain>
</file>

<file path=xl/sharedStrings.xml><?xml version="1.0" encoding="utf-8"?>
<sst xmlns="http://schemas.openxmlformats.org/spreadsheetml/2006/main" count="35" uniqueCount="30">
  <si>
    <t>убрать лишнее</t>
  </si>
  <si>
    <t xml:space="preserve"> Сообщение об ошибке Сейчас </t>
  </si>
  <si>
    <t xml:space="preserve"> Сообщение об ошибке (предложение)</t>
  </si>
  <si>
    <t>Размер клапана больше допустимых значений.</t>
  </si>
  <si>
    <t>Убрать лишнее</t>
  </si>
  <si>
    <t>Клапан ГЕРМИК-Т-100*100-Н-n*под привод-1-У3-0</t>
  </si>
  <si>
    <t>Клапан ГЕРМИК-Т-110*100-Н-1*под привод-1-У3-0</t>
  </si>
  <si>
    <t>Размер клапана меньше допустимого</t>
  </si>
  <si>
    <t>Клапан ГЕРМИК-Т-1000*1000-В-1*РУЧКА-1-У3-0</t>
  </si>
  <si>
    <t>Клапан ГЕРМИК-Т-1000*1000-В-n*XM230-S2-V-1-У3-0</t>
  </si>
  <si>
    <t>Для взрывозащищенных клапанов привод должен быть с ЭПВ и исполнение должно быть взрывозащищенным.</t>
  </si>
  <si>
    <t>Клапан ГЕРМИК-Т-1000*1000-К-1*SM230-S2-V-1-У3-0</t>
  </si>
  <si>
    <t>не может быть такого исполнения</t>
  </si>
  <si>
    <r>
      <t>Клапан ГЕРМИК-Т-1000*1000-К-1*SM230-S2-V-</t>
    </r>
    <r>
      <rPr>
        <sz val="11"/>
        <color rgb="FFFF0000"/>
        <rFont val="Calibri"/>
        <family val="2"/>
        <charset val="204"/>
        <scheme val="minor"/>
      </rPr>
      <t>К</t>
    </r>
    <r>
      <rPr>
        <sz val="11"/>
        <color theme="1"/>
        <rFont val="Calibri"/>
        <family val="2"/>
        <charset val="1"/>
        <scheme val="minor"/>
      </rPr>
      <t>-1-У3-0</t>
    </r>
  </si>
  <si>
    <t>Клапан ГЕРМИК-Т-1000*1000-КВ-1*ЭПВ-SM230-S2-V-К-1-У3-0</t>
  </si>
  <si>
    <t>Клапан ГЕРМИК-Т-1000*1000-КВ-1*ЭПВ-SM230-S2-V-1-У3-0</t>
  </si>
  <si>
    <t>Клапан ГЕРМИК-Т-1000*1000-Н-n*ЭПВ-XM230-S2-V-1-У3-0</t>
  </si>
  <si>
    <t>Клапан ГЕРМИК-Т-1000*1000-К-n*ЭПВ-XM230-S2-V-1-У3-0</t>
  </si>
  <si>
    <r>
      <t>Клапан ГЕРМИК-Т-1000*1000-Н-1*SM230-S2-V-</t>
    </r>
    <r>
      <rPr>
        <sz val="11"/>
        <color rgb="FFFF0000"/>
        <rFont val="Calibri"/>
        <family val="2"/>
        <charset val="204"/>
        <scheme val="minor"/>
      </rPr>
      <t>К</t>
    </r>
    <r>
      <rPr>
        <sz val="11"/>
        <color theme="1"/>
        <rFont val="Calibri"/>
        <family val="2"/>
        <charset val="1"/>
        <scheme val="minor"/>
      </rPr>
      <t>-1-У3-0</t>
    </r>
  </si>
  <si>
    <t>см строку 7 и 12 на листе 1</t>
  </si>
  <si>
    <t>Клапан ГЕРМИК-Т-1000*1000-Н-n*XF24-SR-V-1-У3-0</t>
  </si>
  <si>
    <t>Нет комплектации для выбранного размера клапана выбранным типом привода.</t>
  </si>
  <si>
    <t>Клапан ГЕРМИК-Т-2440*1000-Н-2*SF24-S2-V-1-У3-0</t>
  </si>
  <si>
    <t>Клапан ГЕРМИК-Т-2440*1100-Н-4*SF230-S2-V-1-У3-0</t>
  </si>
  <si>
    <t>Клапан ГЕРМИК-Т-2440*2060-Н-4*SM230-SR-V-1-У3-0</t>
  </si>
  <si>
    <t>Клапан ГЕРМИК-Т-2440*2065-Н-n*XM230-SR-V-1-У3-0</t>
  </si>
  <si>
    <t>Клапан ГЕРМИК-Т-3460*2060-Н-4*SM230-SR-V-1-У3-0</t>
  </si>
  <si>
    <t>Клапан ГЕРМИК-Т-3465*2060-Н-n*XM230-SR-V-1-У3-0</t>
  </si>
  <si>
    <t>Клапан ГЕРМИК-Т-1700*1000-В-n*XM24-SR-V-1-У3-0</t>
  </si>
  <si>
    <t>Клапан ГЕРМИК-Т-1700*1000-В-1*ЭПВ-SM24-SR-V-1-У3-0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</si>
</sst>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u/>
      <sz val="7.7"/>
      <color theme="10"/>
      <name val="Calibri"/>
      <family val="2"/>
      <charset val="1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 applyProtection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173182</xdr:colOff>
      <xdr:row>0</xdr:row>
      <xdr:rowOff>51955</xdr:rowOff>
    </xdr:from>
    <xdr:to>
      <xdr:col>6</xdr:col>
      <xdr:colOff>211282</xdr:colOff>
      <xdr:row>0</xdr:row>
      <xdr:rowOff>3671455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3591" y="51955"/>
          <a:ext cx="5493327" cy="3619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190500</xdr:colOff>
      <xdr:row>1</xdr:row>
      <xdr:rowOff>173182</xdr:rowOff>
    </xdr:from>
    <xdr:to>
      <xdr:col>5</xdr:col>
      <xdr:colOff>514350</xdr:colOff>
      <xdr:row>1</xdr:row>
      <xdr:rowOff>3125932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0909" y="5368637"/>
          <a:ext cx="5172941" cy="2952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311727</xdr:colOff>
      <xdr:row>2</xdr:row>
      <xdr:rowOff>259773</xdr:rowOff>
    </xdr:from>
    <xdr:to>
      <xdr:col>4</xdr:col>
      <xdr:colOff>321252</xdr:colOff>
      <xdr:row>2</xdr:row>
      <xdr:rowOff>3260148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92136" y="7100455"/>
          <a:ext cx="4252480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173182</xdr:colOff>
      <xdr:row>3</xdr:row>
      <xdr:rowOff>346364</xdr:rowOff>
    </xdr:from>
    <xdr:to>
      <xdr:col>16</xdr:col>
      <xdr:colOff>239857</xdr:colOff>
      <xdr:row>3</xdr:row>
      <xdr:rowOff>2851439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53591" y="12278591"/>
          <a:ext cx="11583266" cy="2505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topLeftCell="B1" workbookViewId="0">
      <selection activeCell="C8" sqref="C8"/>
    </sheetView>
  </sheetViews>
  <sheetFormatPr defaultRowHeight="15"/>
  <cols>
    <col min="1" max="2" width="55.5703125" customWidth="1"/>
    <col min="3" max="3" width="37.85546875" customWidth="1"/>
    <col min="4" max="4" width="93.140625" customWidth="1"/>
  </cols>
  <sheetData>
    <row r="1" spans="1:4">
      <c r="C1" t="s">
        <v>1</v>
      </c>
      <c r="D1" t="s">
        <v>2</v>
      </c>
    </row>
    <row r="2" spans="1:4">
      <c r="A2" t="s">
        <v>5</v>
      </c>
      <c r="B2" s="5" t="str">
        <f>MID(A2,17,200)</f>
        <v>100*100-Н-n*под привод-1-У3-0</v>
      </c>
      <c r="C2" t="s">
        <v>7</v>
      </c>
    </row>
    <row r="3" spans="1:4">
      <c r="A3" t="s">
        <v>6</v>
      </c>
      <c r="B3" s="5" t="str">
        <f t="shared" ref="B3:B21" si="0">MID(A3,17,200)</f>
        <v>110*100-Н-1*под привод-1-У3-0</v>
      </c>
    </row>
    <row r="4" spans="1:4">
      <c r="A4" t="s">
        <v>8</v>
      </c>
      <c r="B4" s="5" t="str">
        <f t="shared" si="0"/>
        <v>1000*1000-В-1*РУЧКА-1-У3-0</v>
      </c>
    </row>
    <row r="5" spans="1:4">
      <c r="A5" t="s">
        <v>9</v>
      </c>
      <c r="B5" s="5" t="str">
        <f t="shared" si="0"/>
        <v>1000*1000-В-n*XM230-S2-V-1-У3-0</v>
      </c>
      <c r="C5" t="s">
        <v>10</v>
      </c>
    </row>
    <row r="6" spans="1:4">
      <c r="A6" t="s">
        <v>11</v>
      </c>
      <c r="B6" s="5" t="str">
        <f t="shared" si="0"/>
        <v>1000*1000-К-1*SM230-S2-V-1-У3-0</v>
      </c>
    </row>
    <row r="7" spans="1:4" ht="14.25" customHeight="1">
      <c r="A7" t="s">
        <v>13</v>
      </c>
      <c r="B7" s="5" t="str">
        <f t="shared" si="0"/>
        <v>1000*1000-К-1*SM230-S2-V-К-1-У3-0</v>
      </c>
      <c r="D7" t="s">
        <v>12</v>
      </c>
    </row>
    <row r="8" spans="1:4">
      <c r="A8" t="s">
        <v>14</v>
      </c>
      <c r="B8" s="5" t="str">
        <f t="shared" si="0"/>
        <v>1000*1000-КВ-1*ЭПВ-SM230-S2-V-К-1-У3-0</v>
      </c>
    </row>
    <row r="9" spans="1:4">
      <c r="A9" t="s">
        <v>15</v>
      </c>
      <c r="B9" s="5" t="str">
        <f t="shared" si="0"/>
        <v>1000*1000-КВ-1*ЭПВ-SM230-S2-V-1-У3-0</v>
      </c>
    </row>
    <row r="10" spans="1:4">
      <c r="A10" t="s">
        <v>16</v>
      </c>
      <c r="B10" s="5" t="str">
        <f t="shared" si="0"/>
        <v>1000*1000-Н-n*ЭПВ-XM230-S2-V-1-У3-0</v>
      </c>
      <c r="C10" s="4" t="s">
        <v>10</v>
      </c>
    </row>
    <row r="11" spans="1:4">
      <c r="A11" t="s">
        <v>17</v>
      </c>
      <c r="B11" s="5" t="str">
        <f t="shared" si="0"/>
        <v>1000*1000-К-n*ЭПВ-XM230-S2-V-1-У3-0</v>
      </c>
      <c r="C11" s="4" t="s">
        <v>10</v>
      </c>
    </row>
    <row r="12" spans="1:4">
      <c r="A12" t="s">
        <v>18</v>
      </c>
      <c r="B12" s="5" t="str">
        <f t="shared" si="0"/>
        <v>1000*1000-Н-1*SM230-S2-V-К-1-У3-0</v>
      </c>
    </row>
    <row r="13" spans="1:4">
      <c r="A13" t="s">
        <v>20</v>
      </c>
      <c r="B13" s="5" t="str">
        <f t="shared" si="0"/>
        <v>1000*1000-Н-n*XF24-SR-V-1-У3-0</v>
      </c>
      <c r="C13" s="4" t="s">
        <v>21</v>
      </c>
    </row>
    <row r="14" spans="1:4">
      <c r="A14" t="s">
        <v>22</v>
      </c>
      <c r="B14" s="5" t="str">
        <f t="shared" si="0"/>
        <v>2440*1000-Н-2*SF24-S2-V-1-У3-0</v>
      </c>
    </row>
    <row r="15" spans="1:4">
      <c r="A15" t="s">
        <v>23</v>
      </c>
      <c r="B15" s="5" t="str">
        <f t="shared" si="0"/>
        <v>2440*1100-Н-4*SF230-S2-V-1-У3-0</v>
      </c>
    </row>
    <row r="16" spans="1:4">
      <c r="A16" t="s">
        <v>24</v>
      </c>
      <c r="B16" s="5" t="str">
        <f t="shared" si="0"/>
        <v>2440*2060-Н-4*SM230-SR-V-1-У3-0</v>
      </c>
    </row>
    <row r="17" spans="1:3">
      <c r="A17" t="s">
        <v>25</v>
      </c>
      <c r="B17" s="5" t="str">
        <f t="shared" si="0"/>
        <v>2440*2065-Н-n*XM230-SR-V-1-У3-0</v>
      </c>
      <c r="C17" t="s">
        <v>3</v>
      </c>
    </row>
    <row r="18" spans="1:3">
      <c r="A18" t="s">
        <v>26</v>
      </c>
      <c r="B18" s="5" t="str">
        <f t="shared" si="0"/>
        <v>3460*2060-Н-4*SM230-SR-V-1-У3-0</v>
      </c>
    </row>
    <row r="19" spans="1:3">
      <c r="A19" t="s">
        <v>27</v>
      </c>
      <c r="B19" s="5" t="str">
        <f t="shared" si="0"/>
        <v>3465*2060-Н-n*XM230-SR-V-1-У3-0</v>
      </c>
      <c r="C19" s="4" t="s">
        <v>3</v>
      </c>
    </row>
    <row r="20" spans="1:3">
      <c r="A20" t="s">
        <v>28</v>
      </c>
      <c r="B20" s="5" t="str">
        <f t="shared" si="0"/>
        <v>1700*1000-В-n*XM24-SR-V-1-У3-0</v>
      </c>
      <c r="C20" t="s">
        <v>10</v>
      </c>
    </row>
    <row r="21" spans="1:3">
      <c r="A21" t="s">
        <v>29</v>
      </c>
      <c r="B21" s="5" t="str">
        <f t="shared" si="0"/>
        <v>1700*1000-В-1*ЭПВ-SM24-SR-V-1-У3-0</v>
      </c>
    </row>
  </sheetData>
  <autoFilter ref="A1:D2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zoomScale="55" zoomScaleNormal="55" workbookViewId="0">
      <selection activeCell="J3" sqref="J3"/>
    </sheetView>
  </sheetViews>
  <sheetFormatPr defaultRowHeight="15"/>
  <cols>
    <col min="1" max="1" width="38.5703125" customWidth="1"/>
    <col min="2" max="2" width="45.42578125" customWidth="1"/>
  </cols>
  <sheetData>
    <row r="1" spans="1:2" ht="300.75" customHeight="1">
      <c r="A1" s="1" t="s">
        <v>0</v>
      </c>
    </row>
    <row r="2" spans="1:2" ht="250.5" customHeight="1">
      <c r="A2" s="1" t="s">
        <v>0</v>
      </c>
      <c r="B2" s="2"/>
    </row>
    <row r="3" spans="1:2" ht="268.5" customHeight="1">
      <c r="A3" s="1" t="s">
        <v>4</v>
      </c>
    </row>
    <row r="4" spans="1:2" ht="243" customHeight="1">
      <c r="A4" s="3" t="s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замечания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Е. Пузиков</dc:creator>
  <cp:lastModifiedBy>saakyan.ag</cp:lastModifiedBy>
  <dcterms:created xsi:type="dcterms:W3CDTF">2023-04-12T08:15:45Z</dcterms:created>
  <dcterms:modified xsi:type="dcterms:W3CDTF">2023-06-05T07:22:48Z</dcterms:modified>
</cp:coreProperties>
</file>