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1835"/>
  </bookViews>
  <sheets>
    <sheet name="Лист1" sheetId="1" r:id="rId1"/>
    <sheet name="замечания" sheetId="2" r:id="rId2"/>
  </sheets>
  <definedNames>
    <definedName name="_xlnm._FilterDatabase" localSheetId="0" hidden="1">Лист1!$A$1:$D$36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2"/>
</calcChain>
</file>

<file path=xl/sharedStrings.xml><?xml version="1.0" encoding="utf-8"?>
<sst xmlns="http://schemas.openxmlformats.org/spreadsheetml/2006/main" count="58" uniqueCount="48">
  <si>
    <t>убрать лишнее</t>
  </si>
  <si>
    <t xml:space="preserve"> Сообщение об ошибке Сейчас </t>
  </si>
  <si>
    <t xml:space="preserve"> Сообщение об ошибке (предложение)</t>
  </si>
  <si>
    <t>Размер клапана больше допустимых значений.</t>
  </si>
  <si>
    <t>Размер клапана меньше допустимого</t>
  </si>
  <si>
    <t>Для взрывозащищенных клапанов привод должен быть с ЭПВ и исполнение должно быть взрывозащищенным.</t>
  </si>
  <si>
    <t>Нет комплектации для выбранного размера клапана выбранным типом привода.</t>
  </si>
  <si>
    <t>Клапан НЕРПА-100*100-n*под привод-Н-1000-УХЛ2-0</t>
  </si>
  <si>
    <t>Клапан НЕРПА-200*200-1*под привод-Н-1000-УХЛ2-0</t>
  </si>
  <si>
    <t>Клапан НЕРПА-200*100-1*РУЧКА-Н-1000-УХЛ2-0</t>
  </si>
  <si>
    <t>Клапан НЕРПА-200*100-n*ЭПВ-XM230-V-Н-1000-УХЛ2-0</t>
  </si>
  <si>
    <t>Клапан НЕРПА-200*100-1*ЭПВ-NM230-V-В-1000-УХЛ2-0</t>
  </si>
  <si>
    <t>Клапан НЕРПА-200*100-1*ЭПВ-NM24-V-В-1000-УХЛ2-0</t>
  </si>
  <si>
    <t>Клапан НЕРПА-200*100-1*ЭПВ-NM24-V-К-В-1000-УХЛ2-0</t>
  </si>
  <si>
    <t>Клапан НЕРПА-200*100-1*ЭПВ-NM24-V-К-КВ-1000-УХЛ2-0</t>
  </si>
  <si>
    <t>Не может быть такого исполнения</t>
  </si>
  <si>
    <t>см строку 10 на листе 1</t>
  </si>
  <si>
    <t>Добавить давление 4000</t>
  </si>
  <si>
    <r>
      <t>Клапан НЕРПА-200*100-1*NM24-SR-V-</t>
    </r>
    <r>
      <rPr>
        <sz val="11"/>
        <color rgb="FFFF0000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1"/>
        <scheme val="minor"/>
      </rPr>
      <t>-К-1000-УХЛ2-0</t>
    </r>
  </si>
  <si>
    <t>Клапан НЕРПА-200*100-n*XM24-SR-V-В-1000-УХЛ2-0</t>
  </si>
  <si>
    <t>Клапан НЕРПА-200*100-n*XM24-SR-V-КВ-1000-УХЛ2-0</t>
  </si>
  <si>
    <t>Клапан НЕРПА-2100*2200-n*XF24-S2-V-Н-1000-УХЛ2-0</t>
  </si>
  <si>
    <t>Клапан НЕРПА-2100*2200-2*GM24-S2-V-Н-1000-УХЛ2-0</t>
  </si>
  <si>
    <t>Клапан НЕРПА-2100*2200-n*XM24-S-V-Н-1000-УХЛ2-0</t>
  </si>
  <si>
    <t>Клапан НЕРПА-2100*2200-2*GM230-SR-V-Н-1000-УХЛ2-0</t>
  </si>
  <si>
    <t>Клапан НЕРПА-2150*2200-4*GM230-SR-V-Н-1000-УХЛ2-0</t>
  </si>
  <si>
    <t>Клапан НЕРПА-4300*2200-4*GM230-S2-V-Н-1000-УХЛ2-0</t>
  </si>
  <si>
    <t>Клапан НЕРПА-4300*2200-4*ЭПВ-GM230-S2-V-В-1000-УХЛ2-0</t>
  </si>
  <si>
    <t>Клапан НЕРПА-4300*2200-n*XM230-S2-V-В-1000-УХЛ2-0</t>
  </si>
  <si>
    <t>Клапан НЕРПА-4300*2200-n*ЭПВ-XM230-S2-V-К-1000-УХЛ2-0</t>
  </si>
  <si>
    <t>Клапан НЕРПА-4350*2200-n*РУЧКА-К-1000-УХЛ2-0</t>
  </si>
  <si>
    <t>Клапан НЕРПА-4300*4500-8*РУЧКА-К-1000-УХЛ2-0</t>
  </si>
  <si>
    <t>Клапан НЕРПА-4300*4550-n*РУЧКА-В-1000-УХЛ2-0</t>
  </si>
  <si>
    <t>Клапан НЕРПА-100-1*РУЧКА-В-1000-УХЛ2-0</t>
  </si>
  <si>
    <t>НЕРПА-90-n*РУЧКА-В-1000-УХЛ2-0</t>
  </si>
  <si>
    <t>Строка не соответствует шаблону.</t>
  </si>
  <si>
    <t>Строка не соответствует типоразмерному ряду</t>
  </si>
  <si>
    <t>Клапан НЕРПА-115-n*РУЧКА-В-1000-УХЛ2-0</t>
  </si>
  <si>
    <t>Диаметр не соответвует возможным.</t>
  </si>
  <si>
    <t>Клапан НЕРПА-125-1*ЭПВ-NF230-S2-V-В-1000-УХЛ2-0</t>
  </si>
  <si>
    <t>Клапан НЕРПА-560-1*SM230-S2-V-Н-1000-УХЛ2-0</t>
  </si>
  <si>
    <t>Клапан НЕРПА-950-n*XM230-S2-V-К-1000-УХЛ2-0</t>
  </si>
  <si>
    <t>Клапан НЕРПА-1120-1*GM230-S2-V-К-1000-УХЛ2-0</t>
  </si>
  <si>
    <t>Клапан НЕРПА-1120-1*GM230-S2-V-Н-1000-УХЛ2-0</t>
  </si>
  <si>
    <t>Клапан НЕРПА-1120-n*XM230-S-V-Н-1000-УХЛ2-0</t>
  </si>
  <si>
    <t>Клапан НЕРПА-1250-1*GM230-S2-V-Н-1000-УХЛ2-0</t>
  </si>
  <si>
    <t>Клапан НЕРПА-1000-1*SF230-S2-V-Н-1000-УХЛ2-0</t>
  </si>
  <si>
    <t>Клапан НЕРПА-1120-n*XF230-S2-V-К-1000-УХЛ2-0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</si>
</sst>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155864</xdr:colOff>
      <xdr:row>0</xdr:row>
      <xdr:rowOff>173182</xdr:rowOff>
    </xdr:from>
    <xdr:to>
      <xdr:col>8</xdr:col>
      <xdr:colOff>527339</xdr:colOff>
      <xdr:row>0</xdr:row>
      <xdr:rowOff>4791075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6273" y="173182"/>
          <a:ext cx="7038975" cy="46178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103909</xdr:colOff>
      <xdr:row>1</xdr:row>
      <xdr:rowOff>103909</xdr:rowOff>
    </xdr:from>
    <xdr:to>
      <xdr:col>18</xdr:col>
      <xdr:colOff>12122</xdr:colOff>
      <xdr:row>1</xdr:row>
      <xdr:rowOff>3948545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84318" y="5091545"/>
          <a:ext cx="12637077" cy="38446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329045</xdr:colOff>
      <xdr:row>2</xdr:row>
      <xdr:rowOff>103909</xdr:rowOff>
    </xdr:from>
    <xdr:to>
      <xdr:col>9</xdr:col>
      <xdr:colOff>122959</xdr:colOff>
      <xdr:row>3</xdr:row>
      <xdr:rowOff>19916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09454" y="9299864"/>
          <a:ext cx="7067550" cy="412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topLeftCell="B1" workbookViewId="0">
      <selection activeCell="C13" sqref="C13"/>
    </sheetView>
  </sheetViews>
  <sheetFormatPr defaultRowHeight="15"/>
  <cols>
    <col min="1" max="1" width="55.5703125" customWidth="1"/>
    <col min="2" max="2" width="42.42578125" bestFit="1" customWidth="1"/>
    <col min="3" max="3" width="39" customWidth="1"/>
    <col min="4" max="4" width="49.85546875" customWidth="1"/>
  </cols>
  <sheetData>
    <row r="1" spans="1:4">
      <c r="C1" t="s">
        <v>1</v>
      </c>
      <c r="D1" t="s">
        <v>2</v>
      </c>
    </row>
    <row r="2" spans="1:4">
      <c r="A2" t="s">
        <v>7</v>
      </c>
      <c r="B2" s="4" t="str">
        <f>MID(A2,14,200)</f>
        <v>100*100-n*под привод-Н-1000-УХЛ2-0</v>
      </c>
      <c r="C2" t="s">
        <v>4</v>
      </c>
    </row>
    <row r="3" spans="1:4">
      <c r="A3" t="s">
        <v>8</v>
      </c>
      <c r="B3" s="4" t="str">
        <f t="shared" ref="B3:B36" si="0">MID(A3,14,200)</f>
        <v>200*200-1*под привод-Н-1000-УХЛ2-0</v>
      </c>
    </row>
    <row r="4" spans="1:4">
      <c r="A4" t="s">
        <v>9</v>
      </c>
      <c r="B4" s="4" t="str">
        <f t="shared" si="0"/>
        <v>200*100-1*РУЧКА-Н-1000-УХЛ2-0</v>
      </c>
    </row>
    <row r="5" spans="1:4">
      <c r="A5" t="s">
        <v>10</v>
      </c>
      <c r="B5" s="4" t="str">
        <f t="shared" si="0"/>
        <v>200*100-n*ЭПВ-XM230-V-Н-1000-УХЛ2-0</v>
      </c>
      <c r="C5" s="3" t="s">
        <v>5</v>
      </c>
    </row>
    <row r="6" spans="1:4">
      <c r="A6" t="s">
        <v>11</v>
      </c>
      <c r="B6" s="4" t="str">
        <f t="shared" si="0"/>
        <v>200*100-1*ЭПВ-NM230-V-В-1000-УХЛ2-0</v>
      </c>
    </row>
    <row r="7" spans="1:4" ht="14.25" customHeight="1">
      <c r="A7" t="s">
        <v>12</v>
      </c>
      <c r="B7" s="4" t="str">
        <f t="shared" si="0"/>
        <v>200*100-1*ЭПВ-NM24-V-В-1000-УХЛ2-0</v>
      </c>
    </row>
    <row r="8" spans="1:4">
      <c r="A8" t="s">
        <v>13</v>
      </c>
      <c r="B8" s="4" t="str">
        <f t="shared" si="0"/>
        <v>200*100-1*ЭПВ-NM24-V-К-В-1000-УХЛ2-0</v>
      </c>
    </row>
    <row r="9" spans="1:4">
      <c r="A9" t="s">
        <v>14</v>
      </c>
      <c r="B9" s="4" t="str">
        <f t="shared" si="0"/>
        <v>200*100-1*ЭПВ-NM24-V-К-КВ-1000-УХЛ2-0</v>
      </c>
    </row>
    <row r="10" spans="1:4">
      <c r="A10" t="s">
        <v>18</v>
      </c>
      <c r="B10" s="4" t="str">
        <f t="shared" si="0"/>
        <v>200*100-1*NM24-SR-V-К-К-1000-УХЛ2-0</v>
      </c>
      <c r="C10" s="3"/>
      <c r="D10" t="s">
        <v>15</v>
      </c>
    </row>
    <row r="11" spans="1:4">
      <c r="A11" t="s">
        <v>19</v>
      </c>
      <c r="B11" s="4" t="str">
        <f t="shared" si="0"/>
        <v>200*100-n*XM24-SR-V-В-1000-УХЛ2-0</v>
      </c>
      <c r="C11" s="3" t="s">
        <v>5</v>
      </c>
    </row>
    <row r="12" spans="1:4">
      <c r="A12" t="s">
        <v>20</v>
      </c>
      <c r="B12" s="4" t="str">
        <f t="shared" si="0"/>
        <v>200*100-n*XM24-SR-V-КВ-1000-УХЛ2-0</v>
      </c>
      <c r="C12" t="s">
        <v>5</v>
      </c>
    </row>
    <row r="13" spans="1:4">
      <c r="A13" t="s">
        <v>21</v>
      </c>
      <c r="B13" s="4" t="str">
        <f t="shared" si="0"/>
        <v>2100*2200-n*XF24-S2-V-Н-1000-УХЛ2-0</v>
      </c>
      <c r="C13" s="3" t="s">
        <v>6</v>
      </c>
    </row>
    <row r="14" spans="1:4">
      <c r="A14" t="s">
        <v>22</v>
      </c>
      <c r="B14" s="4" t="str">
        <f t="shared" si="0"/>
        <v>2100*2200-2*GM24-S2-V-Н-1000-УХЛ2-0</v>
      </c>
    </row>
    <row r="15" spans="1:4">
      <c r="A15" t="s">
        <v>23</v>
      </c>
      <c r="B15" s="4" t="str">
        <f t="shared" si="0"/>
        <v>2100*2200-n*XM24-S-V-Н-1000-УХЛ2-0</v>
      </c>
    </row>
    <row r="16" spans="1:4">
      <c r="A16" t="s">
        <v>24</v>
      </c>
      <c r="B16" s="4" t="str">
        <f t="shared" si="0"/>
        <v>2100*2200-2*GM230-SR-V-Н-1000-УХЛ2-0</v>
      </c>
    </row>
    <row r="17" spans="1:4">
      <c r="A17" t="s">
        <v>25</v>
      </c>
      <c r="B17" s="4" t="str">
        <f t="shared" si="0"/>
        <v>2150*2200-4*GM230-SR-V-Н-1000-УХЛ2-0</v>
      </c>
    </row>
    <row r="18" spans="1:4">
      <c r="A18" t="s">
        <v>26</v>
      </c>
      <c r="B18" s="4" t="str">
        <f t="shared" si="0"/>
        <v>4300*2200-4*GM230-S2-V-Н-1000-УХЛ2-0</v>
      </c>
    </row>
    <row r="19" spans="1:4">
      <c r="A19" t="s">
        <v>27</v>
      </c>
      <c r="B19" s="4" t="str">
        <f t="shared" si="0"/>
        <v>4300*2200-4*ЭПВ-GM230-S2-V-В-1000-УХЛ2-0</v>
      </c>
      <c r="C19" s="3"/>
    </row>
    <row r="20" spans="1:4">
      <c r="A20" t="s">
        <v>28</v>
      </c>
      <c r="B20" s="4" t="str">
        <f t="shared" si="0"/>
        <v>4300*2200-n*XM230-S2-V-В-1000-УХЛ2-0</v>
      </c>
      <c r="C20" t="s">
        <v>5</v>
      </c>
    </row>
    <row r="21" spans="1:4">
      <c r="A21" t="s">
        <v>29</v>
      </c>
      <c r="B21" s="4" t="str">
        <f t="shared" si="0"/>
        <v>4300*2200-n*ЭПВ-XM230-S2-V-К-1000-УХЛ2-0</v>
      </c>
      <c r="C21" t="s">
        <v>5</v>
      </c>
    </row>
    <row r="22" spans="1:4">
      <c r="A22" t="s">
        <v>30</v>
      </c>
      <c r="B22" s="4" t="str">
        <f t="shared" si="0"/>
        <v>4350*2200-n*РУЧКА-К-1000-УХЛ2-0</v>
      </c>
      <c r="C22" t="s">
        <v>3</v>
      </c>
    </row>
    <row r="23" spans="1:4">
      <c r="A23" t="s">
        <v>31</v>
      </c>
      <c r="B23" s="4" t="str">
        <f t="shared" si="0"/>
        <v>4300*4500-8*РУЧКА-К-1000-УХЛ2-0</v>
      </c>
    </row>
    <row r="24" spans="1:4">
      <c r="A24" t="s">
        <v>32</v>
      </c>
      <c r="B24" s="4" t="str">
        <f t="shared" si="0"/>
        <v>4300*4550-n*РУЧКА-В-1000-УХЛ2-0</v>
      </c>
      <c r="C24" t="s">
        <v>3</v>
      </c>
    </row>
    <row r="25" spans="1:4">
      <c r="A25" t="s">
        <v>33</v>
      </c>
      <c r="B25" s="4" t="str">
        <f t="shared" si="0"/>
        <v>100-1*РУЧКА-В-1000-УХЛ2-0</v>
      </c>
    </row>
    <row r="26" spans="1:4">
      <c r="A26" t="s">
        <v>34</v>
      </c>
      <c r="B26" s="4" t="str">
        <f t="shared" si="0"/>
        <v>ЧКА-В-1000-УХЛ2-0</v>
      </c>
      <c r="C26" t="s">
        <v>35</v>
      </c>
      <c r="D26" t="s">
        <v>36</v>
      </c>
    </row>
    <row r="27" spans="1:4">
      <c r="A27" t="s">
        <v>37</v>
      </c>
      <c r="B27" s="4" t="str">
        <f t="shared" si="0"/>
        <v>115-n*РУЧКА-В-1000-УХЛ2-0</v>
      </c>
      <c r="C27" t="s">
        <v>38</v>
      </c>
      <c r="D27" t="s">
        <v>36</v>
      </c>
    </row>
    <row r="28" spans="1:4">
      <c r="A28" t="s">
        <v>39</v>
      </c>
      <c r="B28" s="4" t="str">
        <f t="shared" si="0"/>
        <v>125-1*ЭПВ-NF230-S2-V-В-1000-УХЛ2-0</v>
      </c>
    </row>
    <row r="29" spans="1:4">
      <c r="A29" t="s">
        <v>40</v>
      </c>
      <c r="B29" s="4" t="str">
        <f t="shared" si="0"/>
        <v>560-1*SM230-S2-V-Н-1000-УХЛ2-0</v>
      </c>
    </row>
    <row r="30" spans="1:4">
      <c r="A30" t="s">
        <v>41</v>
      </c>
      <c r="B30" s="4" t="str">
        <f t="shared" si="0"/>
        <v>950-n*XM230-S2-V-К-1000-УХЛ2-0</v>
      </c>
      <c r="C30" t="s">
        <v>38</v>
      </c>
      <c r="D30" t="s">
        <v>36</v>
      </c>
    </row>
    <row r="31" spans="1:4">
      <c r="A31" t="s">
        <v>42</v>
      </c>
      <c r="B31" s="4" t="str">
        <f t="shared" si="0"/>
        <v>1120-1*GM230-S2-V-К-1000-УХЛ2-0</v>
      </c>
    </row>
    <row r="32" spans="1:4">
      <c r="A32" t="s">
        <v>43</v>
      </c>
      <c r="B32" s="4" t="str">
        <f t="shared" si="0"/>
        <v>1120-1*GM230-S2-V-Н-1000-УХЛ2-0</v>
      </c>
    </row>
    <row r="33" spans="1:3">
      <c r="A33" t="s">
        <v>44</v>
      </c>
      <c r="B33" s="4" t="str">
        <f t="shared" si="0"/>
        <v>1120-n*XM230-S-V-Н-1000-УХЛ2-0</v>
      </c>
      <c r="C33" t="s">
        <v>6</v>
      </c>
    </row>
    <row r="34" spans="1:3">
      <c r="A34" t="s">
        <v>45</v>
      </c>
      <c r="B34" s="4" t="str">
        <f t="shared" si="0"/>
        <v>1250-1*GM230-S2-V-Н-1000-УХЛ2-0</v>
      </c>
    </row>
    <row r="35" spans="1:3">
      <c r="A35" t="s">
        <v>46</v>
      </c>
      <c r="B35" s="4" t="str">
        <f t="shared" si="0"/>
        <v>1000-1*SF230-S2-V-Н-1000-УХЛ2-0</v>
      </c>
    </row>
    <row r="36" spans="1:3">
      <c r="A36" t="s">
        <v>47</v>
      </c>
      <c r="B36" s="4" t="str">
        <f t="shared" si="0"/>
        <v>1120-n*XF230-S2-V-К-1000-УХЛ2-0</v>
      </c>
      <c r="C36" t="s">
        <v>6</v>
      </c>
    </row>
  </sheetData>
  <autoFilter ref="A1:D3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zoomScale="55" zoomScaleNormal="55" workbookViewId="0">
      <selection activeCell="V3" sqref="V3"/>
    </sheetView>
  </sheetViews>
  <sheetFormatPr defaultRowHeight="15"/>
  <cols>
    <col min="1" max="1" width="38.5703125" customWidth="1"/>
    <col min="2" max="2" width="45.42578125" customWidth="1"/>
  </cols>
  <sheetData>
    <row r="1" spans="1:1" ht="392.25" customHeight="1">
      <c r="A1" s="1" t="s">
        <v>0</v>
      </c>
    </row>
    <row r="2" spans="1:1" ht="331.5" customHeight="1">
      <c r="A2" s="2" t="s">
        <v>16</v>
      </c>
    </row>
    <row r="3" spans="1:1" ht="331.5" customHeight="1">
      <c r="A3" s="1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замечания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2023-04-12T08:15:45Z</dcterms:created>
  <dcterms:modified xsi:type="dcterms:W3CDTF">2023-06-05T11:19:25Z</dcterms:modified>
</cp:coreProperties>
</file>