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25" windowHeight="7560"/>
  </bookViews>
  <sheets>
    <sheet name="Лист1" sheetId="1" r:id="rId1"/>
    <sheet name="Лист2" sheetId="2" r:id="rId2"/>
  </sheets>
  <definedNames>
    <definedName name="_xlnm._FilterDatabase" localSheetId="0" hidden="1">Лист1!$A$1:$D$33</definedName>
  </definedName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2"/>
</calcChain>
</file>

<file path=xl/sharedStrings.xml><?xml version="1.0" encoding="utf-8"?>
<sst xmlns="http://schemas.openxmlformats.org/spreadsheetml/2006/main" count="57" uniqueCount="47">
  <si>
    <t>ошибка сейчас</t>
  </si>
  <si>
    <t>ошибка предлагаемая</t>
  </si>
  <si>
    <t>добавить подсказку про диаметр клапана</t>
  </si>
  <si>
    <t xml:space="preserve">убрать лишнее </t>
  </si>
  <si>
    <t>убрать артефакты "1", "2"</t>
  </si>
  <si>
    <t>Клапан РЕГУЛЯР-100*100-Н-1*под привод-У3-0</t>
  </si>
  <si>
    <t>Клапан РЕГУЛЯР-90*100-Н-n*РУЧКА-У3-0</t>
  </si>
  <si>
    <t>Строка не соответствует шаблону.</t>
  </si>
  <si>
    <t>Размер меньше допустимого.</t>
  </si>
  <si>
    <t>Клапан РЕГУЛЯР-2410*1500-К-2*РУЧКА-У3-0</t>
  </si>
  <si>
    <t>Клапан РЕГУЛЯР-2410*3060-В-2*ЭПВ-GM230-S2-V-У3-0</t>
  </si>
  <si>
    <t>Клапан РЕГУЛЯР-2440*3060-Н-2*GM230-S2-V-У3-0</t>
  </si>
  <si>
    <t>Клапан РЕГУЛЯР-2440*3070-Н-n*XF230-S2-V-У3-0</t>
  </si>
  <si>
    <t>Размер клапана больше допустимых значений.</t>
  </si>
  <si>
    <t>Клапан РЕГУЛЯР-4940*3060-Н-8*SF230-S2-V-У3-0</t>
  </si>
  <si>
    <t>Клапан РЕГУЛЯР-4940*3060-В-n*XF230-S2-V-У3-0</t>
  </si>
  <si>
    <t>Для взрывозащищенных клапанов привод должен быть с ЭПВ и исполнение должно быть взрывозащищенным</t>
  </si>
  <si>
    <t>Клапан РЕГУЛЯР-4940*3060-Н-n*ЭПВ-XF230-S2-V-У3-0</t>
  </si>
  <si>
    <t>Для взрывозащищенных клапанов привод должен быть с ЭПВ и исполнение должно быть взрывозащищенным.</t>
  </si>
  <si>
    <t>Клапан РЕГУЛЯР-4945*3060-Н-n*XF230-S2-V-У3-0</t>
  </si>
  <si>
    <t>Клапан РЕГУЛЯР-Л-100*100-Н-1*LM24-SR-V-УХЛ2-0</t>
  </si>
  <si>
    <t>Клапан РЕГУЛЯР-Л-90*100-Н-1*LM24-SR-V-УХЛ2-0</t>
  </si>
  <si>
    <t>Клапан РЕГУЛЯР-Л-2410*1500-К-1*GM24-SR-V-УХЛ2-0</t>
  </si>
  <si>
    <t>Клапан РЕГУЛЯР-Л-2440*3060-В-n*XF24-SR-V-УХЛ2-0</t>
  </si>
  <si>
    <t>Нет комплектации для выбранного размера клапана выбранным типом привода.</t>
  </si>
  <si>
    <t>Клапан РЕГУЛЯР-Л-2440*3060-В-n*XF24-S2-V-УХЛ2-0</t>
  </si>
  <si>
    <t>Клапан РЕГУЛЯР-Л-2440*3070-В-n*ЭПВ-XF24-S2-V-УХЛ2-0</t>
  </si>
  <si>
    <t>Размер клапана больше допустимых значений</t>
  </si>
  <si>
    <t>Клапан РЕГУЛЯР-Л-4940*3060-К-4*GM230-SR-V-УХЛ2-0</t>
  </si>
  <si>
    <t>Клапан РЕГУЛЯР-Л-4945*3060-К-n*РУЧКА-УХЛ2-0</t>
  </si>
  <si>
    <t>Клапан РЕГУЛЯР-Л-4940*3070-Н-n*РУЧКА-УХЛ2-0</t>
  </si>
  <si>
    <t>Клапан РЕГУЛЯР-Л-90-Н-n*РУЧКА-УХЛ2-0</t>
  </si>
  <si>
    <t>Строка не соответствует типоразмерному ряду</t>
  </si>
  <si>
    <t>Клапан РЕГУЛЯР-Л-100-Н-1*РУЧКА-УХЛ2-0</t>
  </si>
  <si>
    <t>Клапан РЕГУЛЯР-Л-115-Н-n*РУЧКА-УХЛ2-0</t>
  </si>
  <si>
    <t xml:space="preserve">Размер клапана меньше допустимого.
</t>
  </si>
  <si>
    <t>Клапан РЕГУЛЯР-Л-125-Н-1*РУЧКА-УХЛ2-0</t>
  </si>
  <si>
    <t>Клапан РЕГУЛЯР-Л-150-В-1*РУЧКА-УХЛ2-0</t>
  </si>
  <si>
    <t>Клапан РЕГУЛЯР-Л-160-К-1*РУЧКА-УХЛ2-0</t>
  </si>
  <si>
    <t>Клапан РЕГУЛЯР-Л-200-К-1*под привод-УХЛ2-0</t>
  </si>
  <si>
    <t>пан РЕГУЛЯР-Л-250-Н-1*LM24-V-УХЛ2-0</t>
  </si>
  <si>
    <t>Клапан РЕГУЛЯР-Л-400-Н-n*ЭПВ-XF230-V-УХЛ2-0</t>
  </si>
  <si>
    <t>Клапан РЕГУЛЯР-Л-560-В-1*ЭПВ-LF230-V-УХЛ2-0</t>
  </si>
  <si>
    <t>Клапан РЕГУЛЯР-Л-1120-КВ-1*ЭПВ-NF230-S2-V-УХЛ2-0</t>
  </si>
  <si>
    <t>Клапан РЕГУЛЯР-Л-1250-Н-1*SM230-S2-V-УХЛ2-0</t>
  </si>
  <si>
    <t>Клапан РЕГУЛЯР-Л-1400-Н-n*XM230-S2-V-УХЛ2-0</t>
  </si>
  <si>
    <t>Размер клапана меньше допустимого.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</si>
</sst>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66675</xdr:rowOff>
    </xdr:from>
    <xdr:to>
      <xdr:col>1</xdr:col>
      <xdr:colOff>4905375</xdr:colOff>
      <xdr:row>0</xdr:row>
      <xdr:rowOff>3181324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00" y="66675"/>
          <a:ext cx="4781550" cy="3114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1</xdr:row>
      <xdr:rowOff>104775</xdr:rowOff>
    </xdr:from>
    <xdr:to>
      <xdr:col>1</xdr:col>
      <xdr:colOff>5162550</xdr:colOff>
      <xdr:row>1</xdr:row>
      <xdr:rowOff>2272941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62400" y="3390900"/>
          <a:ext cx="5076825" cy="2168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81644</xdr:colOff>
      <xdr:row>2</xdr:row>
      <xdr:rowOff>217714</xdr:rowOff>
    </xdr:from>
    <xdr:to>
      <xdr:col>1</xdr:col>
      <xdr:colOff>4966608</xdr:colOff>
      <xdr:row>2</xdr:row>
      <xdr:rowOff>2745345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59680" y="5823857"/>
          <a:ext cx="4884964" cy="2527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173183</xdr:colOff>
      <xdr:row>3</xdr:row>
      <xdr:rowOff>242455</xdr:rowOff>
    </xdr:from>
    <xdr:to>
      <xdr:col>1</xdr:col>
      <xdr:colOff>5422123</xdr:colOff>
      <xdr:row>3</xdr:row>
      <xdr:rowOff>1610592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52456" y="8953500"/>
          <a:ext cx="5248940" cy="136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B1" workbookViewId="0">
      <selection activeCell="C28" sqref="C28"/>
    </sheetView>
  </sheetViews>
  <sheetFormatPr defaultRowHeight="15"/>
  <cols>
    <col min="1" max="1" width="53.7109375" style="1" bestFit="1" customWidth="1"/>
    <col min="2" max="2" width="37.7109375" style="1" bestFit="1" customWidth="1"/>
    <col min="3" max="3" width="81.42578125" style="1" customWidth="1"/>
    <col min="4" max="4" width="45.140625" style="1" customWidth="1"/>
  </cols>
  <sheetData>
    <row r="1" spans="1:4">
      <c r="C1" s="1" t="s">
        <v>0</v>
      </c>
      <c r="D1" s="1" t="s">
        <v>1</v>
      </c>
    </row>
    <row r="2" spans="1:4">
      <c r="A2" s="1" t="s">
        <v>5</v>
      </c>
      <c r="B2" s="4" t="str">
        <f>MID(A2,16,200)</f>
        <v>100*100-Н-1*под привод-У3-0</v>
      </c>
    </row>
    <row r="3" spans="1:4">
      <c r="A3" s="1" t="s">
        <v>6</v>
      </c>
      <c r="B3" s="4" t="str">
        <f t="shared" ref="B3:B33" si="0">MID(A3,16,200)</f>
        <v>90*100-Н-n*РУЧКА-У3-0</v>
      </c>
      <c r="C3" s="1" t="s">
        <v>7</v>
      </c>
      <c r="D3" s="1" t="s">
        <v>8</v>
      </c>
    </row>
    <row r="4" spans="1:4">
      <c r="A4" s="1" t="s">
        <v>9</v>
      </c>
      <c r="B4" s="4" t="str">
        <f t="shared" si="0"/>
        <v>2410*1500-К-2*РУЧКА-У3-0</v>
      </c>
    </row>
    <row r="5" spans="1:4" ht="19.5" customHeight="1">
      <c r="A5" s="1" t="s">
        <v>10</v>
      </c>
      <c r="B5" s="4" t="str">
        <f t="shared" si="0"/>
        <v>2410*3060-В-2*ЭПВ-GM230-S2-V-У3-0</v>
      </c>
    </row>
    <row r="6" spans="1:4">
      <c r="A6" s="1" t="s">
        <v>11</v>
      </c>
      <c r="B6" s="4" t="str">
        <f t="shared" si="0"/>
        <v>2440*3060-Н-2*GM230-S2-V-У3-0</v>
      </c>
    </row>
    <row r="7" spans="1:4">
      <c r="A7" s="1" t="s">
        <v>12</v>
      </c>
      <c r="B7" s="4" t="str">
        <f t="shared" si="0"/>
        <v>2440*3070-Н-n*XF230-S2-V-У3-0</v>
      </c>
      <c r="C7" s="3" t="s">
        <v>13</v>
      </c>
    </row>
    <row r="8" spans="1:4">
      <c r="A8" s="1" t="s">
        <v>14</v>
      </c>
      <c r="B8" s="4" t="str">
        <f t="shared" si="0"/>
        <v>4940*3060-Н-8*SF230-S2-V-У3-0</v>
      </c>
    </row>
    <row r="9" spans="1:4">
      <c r="A9" s="1" t="s">
        <v>15</v>
      </c>
      <c r="B9" s="4" t="str">
        <f t="shared" si="0"/>
        <v>4940*3060-В-n*XF230-S2-V-У3-0</v>
      </c>
      <c r="C9" s="1" t="s">
        <v>16</v>
      </c>
    </row>
    <row r="10" spans="1:4" ht="30">
      <c r="A10" s="1" t="s">
        <v>17</v>
      </c>
      <c r="B10" s="4" t="str">
        <f t="shared" si="0"/>
        <v>4940*3060-Н-n*ЭПВ-XF230-S2-V-У3-0</v>
      </c>
      <c r="C10" s="3" t="s">
        <v>18</v>
      </c>
    </row>
    <row r="11" spans="1:4">
      <c r="A11" s="1" t="s">
        <v>19</v>
      </c>
      <c r="B11" s="4" t="str">
        <f t="shared" si="0"/>
        <v>4945*3060-Н-n*XF230-S2-V-У3-0</v>
      </c>
      <c r="C11" s="1" t="s">
        <v>13</v>
      </c>
    </row>
    <row r="12" spans="1:4">
      <c r="A12" s="1" t="s">
        <v>20</v>
      </c>
      <c r="B12" s="4" t="str">
        <f t="shared" si="0"/>
        <v>Л-100*100-Н-1*LM24-SR-V-УХЛ2-0</v>
      </c>
    </row>
    <row r="13" spans="1:4">
      <c r="A13" s="1" t="s">
        <v>21</v>
      </c>
      <c r="B13" s="4" t="str">
        <f t="shared" si="0"/>
        <v>Л-90*100-Н-1*LM24-SR-V-УХЛ2-0</v>
      </c>
      <c r="C13" s="1" t="s">
        <v>7</v>
      </c>
      <c r="D13" s="1" t="s">
        <v>8</v>
      </c>
    </row>
    <row r="14" spans="1:4">
      <c r="A14" s="1" t="s">
        <v>22</v>
      </c>
      <c r="B14" s="4" t="str">
        <f t="shared" si="0"/>
        <v>Л-2410*1500-К-1*GM24-SR-V-УХЛ2-0</v>
      </c>
    </row>
    <row r="15" spans="1:4">
      <c r="A15" s="1" t="s">
        <v>23</v>
      </c>
      <c r="B15" s="4" t="str">
        <f t="shared" si="0"/>
        <v>Л-2440*3060-В-n*XF24-SR-V-УХЛ2-0</v>
      </c>
      <c r="C15" s="1" t="s">
        <v>24</v>
      </c>
    </row>
    <row r="16" spans="1:4" ht="23.25" customHeight="1">
      <c r="A16" s="1" t="s">
        <v>25</v>
      </c>
      <c r="B16" s="4" t="str">
        <f t="shared" si="0"/>
        <v>Л-2440*3060-В-n*XF24-S2-V-УХЛ2-0</v>
      </c>
      <c r="C16" s="3" t="s">
        <v>18</v>
      </c>
    </row>
    <row r="17" spans="1:4">
      <c r="A17" s="1" t="s">
        <v>26</v>
      </c>
      <c r="B17" s="4" t="str">
        <f t="shared" si="0"/>
        <v>Л-2440*3070-В-n*ЭПВ-XF24-S2-V-УХЛ2-0</v>
      </c>
      <c r="C17" s="1" t="s">
        <v>27</v>
      </c>
    </row>
    <row r="18" spans="1:4">
      <c r="A18" s="1" t="s">
        <v>28</v>
      </c>
      <c r="B18" s="4" t="str">
        <f t="shared" si="0"/>
        <v>Л-4940*3060-К-4*GM230-SR-V-УХЛ2-0</v>
      </c>
    </row>
    <row r="19" spans="1:4">
      <c r="A19" s="1" t="s">
        <v>29</v>
      </c>
      <c r="B19" s="4" t="str">
        <f t="shared" si="0"/>
        <v>Л-4945*3060-К-n*РУЧКА-УХЛ2-0</v>
      </c>
      <c r="C19" s="1" t="s">
        <v>13</v>
      </c>
    </row>
    <row r="20" spans="1:4">
      <c r="A20" s="1" t="s">
        <v>30</v>
      </c>
      <c r="B20" s="4" t="str">
        <f t="shared" si="0"/>
        <v>Л-4940*3070-Н-n*РУЧКА-УХЛ2-0</v>
      </c>
      <c r="C20" s="1" t="s">
        <v>13</v>
      </c>
    </row>
    <row r="21" spans="1:4">
      <c r="A21" s="1" t="s">
        <v>31</v>
      </c>
      <c r="B21" s="4" t="str">
        <f t="shared" si="0"/>
        <v>Л-90-Н-n*РУЧКА-УХЛ2-0</v>
      </c>
      <c r="C21" s="1" t="s">
        <v>7</v>
      </c>
      <c r="D21" s="1" t="s">
        <v>32</v>
      </c>
    </row>
    <row r="22" spans="1:4">
      <c r="A22" s="1" t="s">
        <v>33</v>
      </c>
      <c r="B22" s="4" t="str">
        <f t="shared" si="0"/>
        <v>Л-100-Н-1*РУЧКА-УХЛ2-0</v>
      </c>
    </row>
    <row r="23" spans="1:4" ht="30">
      <c r="A23" s="1" t="s">
        <v>34</v>
      </c>
      <c r="B23" s="4" t="str">
        <f t="shared" si="0"/>
        <v>Л-115-Н-n*РУЧКА-УХЛ2-0</v>
      </c>
      <c r="C23" s="3" t="s">
        <v>35</v>
      </c>
      <c r="D23" s="1" t="s">
        <v>32</v>
      </c>
    </row>
    <row r="24" spans="1:4">
      <c r="A24" s="1" t="s">
        <v>36</v>
      </c>
      <c r="B24" s="4" t="str">
        <f t="shared" si="0"/>
        <v>Л-125-Н-1*РУЧКА-УХЛ2-0</v>
      </c>
    </row>
    <row r="25" spans="1:4">
      <c r="A25" s="1" t="s">
        <v>37</v>
      </c>
      <c r="B25" s="4" t="str">
        <f t="shared" si="0"/>
        <v>Л-150-В-1*РУЧКА-УХЛ2-0</v>
      </c>
    </row>
    <row r="26" spans="1:4">
      <c r="A26" s="1" t="s">
        <v>38</v>
      </c>
      <c r="B26" s="4" t="str">
        <f t="shared" si="0"/>
        <v>Л-160-К-1*РУЧКА-УХЛ2-0</v>
      </c>
    </row>
    <row r="27" spans="1:4">
      <c r="A27" s="1" t="s">
        <v>39</v>
      </c>
      <c r="B27" s="4" t="str">
        <f t="shared" si="0"/>
        <v>Л-200-К-1*под привод-УХЛ2-0</v>
      </c>
    </row>
    <row r="28" spans="1:4">
      <c r="A28" s="1" t="s">
        <v>40</v>
      </c>
      <c r="B28" s="4" t="str">
        <f t="shared" si="0"/>
        <v>50-Н-1*LM24-V-УХЛ2-0</v>
      </c>
    </row>
    <row r="29" spans="1:4">
      <c r="A29" s="1" t="s">
        <v>41</v>
      </c>
      <c r="B29" s="4" t="str">
        <f t="shared" si="0"/>
        <v>Л-400-Н-n*ЭПВ-XF230-V-УХЛ2-0</v>
      </c>
    </row>
    <row r="30" spans="1:4">
      <c r="A30" s="1" t="s">
        <v>42</v>
      </c>
      <c r="B30" s="4" t="str">
        <f t="shared" si="0"/>
        <v>Л-560-В-1*ЭПВ-LF230-V-УХЛ2-0</v>
      </c>
    </row>
    <row r="31" spans="1:4">
      <c r="A31" s="1" t="s">
        <v>43</v>
      </c>
      <c r="B31" s="4" t="str">
        <f t="shared" si="0"/>
        <v>Л-1120-КВ-1*ЭПВ-NF230-S2-V-УХЛ2-0</v>
      </c>
    </row>
    <row r="32" spans="1:4">
      <c r="A32" s="1" t="s">
        <v>44</v>
      </c>
      <c r="B32" s="4" t="str">
        <f t="shared" si="0"/>
        <v>Л-1250-Н-1*SM230-S2-V-УХЛ2-0</v>
      </c>
    </row>
    <row r="33" spans="1:4">
      <c r="A33" s="1" t="s">
        <v>45</v>
      </c>
      <c r="B33" s="4" t="str">
        <f t="shared" si="0"/>
        <v>Л-1400-Н-n*XM230-S2-V-УХЛ2-0</v>
      </c>
      <c r="C33" s="1" t="s">
        <v>46</v>
      </c>
      <c r="D33" s="1" t="s">
        <v>32</v>
      </c>
    </row>
  </sheetData>
  <autoFilter ref="A1:D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opLeftCell="A2" zoomScale="115" zoomScaleNormal="115" workbookViewId="0">
      <selection activeCell="E3" sqref="E3"/>
    </sheetView>
  </sheetViews>
  <sheetFormatPr defaultRowHeight="15"/>
  <cols>
    <col min="1" max="1" width="58.140625" style="1" customWidth="1"/>
    <col min="2" max="2" width="86.85546875" style="1" customWidth="1"/>
  </cols>
  <sheetData>
    <row r="1" spans="1:2" ht="258.75" customHeight="1">
      <c r="A1" s="2" t="s">
        <v>2</v>
      </c>
      <c r="B1" s="2"/>
    </row>
    <row r="2" spans="1:2" ht="182.25" customHeight="1">
      <c r="A2" s="2" t="s">
        <v>3</v>
      </c>
      <c r="B2" s="2"/>
    </row>
    <row r="3" spans="1:2" ht="244.5" customHeight="1">
      <c r="A3" s="2" t="s">
        <v>4</v>
      </c>
      <c r="B3" s="2"/>
    </row>
    <row r="4" spans="1:2" ht="154.5" customHeight="1">
      <c r="A4" s="2" t="s">
        <v>3</v>
      </c>
      <c r="B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saakyan.ag</cp:lastModifiedBy>
  <dcterms:created xsi:type="dcterms:W3CDTF">2023-04-10T05:55:10Z</dcterms:created>
  <dcterms:modified xsi:type="dcterms:W3CDTF">2023-06-05T05:09:20Z</dcterms:modified>
</cp:coreProperties>
</file>