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FOR SHEARING\2025\2025 12\1.3_რეგრესი\"/>
    </mc:Choice>
  </mc:AlternateContent>
  <xr:revisionPtr revIDLastSave="0" documentId="13_ncr:1_{AC16D1EA-2226-4FB2-8005-ECA8FC372DA2}" xr6:coauthVersionLast="47" xr6:coauthVersionMax="47" xr10:uidLastSave="{00000000-0000-0000-0000-000000000000}"/>
  <bookViews>
    <workbookView xWindow="29175" yWindow="225" windowWidth="27795" windowHeight="15600" firstSheet="2" activeTab="11" xr2:uid="{00000000-000D-0000-FFFF-FFFF00000000}"/>
  </bookViews>
  <sheets>
    <sheet name="იანვარი" sheetId="3" r:id="rId1"/>
    <sheet name="თებერვალი" sheetId="15" r:id="rId2"/>
    <sheet name="მარტი" sheetId="16" r:id="rId3"/>
    <sheet name="აპრილი" sheetId="17" r:id="rId4"/>
    <sheet name="მაისი" sheetId="18" r:id="rId5"/>
    <sheet name="ივნისი" sheetId="19" r:id="rId6"/>
    <sheet name="ივლისი" sheetId="20" r:id="rId7"/>
    <sheet name="აგვისტო" sheetId="21" r:id="rId8"/>
    <sheet name="სექტემბერი" sheetId="22" r:id="rId9"/>
    <sheet name="ოქტომბერი" sheetId="23" r:id="rId10"/>
    <sheet name="ნოემბერი" sheetId="24" r:id="rId11"/>
    <sheet name="დეკემბერი" sheetId="25" r:id="rId12"/>
    <sheet name="February" sheetId="4" state="hidden" r:id="rId13"/>
    <sheet name="March" sheetId="5" state="hidden" r:id="rId14"/>
    <sheet name="April" sheetId="6" state="hidden" r:id="rId15"/>
    <sheet name="May" sheetId="7" state="hidden" r:id="rId16"/>
    <sheet name="June" sheetId="8" state="hidden" r:id="rId17"/>
    <sheet name="July" sheetId="9" state="hidden" r:id="rId18"/>
    <sheet name="August" sheetId="10" state="hidden" r:id="rId19"/>
    <sheet name="September" sheetId="11" state="hidden" r:id="rId20"/>
    <sheet name="October" sheetId="12" state="hidden" r:id="rId21"/>
    <sheet name="November" sheetId="13" state="hidden" r:id="rId22"/>
    <sheet name="December" sheetId="14" state="hidden" r:id="rId23"/>
  </sheets>
  <definedNames>
    <definedName name="_xlnm.Print_Area" localSheetId="14">April!$A$1:$I$85</definedName>
    <definedName name="_xlnm.Print_Area" localSheetId="18">August!$A$1:$I$85</definedName>
    <definedName name="_xlnm.Print_Area" localSheetId="22">December!$A$1:$I$85</definedName>
    <definedName name="_xlnm.Print_Area" localSheetId="12">February!$A$1:$I$85</definedName>
    <definedName name="_xlnm.Print_Area" localSheetId="17">July!$A$1:$I$85</definedName>
    <definedName name="_xlnm.Print_Area" localSheetId="16">June!$A$1:$I$85</definedName>
    <definedName name="_xlnm.Print_Area" localSheetId="13">March!$A$1:$I$85</definedName>
    <definedName name="_xlnm.Print_Area" localSheetId="15">May!$A$1:$I$85</definedName>
    <definedName name="_xlnm.Print_Area" localSheetId="21">November!$A$1:$I$85</definedName>
    <definedName name="_xlnm.Print_Area" localSheetId="20">October!$A$1:$I$85</definedName>
    <definedName name="_xlnm.Print_Area" localSheetId="19">September!$A$1:$I$85</definedName>
    <definedName name="_xlnm.Print_Area" localSheetId="7">აგვისტო!$A$1:$I$85</definedName>
    <definedName name="_xlnm.Print_Area" localSheetId="3">აპრილი!$A$1:$I$85</definedName>
    <definedName name="_xlnm.Print_Area" localSheetId="11">დეკემბერი!$A$1:$I$85</definedName>
    <definedName name="_xlnm.Print_Area" localSheetId="1">თებერვალი!$A$1:$I$85</definedName>
    <definedName name="_xlnm.Print_Area" localSheetId="0">იანვარი!$A$1:$I$85</definedName>
    <definedName name="_xlnm.Print_Area" localSheetId="6">ივლისი!$A$1:$I$85</definedName>
    <definedName name="_xlnm.Print_Area" localSheetId="5">ივნისი!$A$1:$I$85</definedName>
    <definedName name="_xlnm.Print_Area" localSheetId="4">მაისი!$A$1:$I$85</definedName>
    <definedName name="_xlnm.Print_Area" localSheetId="2">მარტი!$A$1:$I$85</definedName>
    <definedName name="_xlnm.Print_Area" localSheetId="10">ნოემბერი!$A$1:$I$85</definedName>
    <definedName name="_xlnm.Print_Area" localSheetId="9">ოქტომბერი!$A$1:$I$85</definedName>
    <definedName name="_xlnm.Print_Area" localSheetId="8">სექტემბერი!$A$1:$I$85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5" i="14" l="1"/>
  <c r="H85" i="14"/>
  <c r="G85" i="14"/>
  <c r="F85" i="14"/>
  <c r="E85" i="14"/>
  <c r="D85" i="14"/>
  <c r="C85" i="14"/>
  <c r="B85" i="14"/>
  <c r="I85" i="13"/>
  <c r="H85" i="13"/>
  <c r="G85" i="13"/>
  <c r="F85" i="13"/>
  <c r="E85" i="13"/>
  <c r="D85" i="13"/>
  <c r="C85" i="13"/>
  <c r="B85" i="13"/>
  <c r="I85" i="12"/>
  <c r="H85" i="12"/>
  <c r="G85" i="12"/>
  <c r="F85" i="12"/>
  <c r="E85" i="12"/>
  <c r="D85" i="12"/>
  <c r="C85" i="12"/>
  <c r="B85" i="12"/>
  <c r="I85" i="11"/>
  <c r="H85" i="11"/>
  <c r="G85" i="11"/>
  <c r="F85" i="11"/>
  <c r="E85" i="11"/>
  <c r="D85" i="11"/>
  <c r="C85" i="11"/>
  <c r="B85" i="11"/>
  <c r="I85" i="10"/>
  <c r="H85" i="10"/>
  <c r="G85" i="10"/>
  <c r="F85" i="10"/>
  <c r="E85" i="10"/>
  <c r="D85" i="10"/>
  <c r="C85" i="10"/>
  <c r="B85" i="10"/>
  <c r="I85" i="9"/>
  <c r="H85" i="9"/>
  <c r="G85" i="9"/>
  <c r="F85" i="9"/>
  <c r="E85" i="9"/>
  <c r="D85" i="9"/>
  <c r="C85" i="9"/>
  <c r="B85" i="9"/>
  <c r="I85" i="8"/>
  <c r="H85" i="8"/>
  <c r="G85" i="8"/>
  <c r="F85" i="8"/>
  <c r="E85" i="8"/>
  <c r="D85" i="8"/>
  <c r="C85" i="8"/>
  <c r="B85" i="8"/>
  <c r="I85" i="7"/>
  <c r="H85" i="7"/>
  <c r="G85" i="7"/>
  <c r="F85" i="7"/>
  <c r="E85" i="7"/>
  <c r="D85" i="7"/>
  <c r="C85" i="7"/>
  <c r="B85" i="7"/>
  <c r="I85" i="6" l="1"/>
  <c r="H85" i="6"/>
  <c r="G85" i="6"/>
  <c r="F85" i="6"/>
  <c r="E85" i="6"/>
  <c r="D85" i="6"/>
  <c r="C85" i="6"/>
  <c r="B85" i="6"/>
  <c r="I85" i="5" l="1"/>
  <c r="H85" i="5"/>
  <c r="G85" i="5"/>
  <c r="F85" i="5"/>
  <c r="E85" i="5"/>
  <c r="D85" i="5"/>
  <c r="C85" i="5"/>
  <c r="B85" i="5"/>
  <c r="I85" i="4" l="1"/>
  <c r="H85" i="4"/>
  <c r="G85" i="4"/>
  <c r="F85" i="4"/>
  <c r="E85" i="4"/>
  <c r="D85" i="4"/>
  <c r="C85" i="4"/>
  <c r="B85" i="4"/>
</calcChain>
</file>

<file path=xl/sharedStrings.xml><?xml version="1.0" encoding="utf-8"?>
<sst xmlns="http://schemas.openxmlformats.org/spreadsheetml/2006/main" count="2139" uniqueCount="92">
  <si>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</si>
  <si>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</si>
  <si>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</si>
  <si>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</si>
  <si>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</si>
  <si>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</si>
  <si>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</si>
  <si>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</si>
  <si>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</si>
  <si>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</si>
  <si>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</si>
  <si>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</si>
  <si>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</si>
  <si>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</si>
  <si>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</si>
  <si>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</si>
  <si>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</si>
  <si>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</si>
  <si>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</si>
  <si>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</si>
  <si>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</si>
  <si>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</si>
  <si>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</si>
  <si>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</si>
  <si>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</si>
  <si>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</si>
  <si>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</si>
  <si>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</si>
  <si>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</si>
  <si>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</si>
  <si>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</si>
  <si>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</si>
  <si>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</si>
  <si>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</si>
  <si>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</si>
  <si>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</si>
  <si>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</si>
  <si>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</si>
  <si>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</si>
  <si>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</si>
  <si>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</si>
  <si>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</si>
  <si>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</si>
  <si>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</si>
  <si>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</si>
  <si>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</si>
  <si>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</si>
  <si>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</si>
  <si>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</si>
  <si>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</si>
  <si>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</si>
  <si>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</si>
  <si>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</si>
  <si>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</si>
  <si>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</si>
  <si>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</si>
  <si>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</si>
  <si>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</si>
  <si>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</si>
  <si>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</si>
  <si>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</si>
  <si>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</si>
  <si>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</si>
  <si>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</si>
  <si>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</si>
  <si>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</si>
  <si>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</si>
  <si>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</si>
  <si>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</si>
  <si>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</si>
  <si>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</si>
  <si>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</si>
  <si>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</si>
  <si>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</si>
  <si>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</si>
  <si>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</si>
  <si>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</si>
  <si>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</si>
  <si>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</si>
  <si>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</si>
  <si>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</si>
  <si>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</si>
  <si>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</si>
  <si>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50-მდე</t>
  </si>
  <si>
    <t>50-100</t>
  </si>
  <si>
    <t>100-150</t>
  </si>
  <si>
    <t>150-200</t>
  </si>
  <si>
    <t>200-250</t>
  </si>
  <si>
    <t>250-300</t>
  </si>
  <si>
    <t>300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</si>
  <si>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დახმარების მიმღებთა რაოდენობა დანიშნული თანხის ჯგუფებში (ლარი)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</si>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</sst>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7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Sylfaen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3" applyNumberFormat="0" applyAlignment="0" applyProtection="0"/>
    <xf numFmtId="0" fontId="11" fillId="23" borderId="3" applyNumberFormat="0" applyAlignment="0" applyProtection="0"/>
    <xf numFmtId="0" fontId="12" fillId="24" borderId="4" applyNumberFormat="0" applyAlignment="0" applyProtection="0"/>
    <xf numFmtId="0" fontId="12" fillId="24" borderId="4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3" applyNumberFormat="0" applyAlignment="0" applyProtection="0"/>
    <xf numFmtId="0" fontId="18" fillId="10" borderId="3" applyNumberFormat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1" fillId="23" borderId="10" applyNumberFormat="0" applyAlignment="0" applyProtection="0"/>
    <xf numFmtId="0" fontId="21" fillId="23" borderId="1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0" borderId="0"/>
  </cellStyleXfs>
  <cellXfs count="25">
    <xf numFmtId="0" fontId="0" fillId="0" borderId="0" xfId="0"/>
    <xf numFmtId="164" fontId="3" fillId="2" borderId="2" xfId="2" applyNumberFormat="1" applyFont="1" applyFill="1" applyBorder="1" applyAlignment="1"/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6" fillId="4" borderId="0" xfId="3" applyNumberFormat="1" applyFont="1" applyFill="1"/>
    <xf numFmtId="164" fontId="5" fillId="4" borderId="0" xfId="3" applyNumberFormat="1" applyFill="1" applyAlignment="1"/>
    <xf numFmtId="164" fontId="1" fillId="4" borderId="0" xfId="1" applyNumberFormat="1" applyFill="1"/>
    <xf numFmtId="164" fontId="0" fillId="4" borderId="0" xfId="0" applyNumberFormat="1" applyFill="1"/>
    <xf numFmtId="164" fontId="5" fillId="4" borderId="0" xfId="3" applyNumberFormat="1" applyFill="1"/>
    <xf numFmtId="164" fontId="5" fillId="4" borderId="0" xfId="3" applyNumberFormat="1" applyFont="1" applyFill="1"/>
    <xf numFmtId="164" fontId="3" fillId="28" borderId="13" xfId="2" applyNumberFormat="1" applyFont="1" applyFill="1" applyBorder="1" applyAlignment="1">
      <alignment horizontal="center" vertical="center" wrapText="1"/>
    </xf>
    <xf numFmtId="164" fontId="4" fillId="28" borderId="1" xfId="2" applyNumberFormat="1" applyFont="1" applyFill="1" applyBorder="1" applyAlignment="1"/>
    <xf numFmtId="164" fontId="4" fillId="28" borderId="1" xfId="2" applyNumberFormat="1" applyFont="1" applyFill="1" applyBorder="1" applyAlignment="1">
      <alignment horizontal="right"/>
    </xf>
    <xf numFmtId="164" fontId="4" fillId="28" borderId="2" xfId="2" applyNumberFormat="1" applyFont="1" applyFill="1" applyBorder="1" applyAlignment="1"/>
    <xf numFmtId="164" fontId="4" fillId="28" borderId="2" xfId="2" applyNumberFormat="1" applyFont="1" applyFill="1" applyBorder="1" applyAlignment="1">
      <alignment horizontal="right"/>
    </xf>
    <xf numFmtId="164" fontId="3" fillId="28" borderId="1" xfId="2" applyNumberFormat="1" applyFont="1" applyFill="1" applyBorder="1" applyAlignment="1"/>
    <xf numFmtId="164" fontId="3" fillId="28" borderId="1" xfId="2" applyNumberFormat="1" applyFont="1" applyFill="1" applyBorder="1" applyAlignment="1">
      <alignment horizontal="right"/>
    </xf>
    <xf numFmtId="164" fontId="3" fillId="28" borderId="2" xfId="2" applyNumberFormat="1" applyFont="1" applyFill="1" applyBorder="1" applyAlignment="1"/>
    <xf numFmtId="164" fontId="3" fillId="28" borderId="2" xfId="2" applyNumberFormat="1" applyFont="1" applyFill="1" applyBorder="1" applyAlignment="1">
      <alignment horizontal="right"/>
    </xf>
    <xf numFmtId="164" fontId="3" fillId="28" borderId="0" xfId="2" applyNumberFormat="1" applyFont="1" applyFill="1" applyBorder="1" applyAlignment="1"/>
    <xf numFmtId="164" fontId="3" fillId="28" borderId="0" xfId="2" applyNumberFormat="1" applyFont="1" applyFill="1" applyBorder="1" applyAlignment="1">
      <alignment horizontal="right"/>
    </xf>
    <xf numFmtId="164" fontId="3" fillId="28" borderId="14" xfId="2" applyNumberFormat="1" applyFont="1" applyFill="1" applyBorder="1" applyAlignment="1"/>
    <xf numFmtId="164" fontId="3" fillId="28" borderId="13" xfId="2" applyNumberFormat="1" applyFont="1" applyFill="1" applyBorder="1" applyAlignment="1">
      <alignment horizontal="right"/>
    </xf>
    <xf numFmtId="164" fontId="26" fillId="27" borderId="12" xfId="0" applyNumberFormat="1" applyFont="1" applyFill="1" applyBorder="1" applyAlignment="1">
      <alignment horizontal="centerContinuous" vertical="center" wrapText="1"/>
    </xf>
  </cellXfs>
  <cellStyles count="391">
    <cellStyle name="20% - Accent1 2" xfId="6" xr:uid="{00000000-0005-0000-0000-000000000000}"/>
    <cellStyle name="20% - Accent1 2 2" xfId="7" xr:uid="{00000000-0005-0000-0000-000001000000}"/>
    <cellStyle name="20% - Accent1 3" xfId="8" xr:uid="{00000000-0005-0000-0000-000002000000}"/>
    <cellStyle name="20% - Accent1 3 2" xfId="9" xr:uid="{00000000-0005-0000-0000-000003000000}"/>
    <cellStyle name="20% - Accent2 2" xfId="10" xr:uid="{00000000-0005-0000-0000-000004000000}"/>
    <cellStyle name="20% - Accent2 2 2" xfId="11" xr:uid="{00000000-0005-0000-0000-000005000000}"/>
    <cellStyle name="20% - Accent2 3" xfId="12" xr:uid="{00000000-0005-0000-0000-000006000000}"/>
    <cellStyle name="20% - Accent2 3 2" xfId="13" xr:uid="{00000000-0005-0000-0000-000007000000}"/>
    <cellStyle name="20% - Accent3 2" xfId="14" xr:uid="{00000000-0005-0000-0000-000008000000}"/>
    <cellStyle name="20% - Accent3 2 2" xfId="15" xr:uid="{00000000-0005-0000-0000-000009000000}"/>
    <cellStyle name="20% - Accent3 3" xfId="16" xr:uid="{00000000-0005-0000-0000-00000A000000}"/>
    <cellStyle name="20% - Accent3 3 2" xfId="17" xr:uid="{00000000-0005-0000-0000-00000B000000}"/>
    <cellStyle name="20% - Accent4 2" xfId="18" xr:uid="{00000000-0005-0000-0000-00000C000000}"/>
    <cellStyle name="20% - Accent4 2 2" xfId="19" xr:uid="{00000000-0005-0000-0000-00000D000000}"/>
    <cellStyle name="20% - Accent4 3" xfId="20" xr:uid="{00000000-0005-0000-0000-00000E000000}"/>
    <cellStyle name="20% - Accent4 3 2" xfId="21" xr:uid="{00000000-0005-0000-0000-00000F000000}"/>
    <cellStyle name="20% - Accent5 2" xfId="22" xr:uid="{00000000-0005-0000-0000-000010000000}"/>
    <cellStyle name="20% - Accent5 2 2" xfId="23" xr:uid="{00000000-0005-0000-0000-000011000000}"/>
    <cellStyle name="20% - Accent5 3" xfId="24" xr:uid="{00000000-0005-0000-0000-000012000000}"/>
    <cellStyle name="20% - Accent5 3 2" xfId="25" xr:uid="{00000000-0005-0000-0000-000013000000}"/>
    <cellStyle name="20% - Accent6 2" xfId="26" xr:uid="{00000000-0005-0000-0000-000014000000}"/>
    <cellStyle name="20% - Accent6 2 2" xfId="27" xr:uid="{00000000-0005-0000-0000-000015000000}"/>
    <cellStyle name="20% - Accent6 3" xfId="28" xr:uid="{00000000-0005-0000-0000-000016000000}"/>
    <cellStyle name="20% - Accent6 3 2" xfId="29" xr:uid="{00000000-0005-0000-0000-000017000000}"/>
    <cellStyle name="40% - Accent1 2" xfId="30" xr:uid="{00000000-0005-0000-0000-000018000000}"/>
    <cellStyle name="40% - Accent1 2 2" xfId="31" xr:uid="{00000000-0005-0000-0000-000019000000}"/>
    <cellStyle name="40% - Accent1 3" xfId="32" xr:uid="{00000000-0005-0000-0000-00001A000000}"/>
    <cellStyle name="40% - Accent1 3 2" xfId="33" xr:uid="{00000000-0005-0000-0000-00001B000000}"/>
    <cellStyle name="40% - Accent2 2" xfId="34" xr:uid="{00000000-0005-0000-0000-00001C000000}"/>
    <cellStyle name="40% - Accent2 2 2" xfId="35" xr:uid="{00000000-0005-0000-0000-00001D000000}"/>
    <cellStyle name="40% - Accent2 3" xfId="36" xr:uid="{00000000-0005-0000-0000-00001E000000}"/>
    <cellStyle name="40% - Accent2 3 2" xfId="37" xr:uid="{00000000-0005-0000-0000-00001F000000}"/>
    <cellStyle name="40% - Accent3 2" xfId="38" xr:uid="{00000000-0005-0000-0000-000020000000}"/>
    <cellStyle name="40% - Accent3 2 2" xfId="39" xr:uid="{00000000-0005-0000-0000-000021000000}"/>
    <cellStyle name="40% - Accent3 3" xfId="40" xr:uid="{00000000-0005-0000-0000-000022000000}"/>
    <cellStyle name="40% - Accent3 3 2" xfId="41" xr:uid="{00000000-0005-0000-0000-000023000000}"/>
    <cellStyle name="40% - Accent4 2" xfId="42" xr:uid="{00000000-0005-0000-0000-000024000000}"/>
    <cellStyle name="40% - Accent4 2 2" xfId="43" xr:uid="{00000000-0005-0000-0000-000025000000}"/>
    <cellStyle name="40% - Accent4 3" xfId="44" xr:uid="{00000000-0005-0000-0000-000026000000}"/>
    <cellStyle name="40% - Accent4 3 2" xfId="45" xr:uid="{00000000-0005-0000-0000-000027000000}"/>
    <cellStyle name="40% - Accent5 2" xfId="46" xr:uid="{00000000-0005-0000-0000-000028000000}"/>
    <cellStyle name="40% - Accent5 2 2" xfId="47" xr:uid="{00000000-0005-0000-0000-000029000000}"/>
    <cellStyle name="40% - Accent5 3" xfId="48" xr:uid="{00000000-0005-0000-0000-00002A000000}"/>
    <cellStyle name="40% - Accent5 3 2" xfId="49" xr:uid="{00000000-0005-0000-0000-00002B000000}"/>
    <cellStyle name="40% - Accent6 2" xfId="50" xr:uid="{00000000-0005-0000-0000-00002C000000}"/>
    <cellStyle name="40% - Accent6 2 2" xfId="51" xr:uid="{00000000-0005-0000-0000-00002D000000}"/>
    <cellStyle name="40% - Accent6 3" xfId="52" xr:uid="{00000000-0005-0000-0000-00002E000000}"/>
    <cellStyle name="40% - Accent6 3 2" xfId="53" xr:uid="{00000000-0005-0000-0000-00002F000000}"/>
    <cellStyle name="60% - Accent1 2" xfId="54" xr:uid="{00000000-0005-0000-0000-000030000000}"/>
    <cellStyle name="60% - Accent1 3" xfId="55" xr:uid="{00000000-0005-0000-0000-000031000000}"/>
    <cellStyle name="60% - Accent2 2" xfId="56" xr:uid="{00000000-0005-0000-0000-000032000000}"/>
    <cellStyle name="60% - Accent2 3" xfId="57" xr:uid="{00000000-0005-0000-0000-000033000000}"/>
    <cellStyle name="60% - Accent3 2" xfId="58" xr:uid="{00000000-0005-0000-0000-000034000000}"/>
    <cellStyle name="60% - Accent3 3" xfId="59" xr:uid="{00000000-0005-0000-0000-000035000000}"/>
    <cellStyle name="60% - Accent4 2" xfId="60" xr:uid="{00000000-0005-0000-0000-000036000000}"/>
    <cellStyle name="60% - Accent4 3" xfId="61" xr:uid="{00000000-0005-0000-0000-000037000000}"/>
    <cellStyle name="60% - Accent5 2" xfId="62" xr:uid="{00000000-0005-0000-0000-000038000000}"/>
    <cellStyle name="60% - Accent5 3" xfId="63" xr:uid="{00000000-0005-0000-0000-000039000000}"/>
    <cellStyle name="60% - Accent6 2" xfId="64" xr:uid="{00000000-0005-0000-0000-00003A000000}"/>
    <cellStyle name="60% - Accent6 3" xfId="65" xr:uid="{00000000-0005-0000-0000-00003B000000}"/>
    <cellStyle name="Accent1 2" xfId="66" xr:uid="{00000000-0005-0000-0000-00003C000000}"/>
    <cellStyle name="Accent1 3" xfId="67" xr:uid="{00000000-0005-0000-0000-00003D000000}"/>
    <cellStyle name="Accent2 2" xfId="68" xr:uid="{00000000-0005-0000-0000-00003E000000}"/>
    <cellStyle name="Accent2 3" xfId="69" xr:uid="{00000000-0005-0000-0000-00003F000000}"/>
    <cellStyle name="Accent3 2" xfId="70" xr:uid="{00000000-0005-0000-0000-000040000000}"/>
    <cellStyle name="Accent3 3" xfId="71" xr:uid="{00000000-0005-0000-0000-000041000000}"/>
    <cellStyle name="Accent4 2" xfId="72" xr:uid="{00000000-0005-0000-0000-000042000000}"/>
    <cellStyle name="Accent4 3" xfId="73" xr:uid="{00000000-0005-0000-0000-000043000000}"/>
    <cellStyle name="Accent5 2" xfId="74" xr:uid="{00000000-0005-0000-0000-000044000000}"/>
    <cellStyle name="Accent5 3" xfId="75" xr:uid="{00000000-0005-0000-0000-000045000000}"/>
    <cellStyle name="Accent6 2" xfId="76" xr:uid="{00000000-0005-0000-0000-000046000000}"/>
    <cellStyle name="Accent6 3" xfId="77" xr:uid="{00000000-0005-0000-0000-000047000000}"/>
    <cellStyle name="Bad 2" xfId="78" xr:uid="{00000000-0005-0000-0000-000048000000}"/>
    <cellStyle name="Bad 3" xfId="79" xr:uid="{00000000-0005-0000-0000-000049000000}"/>
    <cellStyle name="Calculation 2" xfId="80" xr:uid="{00000000-0005-0000-0000-00004A000000}"/>
    <cellStyle name="Calculation 3" xfId="81" xr:uid="{00000000-0005-0000-0000-00004B000000}"/>
    <cellStyle name="Check Cell 2" xfId="82" xr:uid="{00000000-0005-0000-0000-00004C000000}"/>
    <cellStyle name="Check Cell 3" xfId="83" xr:uid="{00000000-0005-0000-0000-00004D000000}"/>
    <cellStyle name="Comma 10" xfId="342" xr:uid="{00000000-0005-0000-0000-00004E000000}"/>
    <cellStyle name="Comma 2" xfId="4" xr:uid="{00000000-0005-0000-0000-00004F000000}"/>
    <cellStyle name="Comma 2 10" xfId="85" xr:uid="{00000000-0005-0000-0000-000050000000}"/>
    <cellStyle name="Comma 2 10 2" xfId="316" xr:uid="{00000000-0005-0000-0000-000051000000}"/>
    <cellStyle name="Comma 2 10 3" xfId="240" xr:uid="{00000000-0005-0000-0000-000052000000}"/>
    <cellStyle name="Comma 2 11" xfId="86" xr:uid="{00000000-0005-0000-0000-000053000000}"/>
    <cellStyle name="Comma 2 11 2" xfId="317" xr:uid="{00000000-0005-0000-0000-000054000000}"/>
    <cellStyle name="Comma 2 11 3" xfId="241" xr:uid="{00000000-0005-0000-0000-000055000000}"/>
    <cellStyle name="Comma 2 12" xfId="87" xr:uid="{00000000-0005-0000-0000-000056000000}"/>
    <cellStyle name="Comma 2 12 2" xfId="318" xr:uid="{00000000-0005-0000-0000-000057000000}"/>
    <cellStyle name="Comma 2 12 3" xfId="242" xr:uid="{00000000-0005-0000-0000-000058000000}"/>
    <cellStyle name="Comma 2 13" xfId="88" xr:uid="{00000000-0005-0000-0000-000059000000}"/>
    <cellStyle name="Comma 2 13 2" xfId="319" xr:uid="{00000000-0005-0000-0000-00005A000000}"/>
    <cellStyle name="Comma 2 13 3" xfId="243" xr:uid="{00000000-0005-0000-0000-00005B000000}"/>
    <cellStyle name="Comma 2 14" xfId="89" xr:uid="{00000000-0005-0000-0000-00005C000000}"/>
    <cellStyle name="Comma 2 14 2" xfId="320" xr:uid="{00000000-0005-0000-0000-00005D000000}"/>
    <cellStyle name="Comma 2 14 3" xfId="244" xr:uid="{00000000-0005-0000-0000-00005E000000}"/>
    <cellStyle name="Comma 2 15" xfId="90" xr:uid="{00000000-0005-0000-0000-00005F000000}"/>
    <cellStyle name="Comma 2 15 2" xfId="321" xr:uid="{00000000-0005-0000-0000-000060000000}"/>
    <cellStyle name="Comma 2 15 3" xfId="245" xr:uid="{00000000-0005-0000-0000-000061000000}"/>
    <cellStyle name="Comma 2 16" xfId="91" xr:uid="{00000000-0005-0000-0000-000062000000}"/>
    <cellStyle name="Comma 2 16 2" xfId="322" xr:uid="{00000000-0005-0000-0000-000063000000}"/>
    <cellStyle name="Comma 2 16 3" xfId="246" xr:uid="{00000000-0005-0000-0000-000064000000}"/>
    <cellStyle name="Comma 2 17" xfId="92" xr:uid="{00000000-0005-0000-0000-000065000000}"/>
    <cellStyle name="Comma 2 17 2" xfId="323" xr:uid="{00000000-0005-0000-0000-000066000000}"/>
    <cellStyle name="Comma 2 17 3" xfId="247" xr:uid="{00000000-0005-0000-0000-000067000000}"/>
    <cellStyle name="Comma 2 18" xfId="93" xr:uid="{00000000-0005-0000-0000-000068000000}"/>
    <cellStyle name="Comma 2 18 2" xfId="324" xr:uid="{00000000-0005-0000-0000-000069000000}"/>
    <cellStyle name="Comma 2 18 3" xfId="248" xr:uid="{00000000-0005-0000-0000-00006A000000}"/>
    <cellStyle name="Comma 2 19" xfId="315" xr:uid="{00000000-0005-0000-0000-00006B000000}"/>
    <cellStyle name="Comma 2 2" xfId="94" xr:uid="{00000000-0005-0000-0000-00006C000000}"/>
    <cellStyle name="Comma 2 2 2" xfId="325" xr:uid="{00000000-0005-0000-0000-00006D000000}"/>
    <cellStyle name="Comma 2 2 3" xfId="249" xr:uid="{00000000-0005-0000-0000-00006E000000}"/>
    <cellStyle name="Comma 2 20" xfId="239" xr:uid="{00000000-0005-0000-0000-00006F000000}"/>
    <cellStyle name="Comma 2 3" xfId="95" xr:uid="{00000000-0005-0000-0000-000070000000}"/>
    <cellStyle name="Comma 2 3 2" xfId="326" xr:uid="{00000000-0005-0000-0000-000071000000}"/>
    <cellStyle name="Comma 2 3 3" xfId="250" xr:uid="{00000000-0005-0000-0000-000072000000}"/>
    <cellStyle name="Comma 2 4" xfId="96" xr:uid="{00000000-0005-0000-0000-000073000000}"/>
    <cellStyle name="Comma 2 4 2" xfId="327" xr:uid="{00000000-0005-0000-0000-000074000000}"/>
    <cellStyle name="Comma 2 4 3" xfId="251" xr:uid="{00000000-0005-0000-0000-000075000000}"/>
    <cellStyle name="Comma 2 5" xfId="97" xr:uid="{00000000-0005-0000-0000-000076000000}"/>
    <cellStyle name="Comma 2 5 2" xfId="328" xr:uid="{00000000-0005-0000-0000-000077000000}"/>
    <cellStyle name="Comma 2 5 3" xfId="252" xr:uid="{00000000-0005-0000-0000-000078000000}"/>
    <cellStyle name="Comma 2 6" xfId="98" xr:uid="{00000000-0005-0000-0000-000079000000}"/>
    <cellStyle name="Comma 2 6 2" xfId="329" xr:uid="{00000000-0005-0000-0000-00007A000000}"/>
    <cellStyle name="Comma 2 6 3" xfId="253" xr:uid="{00000000-0005-0000-0000-00007B000000}"/>
    <cellStyle name="Comma 2 7" xfId="99" xr:uid="{00000000-0005-0000-0000-00007C000000}"/>
    <cellStyle name="Comma 2 7 2" xfId="330" xr:uid="{00000000-0005-0000-0000-00007D000000}"/>
    <cellStyle name="Comma 2 7 3" xfId="254" xr:uid="{00000000-0005-0000-0000-00007E000000}"/>
    <cellStyle name="Comma 2 8" xfId="100" xr:uid="{00000000-0005-0000-0000-00007F000000}"/>
    <cellStyle name="Comma 2 8 2" xfId="331" xr:uid="{00000000-0005-0000-0000-000080000000}"/>
    <cellStyle name="Comma 2 8 3" xfId="255" xr:uid="{00000000-0005-0000-0000-000081000000}"/>
    <cellStyle name="Comma 2 9" xfId="101" xr:uid="{00000000-0005-0000-0000-000082000000}"/>
    <cellStyle name="Comma 2 9 2" xfId="332" xr:uid="{00000000-0005-0000-0000-000083000000}"/>
    <cellStyle name="Comma 2 9 3" xfId="256" xr:uid="{00000000-0005-0000-0000-000084000000}"/>
    <cellStyle name="Comma 3" xfId="102" xr:uid="{00000000-0005-0000-0000-000085000000}"/>
    <cellStyle name="Comma 3 2" xfId="103" xr:uid="{00000000-0005-0000-0000-000086000000}"/>
    <cellStyle name="Comma 3 2 2" xfId="334" xr:uid="{00000000-0005-0000-0000-000087000000}"/>
    <cellStyle name="Comma 3 2 3" xfId="258" xr:uid="{00000000-0005-0000-0000-000088000000}"/>
    <cellStyle name="Comma 3 3" xfId="333" xr:uid="{00000000-0005-0000-0000-000089000000}"/>
    <cellStyle name="Comma 3 4" xfId="257" xr:uid="{00000000-0005-0000-0000-00008A000000}"/>
    <cellStyle name="Comma 4" xfId="104" xr:uid="{00000000-0005-0000-0000-00008B000000}"/>
    <cellStyle name="Comma 4 2" xfId="105" xr:uid="{00000000-0005-0000-0000-00008C000000}"/>
    <cellStyle name="Comma 4 2 2" xfId="235" xr:uid="{00000000-0005-0000-0000-00008D000000}"/>
    <cellStyle name="Comma 4 2 2 2" xfId="337" xr:uid="{00000000-0005-0000-0000-00008E000000}"/>
    <cellStyle name="Comma 4 2 2 3" xfId="309" xr:uid="{00000000-0005-0000-0000-00008F000000}"/>
    <cellStyle name="Comma 4 2 3" xfId="336" xr:uid="{00000000-0005-0000-0000-000090000000}"/>
    <cellStyle name="Comma 4 2 4" xfId="260" xr:uid="{00000000-0005-0000-0000-000091000000}"/>
    <cellStyle name="Comma 4 3" xfId="335" xr:uid="{00000000-0005-0000-0000-000092000000}"/>
    <cellStyle name="Comma 4 4" xfId="259" xr:uid="{00000000-0005-0000-0000-000093000000}"/>
    <cellStyle name="Comma 5" xfId="106" xr:uid="{00000000-0005-0000-0000-000094000000}"/>
    <cellStyle name="Comma 5 2" xfId="338" xr:uid="{00000000-0005-0000-0000-000095000000}"/>
    <cellStyle name="Comma 5 3" xfId="261" xr:uid="{00000000-0005-0000-0000-000096000000}"/>
    <cellStyle name="Comma 6" xfId="107" xr:uid="{00000000-0005-0000-0000-000097000000}"/>
    <cellStyle name="Comma 6 2" xfId="339" xr:uid="{00000000-0005-0000-0000-000098000000}"/>
    <cellStyle name="Comma 6 3" xfId="262" xr:uid="{00000000-0005-0000-0000-000099000000}"/>
    <cellStyle name="Comma 7" xfId="108" xr:uid="{00000000-0005-0000-0000-00009A000000}"/>
    <cellStyle name="Comma 7 2" xfId="236" xr:uid="{00000000-0005-0000-0000-00009B000000}"/>
    <cellStyle name="Comma 7 2 2" xfId="341" xr:uid="{00000000-0005-0000-0000-00009C000000}"/>
    <cellStyle name="Comma 7 2 3" xfId="310" xr:uid="{00000000-0005-0000-0000-00009D000000}"/>
    <cellStyle name="Comma 7 3" xfId="340" xr:uid="{00000000-0005-0000-0000-00009E000000}"/>
    <cellStyle name="Comma 7 4" xfId="263" xr:uid="{00000000-0005-0000-0000-00009F000000}"/>
    <cellStyle name="Comma 8" xfId="84" xr:uid="{00000000-0005-0000-0000-0000A0000000}"/>
    <cellStyle name="Comma 9" xfId="314" xr:uid="{00000000-0005-0000-0000-0000A1000000}"/>
    <cellStyle name="Explanatory Text 2" xfId="109" xr:uid="{00000000-0005-0000-0000-0000A2000000}"/>
    <cellStyle name="Explanatory Text 3" xfId="110" xr:uid="{00000000-0005-0000-0000-0000A3000000}"/>
    <cellStyle name="Good 2" xfId="111" xr:uid="{00000000-0005-0000-0000-0000A4000000}"/>
    <cellStyle name="Good 3" xfId="112" xr:uid="{00000000-0005-0000-0000-0000A5000000}"/>
    <cellStyle name="Heading 1 2" xfId="113" xr:uid="{00000000-0005-0000-0000-0000A6000000}"/>
    <cellStyle name="Heading 1 3" xfId="114" xr:uid="{00000000-0005-0000-0000-0000A7000000}"/>
    <cellStyle name="Heading 2 2" xfId="115" xr:uid="{00000000-0005-0000-0000-0000A8000000}"/>
    <cellStyle name="Heading 2 3" xfId="116" xr:uid="{00000000-0005-0000-0000-0000A9000000}"/>
    <cellStyle name="Heading 3 2" xfId="117" xr:uid="{00000000-0005-0000-0000-0000AA000000}"/>
    <cellStyle name="Heading 3 3" xfId="118" xr:uid="{00000000-0005-0000-0000-0000AB000000}"/>
    <cellStyle name="Heading 4 2" xfId="119" xr:uid="{00000000-0005-0000-0000-0000AC000000}"/>
    <cellStyle name="Heading 4 3" xfId="120" xr:uid="{00000000-0005-0000-0000-0000AD000000}"/>
    <cellStyle name="Input 2" xfId="121" xr:uid="{00000000-0005-0000-0000-0000AE000000}"/>
    <cellStyle name="Input 3" xfId="122" xr:uid="{00000000-0005-0000-0000-0000AF000000}"/>
    <cellStyle name="Linked Cell 2" xfId="123" xr:uid="{00000000-0005-0000-0000-0000B0000000}"/>
    <cellStyle name="Linked Cell 3" xfId="124" xr:uid="{00000000-0005-0000-0000-0000B1000000}"/>
    <cellStyle name="Neutral 2" xfId="125" xr:uid="{00000000-0005-0000-0000-0000B2000000}"/>
    <cellStyle name="Neutral 3" xfId="126" xr:uid="{00000000-0005-0000-0000-0000B3000000}"/>
    <cellStyle name="Normal" xfId="0" builtinId="0"/>
    <cellStyle name="Normal 10" xfId="127" xr:uid="{00000000-0005-0000-0000-0000B5000000}"/>
    <cellStyle name="Normal 10 2" xfId="128" xr:uid="{00000000-0005-0000-0000-0000B6000000}"/>
    <cellStyle name="Normal 10 3" xfId="129" xr:uid="{00000000-0005-0000-0000-0000B7000000}"/>
    <cellStyle name="Normal 11" xfId="5" xr:uid="{00000000-0005-0000-0000-0000B8000000}"/>
    <cellStyle name="Normal 12" xfId="313" xr:uid="{00000000-0005-0000-0000-0000B9000000}"/>
    <cellStyle name="Normal 13" xfId="390" xr:uid="{00000000-0005-0000-0000-0000BA000000}"/>
    <cellStyle name="Normal 2" xfId="3" xr:uid="{00000000-0005-0000-0000-0000BB000000}"/>
    <cellStyle name="Normal 2 10" xfId="130" xr:uid="{00000000-0005-0000-0000-0000BC000000}"/>
    <cellStyle name="Normal 2 10 2" xfId="344" xr:uid="{00000000-0005-0000-0000-0000BD000000}"/>
    <cellStyle name="Normal 2 10 3" xfId="265" xr:uid="{00000000-0005-0000-0000-0000BE000000}"/>
    <cellStyle name="Normal 2 11" xfId="131" xr:uid="{00000000-0005-0000-0000-0000BF000000}"/>
    <cellStyle name="Normal 2 11 2" xfId="345" xr:uid="{00000000-0005-0000-0000-0000C0000000}"/>
    <cellStyle name="Normal 2 11 3" xfId="266" xr:uid="{00000000-0005-0000-0000-0000C1000000}"/>
    <cellStyle name="Normal 2 12" xfId="132" xr:uid="{00000000-0005-0000-0000-0000C2000000}"/>
    <cellStyle name="Normal 2 12 2" xfId="346" xr:uid="{00000000-0005-0000-0000-0000C3000000}"/>
    <cellStyle name="Normal 2 12 3" xfId="267" xr:uid="{00000000-0005-0000-0000-0000C4000000}"/>
    <cellStyle name="Normal 2 13" xfId="133" xr:uid="{00000000-0005-0000-0000-0000C5000000}"/>
    <cellStyle name="Normal 2 13 2" xfId="347" xr:uid="{00000000-0005-0000-0000-0000C6000000}"/>
    <cellStyle name="Normal 2 13 3" xfId="268" xr:uid="{00000000-0005-0000-0000-0000C7000000}"/>
    <cellStyle name="Normal 2 14" xfId="134" xr:uid="{00000000-0005-0000-0000-0000C8000000}"/>
    <cellStyle name="Normal 2 14 2" xfId="348" xr:uid="{00000000-0005-0000-0000-0000C9000000}"/>
    <cellStyle name="Normal 2 14 3" xfId="269" xr:uid="{00000000-0005-0000-0000-0000CA000000}"/>
    <cellStyle name="Normal 2 15" xfId="135" xr:uid="{00000000-0005-0000-0000-0000CB000000}"/>
    <cellStyle name="Normal 2 15 2" xfId="349" xr:uid="{00000000-0005-0000-0000-0000CC000000}"/>
    <cellStyle name="Normal 2 15 3" xfId="270" xr:uid="{00000000-0005-0000-0000-0000CD000000}"/>
    <cellStyle name="Normal 2 16" xfId="136" xr:uid="{00000000-0005-0000-0000-0000CE000000}"/>
    <cellStyle name="Normal 2 16 2" xfId="350" xr:uid="{00000000-0005-0000-0000-0000CF000000}"/>
    <cellStyle name="Normal 2 16 3" xfId="271" xr:uid="{00000000-0005-0000-0000-0000D0000000}"/>
    <cellStyle name="Normal 2 17" xfId="137" xr:uid="{00000000-0005-0000-0000-0000D1000000}"/>
    <cellStyle name="Normal 2 17 2" xfId="351" xr:uid="{00000000-0005-0000-0000-0000D2000000}"/>
    <cellStyle name="Normal 2 17 3" xfId="272" xr:uid="{00000000-0005-0000-0000-0000D3000000}"/>
    <cellStyle name="Normal 2 18" xfId="138" xr:uid="{00000000-0005-0000-0000-0000D4000000}"/>
    <cellStyle name="Normal 2 18 2" xfId="352" xr:uid="{00000000-0005-0000-0000-0000D5000000}"/>
    <cellStyle name="Normal 2 18 3" xfId="273" xr:uid="{00000000-0005-0000-0000-0000D6000000}"/>
    <cellStyle name="Normal 2 19" xfId="343" xr:uid="{00000000-0005-0000-0000-0000D7000000}"/>
    <cellStyle name="Normal 2 2" xfId="139" xr:uid="{00000000-0005-0000-0000-0000D8000000}"/>
    <cellStyle name="Normal 2 2 2" xfId="353" xr:uid="{00000000-0005-0000-0000-0000D9000000}"/>
    <cellStyle name="Normal 2 2 3" xfId="274" xr:uid="{00000000-0005-0000-0000-0000DA000000}"/>
    <cellStyle name="Normal 2 20" xfId="264" xr:uid="{00000000-0005-0000-0000-0000DB000000}"/>
    <cellStyle name="Normal 2 3" xfId="140" xr:uid="{00000000-0005-0000-0000-0000DC000000}"/>
    <cellStyle name="Normal 2 3 2" xfId="354" xr:uid="{00000000-0005-0000-0000-0000DD000000}"/>
    <cellStyle name="Normal 2 3 3" xfId="275" xr:uid="{00000000-0005-0000-0000-0000DE000000}"/>
    <cellStyle name="Normal 2 4" xfId="141" xr:uid="{00000000-0005-0000-0000-0000DF000000}"/>
    <cellStyle name="Normal 2 4 2" xfId="355" xr:uid="{00000000-0005-0000-0000-0000E0000000}"/>
    <cellStyle name="Normal 2 4 3" xfId="276" xr:uid="{00000000-0005-0000-0000-0000E1000000}"/>
    <cellStyle name="Normal 2 5" xfId="142" xr:uid="{00000000-0005-0000-0000-0000E2000000}"/>
    <cellStyle name="Normal 2 5 2" xfId="356" xr:uid="{00000000-0005-0000-0000-0000E3000000}"/>
    <cellStyle name="Normal 2 5 3" xfId="277" xr:uid="{00000000-0005-0000-0000-0000E4000000}"/>
    <cellStyle name="Normal 2 6" xfId="143" xr:uid="{00000000-0005-0000-0000-0000E5000000}"/>
    <cellStyle name="Normal 2 6 2" xfId="357" xr:uid="{00000000-0005-0000-0000-0000E6000000}"/>
    <cellStyle name="Normal 2 6 3" xfId="278" xr:uid="{00000000-0005-0000-0000-0000E7000000}"/>
    <cellStyle name="Normal 2 7" xfId="144" xr:uid="{00000000-0005-0000-0000-0000E8000000}"/>
    <cellStyle name="Normal 2 7 2" xfId="358" xr:uid="{00000000-0005-0000-0000-0000E9000000}"/>
    <cellStyle name="Normal 2 7 3" xfId="279" xr:uid="{00000000-0005-0000-0000-0000EA000000}"/>
    <cellStyle name="Normal 2 8" xfId="145" xr:uid="{00000000-0005-0000-0000-0000EB000000}"/>
    <cellStyle name="Normal 2 8 2" xfId="359" xr:uid="{00000000-0005-0000-0000-0000EC000000}"/>
    <cellStyle name="Normal 2 8 3" xfId="280" xr:uid="{00000000-0005-0000-0000-0000ED000000}"/>
    <cellStyle name="Normal 2 9" xfId="146" xr:uid="{00000000-0005-0000-0000-0000EE000000}"/>
    <cellStyle name="Normal 2 9 2" xfId="360" xr:uid="{00000000-0005-0000-0000-0000EF000000}"/>
    <cellStyle name="Normal 2 9 3" xfId="281" xr:uid="{00000000-0005-0000-0000-0000F0000000}"/>
    <cellStyle name="Normal 3" xfId="147" xr:uid="{00000000-0005-0000-0000-0000F1000000}"/>
    <cellStyle name="Normal 3 2" xfId="148" xr:uid="{00000000-0005-0000-0000-0000F2000000}"/>
    <cellStyle name="Normal 3 2 2" xfId="362" xr:uid="{00000000-0005-0000-0000-0000F3000000}"/>
    <cellStyle name="Normal 3 2 3" xfId="283" xr:uid="{00000000-0005-0000-0000-0000F4000000}"/>
    <cellStyle name="Normal 3 3" xfId="149" xr:uid="{00000000-0005-0000-0000-0000F5000000}"/>
    <cellStyle name="Normal 3 3 2" xfId="363" xr:uid="{00000000-0005-0000-0000-0000F6000000}"/>
    <cellStyle name="Normal 3 3 3" xfId="284" xr:uid="{00000000-0005-0000-0000-0000F7000000}"/>
    <cellStyle name="Normal 3 4" xfId="150" xr:uid="{00000000-0005-0000-0000-0000F8000000}"/>
    <cellStyle name="Normal 3 4 2" xfId="237" xr:uid="{00000000-0005-0000-0000-0000F9000000}"/>
    <cellStyle name="Normal 3 4 2 2" xfId="365" xr:uid="{00000000-0005-0000-0000-0000FA000000}"/>
    <cellStyle name="Normal 3 4 2 3" xfId="311" xr:uid="{00000000-0005-0000-0000-0000FB000000}"/>
    <cellStyle name="Normal 3 4 3" xfId="364" xr:uid="{00000000-0005-0000-0000-0000FC000000}"/>
    <cellStyle name="Normal 3 4 4" xfId="285" xr:uid="{00000000-0005-0000-0000-0000FD000000}"/>
    <cellStyle name="Normal 3 5" xfId="361" xr:uid="{00000000-0005-0000-0000-0000FE000000}"/>
    <cellStyle name="Normal 3 6" xfId="282" xr:uid="{00000000-0005-0000-0000-0000FF000000}"/>
    <cellStyle name="Normal 4" xfId="151" xr:uid="{00000000-0005-0000-0000-000000010000}"/>
    <cellStyle name="Normal 4 2" xfId="152" xr:uid="{00000000-0005-0000-0000-000001010000}"/>
    <cellStyle name="Normal 4 3" xfId="153" xr:uid="{00000000-0005-0000-0000-000002010000}"/>
    <cellStyle name="Normal 5" xfId="154" xr:uid="{00000000-0005-0000-0000-000003010000}"/>
    <cellStyle name="Normal 5 2" xfId="155" xr:uid="{00000000-0005-0000-0000-000004010000}"/>
    <cellStyle name="Normal 5 3" xfId="156" xr:uid="{00000000-0005-0000-0000-000005010000}"/>
    <cellStyle name="Normal 6" xfId="157" xr:uid="{00000000-0005-0000-0000-000006010000}"/>
    <cellStyle name="Normal 7" xfId="158" xr:uid="{00000000-0005-0000-0000-000007010000}"/>
    <cellStyle name="Normal 7 2" xfId="159" xr:uid="{00000000-0005-0000-0000-000008010000}"/>
    <cellStyle name="Normal 7 3" xfId="160" xr:uid="{00000000-0005-0000-0000-000009010000}"/>
    <cellStyle name="Normal 8" xfId="161" xr:uid="{00000000-0005-0000-0000-00000A010000}"/>
    <cellStyle name="Normal 8 2" xfId="162" xr:uid="{00000000-0005-0000-0000-00000B010000}"/>
    <cellStyle name="Normal 8 3" xfId="163" xr:uid="{00000000-0005-0000-0000-00000C010000}"/>
    <cellStyle name="Normal 9" xfId="164" xr:uid="{00000000-0005-0000-0000-00000D010000}"/>
    <cellStyle name="Normal 9 2" xfId="165" xr:uid="{00000000-0005-0000-0000-00000E010000}"/>
    <cellStyle name="Normal 9 3" xfId="166" xr:uid="{00000000-0005-0000-0000-00000F010000}"/>
    <cellStyle name="Normal_01_IANVARI" xfId="2" xr:uid="{00000000-0005-0000-0000-000010010000}"/>
    <cellStyle name="Note 2" xfId="167" xr:uid="{00000000-0005-0000-0000-000011010000}"/>
    <cellStyle name="Note 2 10" xfId="168" xr:uid="{00000000-0005-0000-0000-000012010000}"/>
    <cellStyle name="Note 2 11" xfId="169" xr:uid="{00000000-0005-0000-0000-000013010000}"/>
    <cellStyle name="Note 2 12" xfId="170" xr:uid="{00000000-0005-0000-0000-000014010000}"/>
    <cellStyle name="Note 2 13" xfId="171" xr:uid="{00000000-0005-0000-0000-000015010000}"/>
    <cellStyle name="Note 2 14" xfId="172" xr:uid="{00000000-0005-0000-0000-000016010000}"/>
    <cellStyle name="Note 2 15" xfId="173" xr:uid="{00000000-0005-0000-0000-000017010000}"/>
    <cellStyle name="Note 2 16" xfId="174" xr:uid="{00000000-0005-0000-0000-000018010000}"/>
    <cellStyle name="Note 2 17" xfId="175" xr:uid="{00000000-0005-0000-0000-000019010000}"/>
    <cellStyle name="Note 2 18" xfId="176" xr:uid="{00000000-0005-0000-0000-00001A010000}"/>
    <cellStyle name="Note 2 19" xfId="177" xr:uid="{00000000-0005-0000-0000-00001B010000}"/>
    <cellStyle name="Note 2 2" xfId="178" xr:uid="{00000000-0005-0000-0000-00001C010000}"/>
    <cellStyle name="Note 2 2 10" xfId="179" xr:uid="{00000000-0005-0000-0000-00001D010000}"/>
    <cellStyle name="Note 2 2 10 2" xfId="367" xr:uid="{00000000-0005-0000-0000-00001E010000}"/>
    <cellStyle name="Note 2 2 10 3" xfId="287" xr:uid="{00000000-0005-0000-0000-00001F010000}"/>
    <cellStyle name="Note 2 2 11" xfId="180" xr:uid="{00000000-0005-0000-0000-000020010000}"/>
    <cellStyle name="Note 2 2 11 2" xfId="368" xr:uid="{00000000-0005-0000-0000-000021010000}"/>
    <cellStyle name="Note 2 2 11 3" xfId="288" xr:uid="{00000000-0005-0000-0000-000022010000}"/>
    <cellStyle name="Note 2 2 12" xfId="181" xr:uid="{00000000-0005-0000-0000-000023010000}"/>
    <cellStyle name="Note 2 2 12 2" xfId="369" xr:uid="{00000000-0005-0000-0000-000024010000}"/>
    <cellStyle name="Note 2 2 12 3" xfId="289" xr:uid="{00000000-0005-0000-0000-000025010000}"/>
    <cellStyle name="Note 2 2 13" xfId="182" xr:uid="{00000000-0005-0000-0000-000026010000}"/>
    <cellStyle name="Note 2 2 13 2" xfId="370" xr:uid="{00000000-0005-0000-0000-000027010000}"/>
    <cellStyle name="Note 2 2 13 3" xfId="290" xr:uid="{00000000-0005-0000-0000-000028010000}"/>
    <cellStyle name="Note 2 2 14" xfId="183" xr:uid="{00000000-0005-0000-0000-000029010000}"/>
    <cellStyle name="Note 2 2 14 2" xfId="371" xr:uid="{00000000-0005-0000-0000-00002A010000}"/>
    <cellStyle name="Note 2 2 14 3" xfId="291" xr:uid="{00000000-0005-0000-0000-00002B010000}"/>
    <cellStyle name="Note 2 2 15" xfId="184" xr:uid="{00000000-0005-0000-0000-00002C010000}"/>
    <cellStyle name="Note 2 2 15 2" xfId="372" xr:uid="{00000000-0005-0000-0000-00002D010000}"/>
    <cellStyle name="Note 2 2 15 3" xfId="292" xr:uid="{00000000-0005-0000-0000-00002E010000}"/>
    <cellStyle name="Note 2 2 16" xfId="185" xr:uid="{00000000-0005-0000-0000-00002F010000}"/>
    <cellStyle name="Note 2 2 16 2" xfId="373" xr:uid="{00000000-0005-0000-0000-000030010000}"/>
    <cellStyle name="Note 2 2 16 3" xfId="293" xr:uid="{00000000-0005-0000-0000-000031010000}"/>
    <cellStyle name="Note 2 2 17" xfId="186" xr:uid="{00000000-0005-0000-0000-000032010000}"/>
    <cellStyle name="Note 2 2 17 2" xfId="374" xr:uid="{00000000-0005-0000-0000-000033010000}"/>
    <cellStyle name="Note 2 2 17 3" xfId="294" xr:uid="{00000000-0005-0000-0000-000034010000}"/>
    <cellStyle name="Note 2 2 18" xfId="187" xr:uid="{00000000-0005-0000-0000-000035010000}"/>
    <cellStyle name="Note 2 2 18 2" xfId="375" xr:uid="{00000000-0005-0000-0000-000036010000}"/>
    <cellStyle name="Note 2 2 18 3" xfId="295" xr:uid="{00000000-0005-0000-0000-000037010000}"/>
    <cellStyle name="Note 2 2 19" xfId="188" xr:uid="{00000000-0005-0000-0000-000038010000}"/>
    <cellStyle name="Note 2 2 19 2" xfId="376" xr:uid="{00000000-0005-0000-0000-000039010000}"/>
    <cellStyle name="Note 2 2 19 3" xfId="296" xr:uid="{00000000-0005-0000-0000-00003A010000}"/>
    <cellStyle name="Note 2 2 2" xfId="189" xr:uid="{00000000-0005-0000-0000-00003B010000}"/>
    <cellStyle name="Note 2 2 2 10" xfId="190" xr:uid="{00000000-0005-0000-0000-00003C010000}"/>
    <cellStyle name="Note 2 2 2 11" xfId="191" xr:uid="{00000000-0005-0000-0000-00003D010000}"/>
    <cellStyle name="Note 2 2 2 12" xfId="192" xr:uid="{00000000-0005-0000-0000-00003E010000}"/>
    <cellStyle name="Note 2 2 2 13" xfId="193" xr:uid="{00000000-0005-0000-0000-00003F010000}"/>
    <cellStyle name="Note 2 2 2 14" xfId="194" xr:uid="{00000000-0005-0000-0000-000040010000}"/>
    <cellStyle name="Note 2 2 2 15" xfId="195" xr:uid="{00000000-0005-0000-0000-000041010000}"/>
    <cellStyle name="Note 2 2 2 16" xfId="196" xr:uid="{00000000-0005-0000-0000-000042010000}"/>
    <cellStyle name="Note 2 2 2 17" xfId="197" xr:uid="{00000000-0005-0000-0000-000043010000}"/>
    <cellStyle name="Note 2 2 2 18" xfId="198" xr:uid="{00000000-0005-0000-0000-000044010000}"/>
    <cellStyle name="Note 2 2 2 19" xfId="199" xr:uid="{00000000-0005-0000-0000-000045010000}"/>
    <cellStyle name="Note 2 2 2 19 2" xfId="377" xr:uid="{00000000-0005-0000-0000-000046010000}"/>
    <cellStyle name="Note 2 2 2 19 3" xfId="297" xr:uid="{00000000-0005-0000-0000-000047010000}"/>
    <cellStyle name="Note 2 2 2 2" xfId="200" xr:uid="{00000000-0005-0000-0000-000048010000}"/>
    <cellStyle name="Note 2 2 2 3" xfId="201" xr:uid="{00000000-0005-0000-0000-000049010000}"/>
    <cellStyle name="Note 2 2 2 4" xfId="202" xr:uid="{00000000-0005-0000-0000-00004A010000}"/>
    <cellStyle name="Note 2 2 2 5" xfId="203" xr:uid="{00000000-0005-0000-0000-00004B010000}"/>
    <cellStyle name="Note 2 2 2 6" xfId="204" xr:uid="{00000000-0005-0000-0000-00004C010000}"/>
    <cellStyle name="Note 2 2 2 7" xfId="205" xr:uid="{00000000-0005-0000-0000-00004D010000}"/>
    <cellStyle name="Note 2 2 2 8" xfId="206" xr:uid="{00000000-0005-0000-0000-00004E010000}"/>
    <cellStyle name="Note 2 2 2 9" xfId="207" xr:uid="{00000000-0005-0000-0000-00004F010000}"/>
    <cellStyle name="Note 2 2 20" xfId="366" xr:uid="{00000000-0005-0000-0000-000050010000}"/>
    <cellStyle name="Note 2 2 21" xfId="286" xr:uid="{00000000-0005-0000-0000-000051010000}"/>
    <cellStyle name="Note 2 2 3" xfId="208" xr:uid="{00000000-0005-0000-0000-000052010000}"/>
    <cellStyle name="Note 2 2 4" xfId="209" xr:uid="{00000000-0005-0000-0000-000053010000}"/>
    <cellStyle name="Note 2 2 4 2" xfId="378" xr:uid="{00000000-0005-0000-0000-000054010000}"/>
    <cellStyle name="Note 2 2 4 3" xfId="298" xr:uid="{00000000-0005-0000-0000-000055010000}"/>
    <cellStyle name="Note 2 2 5" xfId="210" xr:uid="{00000000-0005-0000-0000-000056010000}"/>
    <cellStyle name="Note 2 2 5 2" xfId="379" xr:uid="{00000000-0005-0000-0000-000057010000}"/>
    <cellStyle name="Note 2 2 5 3" xfId="299" xr:uid="{00000000-0005-0000-0000-000058010000}"/>
    <cellStyle name="Note 2 2 6" xfId="211" xr:uid="{00000000-0005-0000-0000-000059010000}"/>
    <cellStyle name="Note 2 2 6 2" xfId="380" xr:uid="{00000000-0005-0000-0000-00005A010000}"/>
    <cellStyle name="Note 2 2 6 3" xfId="300" xr:uid="{00000000-0005-0000-0000-00005B010000}"/>
    <cellStyle name="Note 2 2 7" xfId="212" xr:uid="{00000000-0005-0000-0000-00005C010000}"/>
    <cellStyle name="Note 2 2 7 2" xfId="381" xr:uid="{00000000-0005-0000-0000-00005D010000}"/>
    <cellStyle name="Note 2 2 7 3" xfId="301" xr:uid="{00000000-0005-0000-0000-00005E010000}"/>
    <cellStyle name="Note 2 2 8" xfId="213" xr:uid="{00000000-0005-0000-0000-00005F010000}"/>
    <cellStyle name="Note 2 2 8 2" xfId="382" xr:uid="{00000000-0005-0000-0000-000060010000}"/>
    <cellStyle name="Note 2 2 8 3" xfId="302" xr:uid="{00000000-0005-0000-0000-000061010000}"/>
    <cellStyle name="Note 2 2 9" xfId="214" xr:uid="{00000000-0005-0000-0000-000062010000}"/>
    <cellStyle name="Note 2 2 9 2" xfId="383" xr:uid="{00000000-0005-0000-0000-000063010000}"/>
    <cellStyle name="Note 2 2 9 3" xfId="303" xr:uid="{00000000-0005-0000-0000-000064010000}"/>
    <cellStyle name="Note 2 20" xfId="215" xr:uid="{00000000-0005-0000-0000-000065010000}"/>
    <cellStyle name="Note 2 3" xfId="216" xr:uid="{00000000-0005-0000-0000-000066010000}"/>
    <cellStyle name="Note 2 3 2" xfId="384" xr:uid="{00000000-0005-0000-0000-000067010000}"/>
    <cellStyle name="Note 2 3 3" xfId="304" xr:uid="{00000000-0005-0000-0000-000068010000}"/>
    <cellStyle name="Note 2 4" xfId="217" xr:uid="{00000000-0005-0000-0000-000069010000}"/>
    <cellStyle name="Note 2 5" xfId="218" xr:uid="{00000000-0005-0000-0000-00006A010000}"/>
    <cellStyle name="Note 2 6" xfId="219" xr:uid="{00000000-0005-0000-0000-00006B010000}"/>
    <cellStyle name="Note 2 7" xfId="220" xr:uid="{00000000-0005-0000-0000-00006C010000}"/>
    <cellStyle name="Note 2 8" xfId="221" xr:uid="{00000000-0005-0000-0000-00006D010000}"/>
    <cellStyle name="Note 2 9" xfId="222" xr:uid="{00000000-0005-0000-0000-00006E010000}"/>
    <cellStyle name="Note 3" xfId="223" xr:uid="{00000000-0005-0000-0000-00006F010000}"/>
    <cellStyle name="Note 3 2" xfId="224" xr:uid="{00000000-0005-0000-0000-000070010000}"/>
    <cellStyle name="Note 3 2 2" xfId="386" xr:uid="{00000000-0005-0000-0000-000071010000}"/>
    <cellStyle name="Note 3 2 3" xfId="306" xr:uid="{00000000-0005-0000-0000-000072010000}"/>
    <cellStyle name="Note 3 3" xfId="225" xr:uid="{00000000-0005-0000-0000-000073010000}"/>
    <cellStyle name="Note 3 3 2" xfId="238" xr:uid="{00000000-0005-0000-0000-000074010000}"/>
    <cellStyle name="Note 3 3 2 2" xfId="388" xr:uid="{00000000-0005-0000-0000-000075010000}"/>
    <cellStyle name="Note 3 3 2 3" xfId="312" xr:uid="{00000000-0005-0000-0000-000076010000}"/>
    <cellStyle name="Note 3 3 3" xfId="387" xr:uid="{00000000-0005-0000-0000-000077010000}"/>
    <cellStyle name="Note 3 3 4" xfId="307" xr:uid="{00000000-0005-0000-0000-000078010000}"/>
    <cellStyle name="Note 3 4" xfId="385" xr:uid="{00000000-0005-0000-0000-000079010000}"/>
    <cellStyle name="Note 3 5" xfId="305" xr:uid="{00000000-0005-0000-0000-00007A010000}"/>
    <cellStyle name="Note 4" xfId="226" xr:uid="{00000000-0005-0000-0000-00007B010000}"/>
    <cellStyle name="Note 4 2" xfId="389" xr:uid="{00000000-0005-0000-0000-00007C010000}"/>
    <cellStyle name="Note 4 3" xfId="308" xr:uid="{00000000-0005-0000-0000-00007D010000}"/>
    <cellStyle name="Output 2" xfId="227" xr:uid="{00000000-0005-0000-0000-00007E010000}"/>
    <cellStyle name="Output 3" xfId="228" xr:uid="{00000000-0005-0000-0000-00007F010000}"/>
    <cellStyle name="RowLevel_1" xfId="1" builtinId="1" iLevel="0"/>
    <cellStyle name="Title 2" xfId="229" xr:uid="{00000000-0005-0000-0000-000081010000}"/>
    <cellStyle name="Title 3" xfId="230" xr:uid="{00000000-0005-0000-0000-000082010000}"/>
    <cellStyle name="Total 2" xfId="231" xr:uid="{00000000-0005-0000-0000-000083010000}"/>
    <cellStyle name="Total 3" xfId="232" xr:uid="{00000000-0005-0000-0000-000084010000}"/>
    <cellStyle name="Warning Text 2" xfId="233" xr:uid="{00000000-0005-0000-0000-000085010000}"/>
    <cellStyle name="Warning Text 3" xfId="234" xr:uid="{00000000-0005-0000-0000-00008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A931A-0E3F-43D0-8747-18B391FF4E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395A81-4FB5-47CC-A953-C09E402107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20222D-8729-4CF1-99D5-B65CAB0440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11F038-2007-4553-B9A1-FC5329C2F8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464FF8-DD58-4FA2-AB6F-56C0334682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8C290C-8016-4E33-AF81-CB21E468A55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5CC33D-B114-4B57-B47C-6EA74C5B8B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E44AC1-158C-4B69-9154-495157FFDF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426BCC-3AD6-42E1-9B44-3D030C5C9D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8162D6-89B2-4B09-B291-77C0CF0A54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B66D86-59D4-46E8-9DFC-28198FCBB4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9F88B2-8AD0-4914-91D1-055C257591D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7BF7A1-7B81-4A4D-BD48-73D40EA79A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1A4CF4-9978-468A-A965-B55D0D7552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F7F938-D777-4CBB-B60C-DCAFE0F3F9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9BB57-C255-41AE-8135-19A7932B9F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188186-9675-4E5E-AE68-2798BD1225D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EEB814-859B-4BE0-93F3-1B990C38AF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9" width="14.75" style="9" customWidth="1"/>
    <col min="10" max="16384" width="9.125" style="4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10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13</v>
      </c>
      <c r="D33" s="15">
        <v>24</v>
      </c>
      <c r="E33" s="15">
        <v>12</v>
      </c>
      <c r="F33" s="15">
        <v>1</v>
      </c>
      <c r="G33" s="15">
        <v>0</v>
      </c>
      <c r="H33" s="15">
        <v>1</v>
      </c>
      <c r="I33" s="15">
        <v>56</v>
      </c>
    </row>
    <row r="34" spans="1:16383" ht="13.5" outlineLevel="1">
      <c r="A34" s="12" t="s">
        <v>31</v>
      </c>
      <c r="B34" s="13">
        <v>22</v>
      </c>
      <c r="C34" s="13">
        <v>37</v>
      </c>
      <c r="D34" s="13">
        <v>12</v>
      </c>
      <c r="E34" s="13">
        <v>46</v>
      </c>
      <c r="F34" s="13">
        <v>8</v>
      </c>
      <c r="G34" s="13">
        <v>11</v>
      </c>
      <c r="H34" s="13">
        <v>4</v>
      </c>
      <c r="I34" s="13">
        <v>140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54</v>
      </c>
      <c r="D37" s="15">
        <v>54</v>
      </c>
      <c r="E37" s="15">
        <v>25</v>
      </c>
      <c r="F37" s="15">
        <v>7</v>
      </c>
      <c r="G37" s="15">
        <v>0</v>
      </c>
      <c r="H37" s="15">
        <v>0</v>
      </c>
      <c r="I37" s="15">
        <v>158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46</v>
      </c>
      <c r="C40" s="17">
        <v>115</v>
      </c>
      <c r="D40" s="17">
        <v>94</v>
      </c>
      <c r="E40" s="17">
        <v>93</v>
      </c>
      <c r="F40" s="17">
        <v>16</v>
      </c>
      <c r="G40" s="17">
        <v>16</v>
      </c>
      <c r="H40" s="17">
        <v>5</v>
      </c>
      <c r="I40" s="17">
        <v>385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58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58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58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57</v>
      </c>
      <c r="C85" s="23">
        <v>188</v>
      </c>
      <c r="D85" s="23">
        <v>100</v>
      </c>
      <c r="E85" s="23">
        <v>114</v>
      </c>
      <c r="F85" s="23">
        <v>20</v>
      </c>
      <c r="G85" s="23">
        <v>21</v>
      </c>
      <c r="H85" s="23">
        <v>13</v>
      </c>
      <c r="I85" s="23">
        <v>513</v>
      </c>
    </row>
    <row r="86" spans="1:9" s="3" customFormat="1" ht="15.75" thickTop="1">
      <c r="B86" s="2"/>
      <c r="C86" s="2"/>
      <c r="H86" s="10"/>
      <c r="I86" s="10"/>
    </row>
    <row r="87" spans="1:9" s="3" customFormat="1">
      <c r="H87" s="10"/>
      <c r="I87" s="10"/>
    </row>
    <row r="88" spans="1:9" s="3" customFormat="1">
      <c r="H88" s="10"/>
      <c r="I88" s="10"/>
    </row>
    <row r="89" spans="1:9" s="3" customFormat="1">
      <c r="H89" s="10"/>
      <c r="I89" s="10"/>
    </row>
    <row r="90" spans="1:9" s="3" customFormat="1">
      <c r="H90" s="10"/>
      <c r="I90" s="10"/>
    </row>
    <row r="91" spans="1:9" s="3" customFormat="1">
      <c r="H91" s="10"/>
      <c r="I91" s="10"/>
    </row>
    <row r="92" spans="1:9" s="3" customFormat="1">
      <c r="H92" s="10"/>
      <c r="I92" s="10"/>
    </row>
    <row r="93" spans="1:9" s="3" customFormat="1">
      <c r="H93" s="10"/>
      <c r="I93" s="10"/>
    </row>
    <row r="94" spans="1:9" s="3" customFormat="1">
      <c r="H94" s="10"/>
      <c r="I94" s="10"/>
    </row>
    <row r="95" spans="1:9" s="3" customFormat="1">
      <c r="H95" s="10"/>
      <c r="I95" s="10"/>
    </row>
    <row r="96" spans="1:9" s="3" customFormat="1">
      <c r="H96" s="10"/>
      <c r="I96" s="10"/>
    </row>
    <row r="97" spans="8:9" s="3" customFormat="1">
      <c r="H97" s="10"/>
      <c r="I97" s="10"/>
    </row>
    <row r="98" spans="8:9" s="3" customFormat="1">
      <c r="H98" s="10"/>
      <c r="I98" s="10"/>
    </row>
    <row r="99" spans="8:9" s="3" customFormat="1">
      <c r="H99" s="10"/>
      <c r="I99" s="10"/>
    </row>
    <row r="100" spans="8:9" s="3" customFormat="1">
      <c r="H100" s="10"/>
      <c r="I100" s="10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E709-4831-4240-8EFA-43F2DA410CEE}">
  <sheetPr>
    <outlinePr applyStyles="1"/>
  </sheetPr>
  <dimension ref="A1:XFC100"/>
  <sheetViews>
    <sheetView view="pageBreakPreview" topLeftCell="A61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10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13</v>
      </c>
      <c r="D33" s="15">
        <v>24</v>
      </c>
      <c r="E33" s="15">
        <v>12</v>
      </c>
      <c r="F33" s="15">
        <v>1</v>
      </c>
      <c r="G33" s="15">
        <v>0</v>
      </c>
      <c r="H33" s="15">
        <v>1</v>
      </c>
      <c r="I33" s="15">
        <v>56</v>
      </c>
    </row>
    <row r="34" spans="1:16383" ht="13.5" outlineLevel="1">
      <c r="A34" s="12" t="s">
        <v>31</v>
      </c>
      <c r="B34" s="13">
        <v>22</v>
      </c>
      <c r="C34" s="13">
        <v>37</v>
      </c>
      <c r="D34" s="13">
        <v>12</v>
      </c>
      <c r="E34" s="13">
        <v>45</v>
      </c>
      <c r="F34" s="13">
        <v>8</v>
      </c>
      <c r="G34" s="13">
        <v>11</v>
      </c>
      <c r="H34" s="13">
        <v>4</v>
      </c>
      <c r="I34" s="13">
        <v>139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54</v>
      </c>
      <c r="D37" s="15">
        <v>52</v>
      </c>
      <c r="E37" s="15">
        <v>25</v>
      </c>
      <c r="F37" s="15">
        <v>7</v>
      </c>
      <c r="G37" s="15">
        <v>0</v>
      </c>
      <c r="H37" s="15">
        <v>0</v>
      </c>
      <c r="I37" s="15">
        <v>156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46</v>
      </c>
      <c r="C40" s="17">
        <v>115</v>
      </c>
      <c r="D40" s="17">
        <v>92</v>
      </c>
      <c r="E40" s="17">
        <v>92</v>
      </c>
      <c r="F40" s="17">
        <v>16</v>
      </c>
      <c r="G40" s="17">
        <v>16</v>
      </c>
      <c r="H40" s="17">
        <v>5</v>
      </c>
      <c r="I40" s="17">
        <v>382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58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58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58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57</v>
      </c>
      <c r="C85" s="23">
        <v>188</v>
      </c>
      <c r="D85" s="23">
        <v>98</v>
      </c>
      <c r="E85" s="23">
        <v>113</v>
      </c>
      <c r="F85" s="23">
        <v>20</v>
      </c>
      <c r="G85" s="23">
        <v>21</v>
      </c>
      <c r="H85" s="23">
        <v>13</v>
      </c>
      <c r="I85" s="23">
        <v>510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77D5-CFC9-4DEE-9FF2-FBC049ECA899}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5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9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13</v>
      </c>
      <c r="D33" s="15">
        <v>24</v>
      </c>
      <c r="E33" s="15">
        <v>12</v>
      </c>
      <c r="F33" s="15">
        <v>1</v>
      </c>
      <c r="G33" s="15">
        <v>0</v>
      </c>
      <c r="H33" s="15">
        <v>1</v>
      </c>
      <c r="I33" s="15">
        <v>56</v>
      </c>
    </row>
    <row r="34" spans="1:16383" ht="13.5" outlineLevel="1">
      <c r="A34" s="12" t="s">
        <v>31</v>
      </c>
      <c r="B34" s="13">
        <v>22</v>
      </c>
      <c r="C34" s="13">
        <v>37</v>
      </c>
      <c r="D34" s="13">
        <v>12</v>
      </c>
      <c r="E34" s="13">
        <v>45</v>
      </c>
      <c r="F34" s="13">
        <v>8</v>
      </c>
      <c r="G34" s="13">
        <v>11</v>
      </c>
      <c r="H34" s="13">
        <v>4</v>
      </c>
      <c r="I34" s="13">
        <v>139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53</v>
      </c>
      <c r="D37" s="15">
        <v>52</v>
      </c>
      <c r="E37" s="15">
        <v>25</v>
      </c>
      <c r="F37" s="15">
        <v>7</v>
      </c>
      <c r="G37" s="15">
        <v>0</v>
      </c>
      <c r="H37" s="15">
        <v>0</v>
      </c>
      <c r="I37" s="15">
        <v>155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46</v>
      </c>
      <c r="C40" s="17">
        <v>113</v>
      </c>
      <c r="D40" s="17">
        <v>92</v>
      </c>
      <c r="E40" s="17">
        <v>92</v>
      </c>
      <c r="F40" s="17">
        <v>16</v>
      </c>
      <c r="G40" s="17">
        <v>16</v>
      </c>
      <c r="H40" s="17">
        <v>5</v>
      </c>
      <c r="I40" s="17">
        <v>380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57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57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57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57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57</v>
      </c>
      <c r="C85" s="23">
        <v>185</v>
      </c>
      <c r="D85" s="23">
        <v>98</v>
      </c>
      <c r="E85" s="23">
        <v>113</v>
      </c>
      <c r="F85" s="23">
        <v>20</v>
      </c>
      <c r="G85" s="23">
        <v>21</v>
      </c>
      <c r="H85" s="23">
        <v>13</v>
      </c>
      <c r="I85" s="23">
        <v>507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83ED-B679-4DB5-BD59-530730ACBC34}">
  <sheetPr>
    <outlinePr applyStyles="1"/>
  </sheetPr>
  <dimension ref="A1:XFC100"/>
  <sheetViews>
    <sheetView view="pageBreakPreview" topLeftCell="A67" zoomScaleSheetLayoutView="100" workbookViewId="0">
      <selection activeCell="E85" sqref="E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4" t="s">
        <v>28</v>
      </c>
      <c r="B31" s="15">
        <v>1</v>
      </c>
      <c r="C31" s="15">
        <v>5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9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13</v>
      </c>
      <c r="D33" s="15">
        <v>24</v>
      </c>
      <c r="E33" s="15">
        <v>12</v>
      </c>
      <c r="F33" s="15">
        <v>1</v>
      </c>
      <c r="G33" s="15">
        <v>0</v>
      </c>
      <c r="H33" s="15">
        <v>1</v>
      </c>
      <c r="I33" s="15">
        <v>56</v>
      </c>
    </row>
    <row r="34" spans="1:16383" ht="13.5" outlineLevel="1">
      <c r="A34" s="12" t="s">
        <v>31</v>
      </c>
      <c r="B34" s="13">
        <v>21</v>
      </c>
      <c r="C34" s="13">
        <v>37</v>
      </c>
      <c r="D34" s="13">
        <v>12</v>
      </c>
      <c r="E34" s="13">
        <v>44</v>
      </c>
      <c r="F34" s="13">
        <v>8</v>
      </c>
      <c r="G34" s="13">
        <v>11</v>
      </c>
      <c r="H34" s="13">
        <v>4</v>
      </c>
      <c r="I34" s="13">
        <v>137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53</v>
      </c>
      <c r="D37" s="15">
        <v>52</v>
      </c>
      <c r="E37" s="15">
        <v>25</v>
      </c>
      <c r="F37" s="15">
        <v>7</v>
      </c>
      <c r="G37" s="15">
        <v>0</v>
      </c>
      <c r="H37" s="15">
        <v>0</v>
      </c>
      <c r="I37" s="15">
        <v>155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45</v>
      </c>
      <c r="C40" s="17">
        <v>113</v>
      </c>
      <c r="D40" s="17">
        <v>92</v>
      </c>
      <c r="E40" s="17">
        <v>90</v>
      </c>
      <c r="F40" s="17">
        <v>16</v>
      </c>
      <c r="G40" s="17">
        <v>16</v>
      </c>
      <c r="H40" s="17">
        <v>5</v>
      </c>
      <c r="I40" s="17">
        <v>377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56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56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56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56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4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5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56</v>
      </c>
      <c r="C85" s="23">
        <v>183</v>
      </c>
      <c r="D85" s="23">
        <v>98</v>
      </c>
      <c r="E85" s="23">
        <v>111</v>
      </c>
      <c r="F85" s="23">
        <v>20</v>
      </c>
      <c r="G85" s="23">
        <v>21</v>
      </c>
      <c r="H85" s="23">
        <v>13</v>
      </c>
      <c r="I85" s="23">
        <v>502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8141-FB33-4A5B-B963-117974D3EBF6}">
  <sheetPr>
    <outlinePr applyStyles="1"/>
  </sheetPr>
  <dimension ref="A1:XFC100"/>
  <sheetViews>
    <sheetView view="pageBreakPreview" topLeftCell="A55" zoomScaleSheetLayoutView="100" workbookViewId="0">
      <selection activeCell="D85" sqref="D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4" t="s">
        <v>28</v>
      </c>
      <c r="B31" s="15">
        <v>1</v>
      </c>
      <c r="C31" s="15">
        <v>5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9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13</v>
      </c>
      <c r="D33" s="15">
        <v>24</v>
      </c>
      <c r="E33" s="15">
        <v>12</v>
      </c>
      <c r="F33" s="15">
        <v>1</v>
      </c>
      <c r="G33" s="15">
        <v>0</v>
      </c>
      <c r="H33" s="15">
        <v>1</v>
      </c>
      <c r="I33" s="15">
        <v>56</v>
      </c>
    </row>
    <row r="34" spans="1:16383" ht="13.5" outlineLevel="1">
      <c r="A34" s="12" t="s">
        <v>31</v>
      </c>
      <c r="B34" s="13">
        <v>21</v>
      </c>
      <c r="C34" s="13">
        <v>36</v>
      </c>
      <c r="D34" s="13">
        <v>12</v>
      </c>
      <c r="E34" s="13">
        <v>44</v>
      </c>
      <c r="F34" s="13">
        <v>8</v>
      </c>
      <c r="G34" s="13">
        <v>11</v>
      </c>
      <c r="H34" s="13">
        <v>4</v>
      </c>
      <c r="I34" s="13">
        <v>136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52</v>
      </c>
      <c r="D37" s="15">
        <v>51</v>
      </c>
      <c r="E37" s="15">
        <v>25</v>
      </c>
      <c r="F37" s="15">
        <v>7</v>
      </c>
      <c r="G37" s="15">
        <v>0</v>
      </c>
      <c r="H37" s="15">
        <v>0</v>
      </c>
      <c r="I37" s="15">
        <v>153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45</v>
      </c>
      <c r="C40" s="17">
        <v>111</v>
      </c>
      <c r="D40" s="17">
        <v>91</v>
      </c>
      <c r="E40" s="17">
        <v>90</v>
      </c>
      <c r="F40" s="17">
        <v>16</v>
      </c>
      <c r="G40" s="17">
        <v>16</v>
      </c>
      <c r="H40" s="17">
        <v>5</v>
      </c>
      <c r="I40" s="17">
        <v>374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54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54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54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4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5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56</v>
      </c>
      <c r="C85" s="23">
        <v>179</v>
      </c>
      <c r="D85" s="23">
        <v>97</v>
      </c>
      <c r="E85" s="23">
        <v>111</v>
      </c>
      <c r="F85" s="23">
        <v>20</v>
      </c>
      <c r="G85" s="23">
        <v>21</v>
      </c>
      <c r="H85" s="23">
        <v>13</v>
      </c>
      <c r="I85" s="23">
        <v>497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4F0A-B9EB-4DC4-97C2-773389B57592}">
  <sheetPr>
    <outlinePr applyStyles="1"/>
  </sheetPr>
  <dimension ref="A1:XFC100"/>
  <sheetViews>
    <sheetView view="pageBreakPreview" topLeftCell="A67" zoomScaleSheetLayoutView="100" workbookViewId="0">
      <selection activeCell="C85" sqref="C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4" t="s">
        <v>28</v>
      </c>
      <c r="B31" s="15">
        <v>1</v>
      </c>
      <c r="C31" s="15">
        <v>5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9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13</v>
      </c>
      <c r="D33" s="15">
        <v>24</v>
      </c>
      <c r="E33" s="15">
        <v>12</v>
      </c>
      <c r="F33" s="15">
        <v>1</v>
      </c>
      <c r="G33" s="15">
        <v>0</v>
      </c>
      <c r="H33" s="15">
        <v>1</v>
      </c>
      <c r="I33" s="15">
        <v>56</v>
      </c>
    </row>
    <row r="34" spans="1:16383" ht="13.5" outlineLevel="1">
      <c r="A34" s="12" t="s">
        <v>31</v>
      </c>
      <c r="B34" s="13">
        <v>21</v>
      </c>
      <c r="C34" s="13">
        <v>36</v>
      </c>
      <c r="D34" s="13">
        <v>12</v>
      </c>
      <c r="E34" s="13">
        <v>44</v>
      </c>
      <c r="F34" s="13">
        <v>8</v>
      </c>
      <c r="G34" s="13">
        <v>11</v>
      </c>
      <c r="H34" s="13">
        <v>4</v>
      </c>
      <c r="I34" s="13">
        <v>136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51</v>
      </c>
      <c r="D37" s="15">
        <v>51</v>
      </c>
      <c r="E37" s="15">
        <v>25</v>
      </c>
      <c r="F37" s="15">
        <v>7</v>
      </c>
      <c r="G37" s="15">
        <v>0</v>
      </c>
      <c r="H37" s="15">
        <v>0</v>
      </c>
      <c r="I37" s="15">
        <v>151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44</v>
      </c>
      <c r="C40" s="17">
        <v>110</v>
      </c>
      <c r="D40" s="17">
        <v>91</v>
      </c>
      <c r="E40" s="17">
        <v>90</v>
      </c>
      <c r="F40" s="17">
        <v>16</v>
      </c>
      <c r="G40" s="17">
        <v>16</v>
      </c>
      <c r="H40" s="17">
        <v>5</v>
      </c>
      <c r="I40" s="17">
        <v>372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53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53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53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53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55</v>
      </c>
      <c r="C85" s="23">
        <v>177</v>
      </c>
      <c r="D85" s="23">
        <v>96</v>
      </c>
      <c r="E85" s="23">
        <v>111</v>
      </c>
      <c r="F85" s="23">
        <v>20</v>
      </c>
      <c r="G85" s="23">
        <v>21</v>
      </c>
      <c r="H85" s="23">
        <v>13</v>
      </c>
      <c r="I85" s="23">
        <v>493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9152-8E47-415D-8988-61EE6AD14532}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4" t="s">
        <v>28</v>
      </c>
      <c r="B31" s="15">
        <v>1</v>
      </c>
      <c r="C31" s="15">
        <v>5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9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24</v>
      </c>
      <c r="E33" s="15">
        <v>12</v>
      </c>
      <c r="F33" s="15">
        <v>1</v>
      </c>
      <c r="G33" s="15">
        <v>0</v>
      </c>
      <c r="H33" s="15">
        <v>1</v>
      </c>
      <c r="I33" s="15">
        <v>55</v>
      </c>
    </row>
    <row r="34" spans="1:16383" ht="13.5" outlineLevel="1">
      <c r="A34" s="12" t="s">
        <v>31</v>
      </c>
      <c r="B34" s="13">
        <v>21</v>
      </c>
      <c r="C34" s="13">
        <v>35</v>
      </c>
      <c r="D34" s="13">
        <v>12</v>
      </c>
      <c r="E34" s="13">
        <v>44</v>
      </c>
      <c r="F34" s="13">
        <v>8</v>
      </c>
      <c r="G34" s="13">
        <v>11</v>
      </c>
      <c r="H34" s="13">
        <v>4</v>
      </c>
      <c r="I34" s="13">
        <v>135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51</v>
      </c>
      <c r="D37" s="15">
        <v>51</v>
      </c>
      <c r="E37" s="15">
        <v>25</v>
      </c>
      <c r="F37" s="15">
        <v>7</v>
      </c>
      <c r="G37" s="15">
        <v>0</v>
      </c>
      <c r="H37" s="15">
        <v>0</v>
      </c>
      <c r="I37" s="15">
        <v>151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43</v>
      </c>
      <c r="C40" s="17">
        <v>109</v>
      </c>
      <c r="D40" s="17">
        <v>91</v>
      </c>
      <c r="E40" s="17">
        <v>90</v>
      </c>
      <c r="F40" s="17">
        <v>16</v>
      </c>
      <c r="G40" s="17">
        <v>16</v>
      </c>
      <c r="H40" s="17">
        <v>5</v>
      </c>
      <c r="I40" s="17">
        <v>370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53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53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53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53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54</v>
      </c>
      <c r="C85" s="23">
        <v>176</v>
      </c>
      <c r="D85" s="23">
        <v>96</v>
      </c>
      <c r="E85" s="23">
        <v>111</v>
      </c>
      <c r="F85" s="23">
        <v>20</v>
      </c>
      <c r="G85" s="23">
        <v>21</v>
      </c>
      <c r="H85" s="23">
        <v>13</v>
      </c>
      <c r="I85" s="23">
        <v>491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5E5B-4BEA-4898-AF8B-DC8F0845C41F}">
  <sheetPr>
    <outlinePr applyStyles="1"/>
  </sheetPr>
  <dimension ref="A1:XFC100"/>
  <sheetViews>
    <sheetView view="pageBreakPreview" topLeftCell="A58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4" t="s">
        <v>28</v>
      </c>
      <c r="B31" s="15">
        <v>1</v>
      </c>
      <c r="C31" s="15">
        <v>5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9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23</v>
      </c>
      <c r="E33" s="15">
        <v>11</v>
      </c>
      <c r="F33" s="15">
        <v>1</v>
      </c>
      <c r="G33" s="15">
        <v>0</v>
      </c>
      <c r="H33" s="15">
        <v>1</v>
      </c>
      <c r="I33" s="15">
        <v>53</v>
      </c>
    </row>
    <row r="34" spans="1:16383" ht="13.5" outlineLevel="1">
      <c r="A34" s="12" t="s">
        <v>31</v>
      </c>
      <c r="B34" s="13">
        <v>21</v>
      </c>
      <c r="C34" s="13">
        <v>35</v>
      </c>
      <c r="D34" s="13">
        <v>12</v>
      </c>
      <c r="E34" s="13">
        <v>44</v>
      </c>
      <c r="F34" s="13">
        <v>8</v>
      </c>
      <c r="G34" s="13">
        <v>11</v>
      </c>
      <c r="H34" s="13">
        <v>4</v>
      </c>
      <c r="I34" s="13">
        <v>135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1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51</v>
      </c>
      <c r="D37" s="15">
        <v>51</v>
      </c>
      <c r="E37" s="15">
        <v>25</v>
      </c>
      <c r="F37" s="15">
        <v>7</v>
      </c>
      <c r="G37" s="15">
        <v>0</v>
      </c>
      <c r="H37" s="15">
        <v>0</v>
      </c>
      <c r="I37" s="15">
        <v>151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43</v>
      </c>
      <c r="C40" s="17">
        <v>109</v>
      </c>
      <c r="D40" s="17">
        <v>89</v>
      </c>
      <c r="E40" s="17">
        <v>89</v>
      </c>
      <c r="F40" s="17">
        <v>16</v>
      </c>
      <c r="G40" s="17">
        <v>16</v>
      </c>
      <c r="H40" s="17">
        <v>5</v>
      </c>
      <c r="I40" s="17">
        <v>367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0</v>
      </c>
      <c r="D42" s="13">
        <v>1</v>
      </c>
      <c r="E42" s="13">
        <v>2</v>
      </c>
      <c r="F42" s="13">
        <v>0</v>
      </c>
      <c r="G42" s="13">
        <v>0</v>
      </c>
      <c r="H42" s="13">
        <v>0</v>
      </c>
      <c r="I42" s="13">
        <v>5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0</v>
      </c>
      <c r="D46" s="19">
        <v>1</v>
      </c>
      <c r="E46" s="19">
        <v>2</v>
      </c>
      <c r="F46" s="19">
        <v>0</v>
      </c>
      <c r="G46" s="19">
        <v>0</v>
      </c>
      <c r="H46" s="19">
        <v>0</v>
      </c>
      <c r="I46" s="19">
        <v>5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50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50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54</v>
      </c>
      <c r="C85" s="23">
        <v>172</v>
      </c>
      <c r="D85" s="23">
        <v>94</v>
      </c>
      <c r="E85" s="23">
        <v>107</v>
      </c>
      <c r="F85" s="23">
        <v>20</v>
      </c>
      <c r="G85" s="23">
        <v>21</v>
      </c>
      <c r="H85" s="23">
        <v>13</v>
      </c>
      <c r="I85" s="23">
        <v>481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250C-787B-48BA-8E1E-04BD5AFDCFA7}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5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15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6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37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4" t="s">
        <v>28</v>
      </c>
      <c r="B31" s="15">
        <v>1</v>
      </c>
      <c r="C31" s="15">
        <v>4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8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24</v>
      </c>
      <c r="E33" s="15">
        <v>10</v>
      </c>
      <c r="F33" s="15">
        <v>1</v>
      </c>
      <c r="G33" s="15">
        <v>0</v>
      </c>
      <c r="H33" s="15">
        <v>1</v>
      </c>
      <c r="I33" s="15">
        <v>53</v>
      </c>
    </row>
    <row r="34" spans="1:16383" ht="13.5" outlineLevel="1">
      <c r="A34" s="12" t="s">
        <v>31</v>
      </c>
      <c r="B34" s="13">
        <v>21</v>
      </c>
      <c r="C34" s="13">
        <v>35</v>
      </c>
      <c r="D34" s="13">
        <v>12</v>
      </c>
      <c r="E34" s="13">
        <v>44</v>
      </c>
      <c r="F34" s="13">
        <v>8</v>
      </c>
      <c r="G34" s="13">
        <v>11</v>
      </c>
      <c r="H34" s="13">
        <v>4</v>
      </c>
      <c r="I34" s="13">
        <v>135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51</v>
      </c>
      <c r="D37" s="15">
        <v>51</v>
      </c>
      <c r="E37" s="15">
        <v>25</v>
      </c>
      <c r="F37" s="15">
        <v>7</v>
      </c>
      <c r="G37" s="15">
        <v>0</v>
      </c>
      <c r="H37" s="15">
        <v>0</v>
      </c>
      <c r="I37" s="15">
        <v>151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43</v>
      </c>
      <c r="C40" s="17">
        <v>108</v>
      </c>
      <c r="D40" s="17">
        <v>91</v>
      </c>
      <c r="E40" s="17">
        <v>88</v>
      </c>
      <c r="F40" s="17">
        <v>16</v>
      </c>
      <c r="G40" s="17">
        <v>16</v>
      </c>
      <c r="H40" s="17">
        <v>5</v>
      </c>
      <c r="I40" s="17">
        <v>367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4</v>
      </c>
      <c r="F42" s="13">
        <v>0</v>
      </c>
      <c r="G42" s="13">
        <v>0</v>
      </c>
      <c r="H42" s="13">
        <v>0</v>
      </c>
      <c r="I42" s="13">
        <v>8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4</v>
      </c>
      <c r="F46" s="19">
        <v>0</v>
      </c>
      <c r="G46" s="19">
        <v>0</v>
      </c>
      <c r="H46" s="19">
        <v>0</v>
      </c>
      <c r="I46" s="19">
        <v>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53</v>
      </c>
      <c r="C85" s="23">
        <v>174</v>
      </c>
      <c r="D85" s="23">
        <v>96</v>
      </c>
      <c r="E85" s="23">
        <v>108</v>
      </c>
      <c r="F85" s="23">
        <v>20</v>
      </c>
      <c r="G85" s="23">
        <v>21</v>
      </c>
      <c r="H85" s="23">
        <v>13</v>
      </c>
      <c r="I85" s="23">
        <v>485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CADF-398C-4560-A285-8B608BB85FF3}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5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15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6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37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4" t="s">
        <v>28</v>
      </c>
      <c r="B31" s="15">
        <v>1</v>
      </c>
      <c r="C31" s="15">
        <v>4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8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24</v>
      </c>
      <c r="E33" s="15">
        <v>10</v>
      </c>
      <c r="F33" s="15">
        <v>1</v>
      </c>
      <c r="G33" s="15">
        <v>0</v>
      </c>
      <c r="H33" s="15">
        <v>1</v>
      </c>
      <c r="I33" s="15">
        <v>53</v>
      </c>
    </row>
    <row r="34" spans="1:16383" ht="13.5" outlineLevel="1">
      <c r="A34" s="12" t="s">
        <v>31</v>
      </c>
      <c r="B34" s="13">
        <v>20</v>
      </c>
      <c r="C34" s="13">
        <v>35</v>
      </c>
      <c r="D34" s="13">
        <v>12</v>
      </c>
      <c r="E34" s="13">
        <v>44</v>
      </c>
      <c r="F34" s="13">
        <v>8</v>
      </c>
      <c r="G34" s="13">
        <v>11</v>
      </c>
      <c r="H34" s="13">
        <v>4</v>
      </c>
      <c r="I34" s="13">
        <v>134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51</v>
      </c>
      <c r="D37" s="15">
        <v>51</v>
      </c>
      <c r="E37" s="15">
        <v>25</v>
      </c>
      <c r="F37" s="15">
        <v>7</v>
      </c>
      <c r="G37" s="15">
        <v>0</v>
      </c>
      <c r="H37" s="15">
        <v>0</v>
      </c>
      <c r="I37" s="15">
        <v>151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42</v>
      </c>
      <c r="C40" s="17">
        <v>108</v>
      </c>
      <c r="D40" s="17">
        <v>91</v>
      </c>
      <c r="E40" s="17">
        <v>88</v>
      </c>
      <c r="F40" s="17">
        <v>16</v>
      </c>
      <c r="G40" s="17">
        <v>16</v>
      </c>
      <c r="H40" s="17">
        <v>5</v>
      </c>
      <c r="I40" s="17">
        <v>366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4</v>
      </c>
      <c r="F42" s="13">
        <v>0</v>
      </c>
      <c r="G42" s="13">
        <v>0</v>
      </c>
      <c r="H42" s="13">
        <v>0</v>
      </c>
      <c r="I42" s="13">
        <v>8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4</v>
      </c>
      <c r="F46" s="19">
        <v>0</v>
      </c>
      <c r="G46" s="19">
        <v>0</v>
      </c>
      <c r="H46" s="19">
        <v>0</v>
      </c>
      <c r="I46" s="19">
        <v>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52</v>
      </c>
      <c r="C85" s="23">
        <v>174</v>
      </c>
      <c r="D85" s="23">
        <v>96</v>
      </c>
      <c r="E85" s="23">
        <v>108</v>
      </c>
      <c r="F85" s="23">
        <v>20</v>
      </c>
      <c r="G85" s="23">
        <v>21</v>
      </c>
      <c r="H85" s="23">
        <v>13</v>
      </c>
      <c r="I85" s="23">
        <v>484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26B8-7163-4273-9065-357DFA6595E2}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5</v>
      </c>
      <c r="C4" s="13">
        <v>2</v>
      </c>
      <c r="D4" s="13">
        <v>0</v>
      </c>
      <c r="E4" s="13">
        <v>6</v>
      </c>
      <c r="F4" s="13">
        <v>0</v>
      </c>
      <c r="G4" s="13">
        <v>1</v>
      </c>
      <c r="H4" s="13">
        <v>0</v>
      </c>
      <c r="I4" s="13">
        <v>14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6</v>
      </c>
      <c r="C9" s="17">
        <v>5</v>
      </c>
      <c r="D9" s="17">
        <v>4</v>
      </c>
      <c r="E9" s="17">
        <v>11</v>
      </c>
      <c r="F9" s="17">
        <v>1</v>
      </c>
      <c r="G9" s="17">
        <v>2</v>
      </c>
      <c r="H9" s="17">
        <v>7</v>
      </c>
      <c r="I9" s="17">
        <v>36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4" t="s">
        <v>28</v>
      </c>
      <c r="B31" s="15">
        <v>1</v>
      </c>
      <c r="C31" s="15">
        <v>4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8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24</v>
      </c>
      <c r="E33" s="15">
        <v>10</v>
      </c>
      <c r="F33" s="15">
        <v>1</v>
      </c>
      <c r="G33" s="15">
        <v>0</v>
      </c>
      <c r="H33" s="15">
        <v>1</v>
      </c>
      <c r="I33" s="15">
        <v>53</v>
      </c>
    </row>
    <row r="34" spans="1:16383" ht="13.5" outlineLevel="1">
      <c r="A34" s="12" t="s">
        <v>31</v>
      </c>
      <c r="B34" s="13">
        <v>20</v>
      </c>
      <c r="C34" s="13">
        <v>35</v>
      </c>
      <c r="D34" s="13">
        <v>12</v>
      </c>
      <c r="E34" s="13">
        <v>44</v>
      </c>
      <c r="F34" s="13">
        <v>8</v>
      </c>
      <c r="G34" s="13">
        <v>11</v>
      </c>
      <c r="H34" s="13">
        <v>4</v>
      </c>
      <c r="I34" s="13">
        <v>134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51</v>
      </c>
      <c r="D37" s="15">
        <v>50</v>
      </c>
      <c r="E37" s="15">
        <v>24</v>
      </c>
      <c r="F37" s="15">
        <v>6</v>
      </c>
      <c r="G37" s="15">
        <v>0</v>
      </c>
      <c r="H37" s="15">
        <v>0</v>
      </c>
      <c r="I37" s="15">
        <v>148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42</v>
      </c>
      <c r="C40" s="17">
        <v>108</v>
      </c>
      <c r="D40" s="17">
        <v>90</v>
      </c>
      <c r="E40" s="17">
        <v>87</v>
      </c>
      <c r="F40" s="17">
        <v>15</v>
      </c>
      <c r="G40" s="17">
        <v>16</v>
      </c>
      <c r="H40" s="17">
        <v>5</v>
      </c>
      <c r="I40" s="17">
        <v>363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4</v>
      </c>
      <c r="F42" s="13">
        <v>0</v>
      </c>
      <c r="G42" s="13">
        <v>0</v>
      </c>
      <c r="H42" s="13">
        <v>0</v>
      </c>
      <c r="I42" s="13">
        <v>8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4</v>
      </c>
      <c r="F46" s="19">
        <v>0</v>
      </c>
      <c r="G46" s="19">
        <v>0</v>
      </c>
      <c r="H46" s="19">
        <v>0</v>
      </c>
      <c r="I46" s="19">
        <v>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0</v>
      </c>
      <c r="H56" s="17">
        <v>1</v>
      </c>
      <c r="I56" s="17">
        <v>2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52</v>
      </c>
      <c r="C85" s="23">
        <v>174</v>
      </c>
      <c r="D85" s="23">
        <v>95</v>
      </c>
      <c r="E85" s="23">
        <v>106</v>
      </c>
      <c r="F85" s="23">
        <v>19</v>
      </c>
      <c r="G85" s="23">
        <v>20</v>
      </c>
      <c r="H85" s="23">
        <v>13</v>
      </c>
      <c r="I85" s="23">
        <v>479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94F0-FEFA-4D75-A17A-D75E59673E8D}">
  <sheetPr>
    <outlinePr applyStyles="1"/>
  </sheetPr>
  <dimension ref="A1:XFC100"/>
  <sheetViews>
    <sheetView tabSelected="1" view="pageBreakPreview" topLeftCell="A70" zoomScaleSheetLayoutView="100" workbookViewId="0">
      <selection activeCell="F92" sqref="F92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5</v>
      </c>
      <c r="C4" s="13">
        <v>2</v>
      </c>
      <c r="D4" s="13">
        <v>0</v>
      </c>
      <c r="E4" s="13">
        <v>6</v>
      </c>
      <c r="F4" s="13">
        <v>0</v>
      </c>
      <c r="G4" s="13">
        <v>1</v>
      </c>
      <c r="H4" s="13">
        <v>0</v>
      </c>
      <c r="I4" s="13">
        <v>14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6</v>
      </c>
      <c r="C9" s="17">
        <v>5</v>
      </c>
      <c r="D9" s="17">
        <v>4</v>
      </c>
      <c r="E9" s="17">
        <v>11</v>
      </c>
      <c r="F9" s="17">
        <v>1</v>
      </c>
      <c r="G9" s="17">
        <v>2</v>
      </c>
      <c r="H9" s="17">
        <v>7</v>
      </c>
      <c r="I9" s="17">
        <v>36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0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4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0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7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0</v>
      </c>
      <c r="G30" s="13">
        <v>0</v>
      </c>
      <c r="H30" s="13">
        <v>0</v>
      </c>
      <c r="I30" s="13">
        <v>2</v>
      </c>
    </row>
    <row r="31" spans="1:9" ht="13.5" outlineLevel="1">
      <c r="A31" s="14" t="s">
        <v>28</v>
      </c>
      <c r="B31" s="15">
        <v>1</v>
      </c>
      <c r="C31" s="15">
        <v>4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8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4</v>
      </c>
      <c r="C33" s="15">
        <v>13</v>
      </c>
      <c r="D33" s="15">
        <v>24</v>
      </c>
      <c r="E33" s="15">
        <v>10</v>
      </c>
      <c r="F33" s="15">
        <v>1</v>
      </c>
      <c r="G33" s="15">
        <v>0</v>
      </c>
      <c r="H33" s="15">
        <v>1</v>
      </c>
      <c r="I33" s="15">
        <v>53</v>
      </c>
    </row>
    <row r="34" spans="1:16383" ht="13.5" outlineLevel="1">
      <c r="A34" s="12" t="s">
        <v>31</v>
      </c>
      <c r="B34" s="13">
        <v>20</v>
      </c>
      <c r="C34" s="13">
        <v>35</v>
      </c>
      <c r="D34" s="13">
        <v>12</v>
      </c>
      <c r="E34" s="13">
        <v>44</v>
      </c>
      <c r="F34" s="13">
        <v>8</v>
      </c>
      <c r="G34" s="13">
        <v>11</v>
      </c>
      <c r="H34" s="13">
        <v>4</v>
      </c>
      <c r="I34" s="13">
        <v>134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17</v>
      </c>
      <c r="C37" s="15">
        <v>50</v>
      </c>
      <c r="D37" s="15">
        <v>49</v>
      </c>
      <c r="E37" s="15">
        <v>24</v>
      </c>
      <c r="F37" s="15">
        <v>6</v>
      </c>
      <c r="G37" s="15">
        <v>0</v>
      </c>
      <c r="H37" s="15">
        <v>0</v>
      </c>
      <c r="I37" s="15">
        <v>146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42</v>
      </c>
      <c r="C40" s="17">
        <v>107</v>
      </c>
      <c r="D40" s="17">
        <v>89</v>
      </c>
      <c r="E40" s="17">
        <v>87</v>
      </c>
      <c r="F40" s="17">
        <v>15</v>
      </c>
      <c r="G40" s="17">
        <v>16</v>
      </c>
      <c r="H40" s="17">
        <v>5</v>
      </c>
      <c r="I40" s="17">
        <v>361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4</v>
      </c>
      <c r="F42" s="13">
        <v>0</v>
      </c>
      <c r="G42" s="13">
        <v>0</v>
      </c>
      <c r="H42" s="13">
        <v>0</v>
      </c>
      <c r="I42" s="13">
        <v>8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4</v>
      </c>
      <c r="F46" s="19">
        <v>0</v>
      </c>
      <c r="G46" s="19">
        <v>0</v>
      </c>
      <c r="H46" s="19">
        <v>0</v>
      </c>
      <c r="I46" s="19">
        <v>8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0</v>
      </c>
      <c r="H56" s="17">
        <v>1</v>
      </c>
      <c r="I56" s="17">
        <v>2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2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3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2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4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52</v>
      </c>
      <c r="C85" s="23">
        <v>173</v>
      </c>
      <c r="D85" s="23">
        <v>94</v>
      </c>
      <c r="E85" s="23">
        <v>106</v>
      </c>
      <c r="F85" s="23">
        <v>19</v>
      </c>
      <c r="G85" s="23">
        <v>20</v>
      </c>
      <c r="H85" s="23">
        <v>13</v>
      </c>
      <c r="I85" s="23">
        <v>477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XFC100"/>
  <sheetViews>
    <sheetView view="pageBreakPreview" topLeftCell="A76" zoomScaleSheetLayoutView="100" workbookViewId="0">
      <selection activeCell="A4" sqref="A4:I83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3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18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6</v>
      </c>
      <c r="D9" s="17">
        <v>4</v>
      </c>
      <c r="E9" s="17">
        <v>13</v>
      </c>
      <c r="F9" s="17">
        <v>1</v>
      </c>
      <c r="G9" s="17">
        <v>2</v>
      </c>
      <c r="H9" s="17">
        <v>8</v>
      </c>
      <c r="I9" s="17">
        <v>41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3</v>
      </c>
      <c r="E31" s="15">
        <v>2</v>
      </c>
      <c r="F31" s="15">
        <v>0</v>
      </c>
      <c r="G31" s="15">
        <v>0</v>
      </c>
      <c r="H31" s="15">
        <v>0</v>
      </c>
      <c r="I31" s="15">
        <v>12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22</v>
      </c>
      <c r="C34" s="13">
        <v>38</v>
      </c>
      <c r="D34" s="13">
        <v>15</v>
      </c>
      <c r="E34" s="13">
        <v>52</v>
      </c>
      <c r="F34" s="13">
        <v>9</v>
      </c>
      <c r="G34" s="13">
        <v>12</v>
      </c>
      <c r="H34" s="13">
        <v>4</v>
      </c>
      <c r="I34" s="13">
        <v>152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19</v>
      </c>
      <c r="C37" s="15">
        <v>56</v>
      </c>
      <c r="D37" s="15">
        <v>55</v>
      </c>
      <c r="E37" s="15">
        <v>26</v>
      </c>
      <c r="F37" s="15">
        <v>7</v>
      </c>
      <c r="G37" s="15">
        <v>0</v>
      </c>
      <c r="H37" s="15">
        <v>1</v>
      </c>
      <c r="I37" s="15">
        <v>164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49</v>
      </c>
      <c r="C40" s="17">
        <v>119</v>
      </c>
      <c r="D40" s="17">
        <v>101</v>
      </c>
      <c r="E40" s="17">
        <v>100</v>
      </c>
      <c r="F40" s="17">
        <v>17</v>
      </c>
      <c r="G40" s="17">
        <v>17</v>
      </c>
      <c r="H40" s="17">
        <v>6</v>
      </c>
      <c r="I40" s="17">
        <v>409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3</v>
      </c>
      <c r="H56" s="17">
        <v>1</v>
      </c>
      <c r="I56" s="17">
        <v>5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61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61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61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61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f>SUM(B4:B84)/2</f>
        <v>62</v>
      </c>
      <c r="C85" s="23">
        <f t="shared" ref="C85:I85" si="0">SUM(C4:C84)/2</f>
        <v>196</v>
      </c>
      <c r="D85" s="23">
        <f t="shared" si="0"/>
        <v>108</v>
      </c>
      <c r="E85" s="23">
        <f t="shared" si="0"/>
        <v>122</v>
      </c>
      <c r="F85" s="23">
        <f t="shared" si="0"/>
        <v>21</v>
      </c>
      <c r="G85" s="23">
        <f t="shared" si="0"/>
        <v>24</v>
      </c>
      <c r="H85" s="23">
        <f t="shared" si="0"/>
        <v>15</v>
      </c>
      <c r="I85" s="23">
        <f t="shared" si="0"/>
        <v>548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/>
  </sheetPr>
  <dimension ref="A1:XFC100"/>
  <sheetViews>
    <sheetView view="pageBreakPreview" topLeftCell="A67" zoomScaleSheetLayoutView="100" workbookViewId="0">
      <selection activeCell="A4" sqref="A4:I83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17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13</v>
      </c>
      <c r="F9" s="17">
        <v>1</v>
      </c>
      <c r="G9" s="17">
        <v>2</v>
      </c>
      <c r="H9" s="17">
        <v>8</v>
      </c>
      <c r="I9" s="17">
        <v>40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2</v>
      </c>
      <c r="E31" s="15">
        <v>2</v>
      </c>
      <c r="F31" s="15">
        <v>0</v>
      </c>
      <c r="G31" s="15">
        <v>0</v>
      </c>
      <c r="H31" s="15">
        <v>0</v>
      </c>
      <c r="I31" s="15">
        <v>11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22</v>
      </c>
      <c r="C34" s="13">
        <v>38</v>
      </c>
      <c r="D34" s="13">
        <v>15</v>
      </c>
      <c r="E34" s="13">
        <v>52</v>
      </c>
      <c r="F34" s="13">
        <v>9</v>
      </c>
      <c r="G34" s="13">
        <v>11</v>
      </c>
      <c r="H34" s="13">
        <v>4</v>
      </c>
      <c r="I34" s="13">
        <v>151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19</v>
      </c>
      <c r="C37" s="15">
        <v>56</v>
      </c>
      <c r="D37" s="15">
        <v>55</v>
      </c>
      <c r="E37" s="15">
        <v>26</v>
      </c>
      <c r="F37" s="15">
        <v>7</v>
      </c>
      <c r="G37" s="15">
        <v>0</v>
      </c>
      <c r="H37" s="15">
        <v>1</v>
      </c>
      <c r="I37" s="15">
        <v>164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49</v>
      </c>
      <c r="C40" s="17">
        <v>119</v>
      </c>
      <c r="D40" s="17">
        <v>100</v>
      </c>
      <c r="E40" s="17">
        <v>100</v>
      </c>
      <c r="F40" s="17">
        <v>17</v>
      </c>
      <c r="G40" s="17">
        <v>16</v>
      </c>
      <c r="H40" s="17">
        <v>6</v>
      </c>
      <c r="I40" s="17">
        <v>407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3</v>
      </c>
      <c r="H56" s="17">
        <v>1</v>
      </c>
      <c r="I56" s="17">
        <v>5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60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60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f>SUM(B4:B84)/2</f>
        <v>62</v>
      </c>
      <c r="C85" s="23">
        <f t="shared" ref="C85:I85" si="0">SUM(C4:C84)/2</f>
        <v>194</v>
      </c>
      <c r="D85" s="23">
        <f t="shared" si="0"/>
        <v>107</v>
      </c>
      <c r="E85" s="23">
        <f t="shared" si="0"/>
        <v>122</v>
      </c>
      <c r="F85" s="23">
        <f t="shared" si="0"/>
        <v>21</v>
      </c>
      <c r="G85" s="23">
        <f t="shared" si="0"/>
        <v>23</v>
      </c>
      <c r="H85" s="23">
        <f t="shared" si="0"/>
        <v>15</v>
      </c>
      <c r="I85" s="23">
        <f t="shared" si="0"/>
        <v>544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/>
  </sheetPr>
  <dimension ref="A1:XFC100"/>
  <sheetViews>
    <sheetView view="pageBreakPreview" topLeftCell="A13" zoomScaleSheetLayoutView="100" workbookViewId="0">
      <selection activeCell="A4" sqref="A4:I83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17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13</v>
      </c>
      <c r="F9" s="17">
        <v>1</v>
      </c>
      <c r="G9" s="17">
        <v>2</v>
      </c>
      <c r="H9" s="17">
        <v>8</v>
      </c>
      <c r="I9" s="17">
        <v>40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2</v>
      </c>
      <c r="E31" s="15">
        <v>2</v>
      </c>
      <c r="F31" s="15">
        <v>0</v>
      </c>
      <c r="G31" s="15">
        <v>0</v>
      </c>
      <c r="H31" s="15">
        <v>0</v>
      </c>
      <c r="I31" s="15">
        <v>11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22</v>
      </c>
      <c r="C34" s="13">
        <v>38</v>
      </c>
      <c r="D34" s="13">
        <v>15</v>
      </c>
      <c r="E34" s="13">
        <v>50</v>
      </c>
      <c r="F34" s="13">
        <v>9</v>
      </c>
      <c r="G34" s="13">
        <v>11</v>
      </c>
      <c r="H34" s="13">
        <v>4</v>
      </c>
      <c r="I34" s="13">
        <v>149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19</v>
      </c>
      <c r="C37" s="15">
        <v>56</v>
      </c>
      <c r="D37" s="15">
        <v>55</v>
      </c>
      <c r="E37" s="15">
        <v>25</v>
      </c>
      <c r="F37" s="15">
        <v>7</v>
      </c>
      <c r="G37" s="15">
        <v>0</v>
      </c>
      <c r="H37" s="15">
        <v>0</v>
      </c>
      <c r="I37" s="15">
        <v>162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49</v>
      </c>
      <c r="C40" s="17">
        <v>119</v>
      </c>
      <c r="D40" s="17">
        <v>100</v>
      </c>
      <c r="E40" s="17">
        <v>97</v>
      </c>
      <c r="F40" s="17">
        <v>17</v>
      </c>
      <c r="G40" s="17">
        <v>16</v>
      </c>
      <c r="H40" s="17">
        <v>5</v>
      </c>
      <c r="I40" s="17">
        <v>403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3</v>
      </c>
      <c r="H56" s="17">
        <v>1</v>
      </c>
      <c r="I56" s="17">
        <v>5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60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60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f>SUM(B4:B84)/2</f>
        <v>62</v>
      </c>
      <c r="C85" s="23">
        <f t="shared" ref="C85:I85" si="0">SUM(C4:C84)/2</f>
        <v>194</v>
      </c>
      <c r="D85" s="23">
        <f t="shared" si="0"/>
        <v>106</v>
      </c>
      <c r="E85" s="23">
        <f t="shared" si="0"/>
        <v>119</v>
      </c>
      <c r="F85" s="23">
        <f t="shared" si="0"/>
        <v>21</v>
      </c>
      <c r="G85" s="23">
        <f t="shared" si="0"/>
        <v>23</v>
      </c>
      <c r="H85" s="23">
        <f t="shared" si="0"/>
        <v>14</v>
      </c>
      <c r="I85" s="23">
        <f t="shared" si="0"/>
        <v>539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/>
  </sheetPr>
  <dimension ref="A1:XFC100"/>
  <sheetViews>
    <sheetView view="pageBreakPreview" topLeftCell="A67" zoomScaleSheetLayoutView="100" workbookViewId="0">
      <selection activeCell="A4" sqref="A4:I83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17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13</v>
      </c>
      <c r="F9" s="17">
        <v>1</v>
      </c>
      <c r="G9" s="17">
        <v>2</v>
      </c>
      <c r="H9" s="17">
        <v>8</v>
      </c>
      <c r="I9" s="17">
        <v>40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2</v>
      </c>
      <c r="E31" s="15">
        <v>2</v>
      </c>
      <c r="F31" s="15">
        <v>0</v>
      </c>
      <c r="G31" s="15">
        <v>0</v>
      </c>
      <c r="H31" s="15">
        <v>0</v>
      </c>
      <c r="I31" s="15">
        <v>11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22</v>
      </c>
      <c r="C34" s="13">
        <v>38</v>
      </c>
      <c r="D34" s="13">
        <v>15</v>
      </c>
      <c r="E34" s="13">
        <v>49</v>
      </c>
      <c r="F34" s="13">
        <v>9</v>
      </c>
      <c r="G34" s="13">
        <v>11</v>
      </c>
      <c r="H34" s="13">
        <v>4</v>
      </c>
      <c r="I34" s="13">
        <v>148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56</v>
      </c>
      <c r="D37" s="15">
        <v>55</v>
      </c>
      <c r="E37" s="15">
        <v>25</v>
      </c>
      <c r="F37" s="15">
        <v>7</v>
      </c>
      <c r="G37" s="15">
        <v>0</v>
      </c>
      <c r="H37" s="15">
        <v>0</v>
      </c>
      <c r="I37" s="15">
        <v>161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48</v>
      </c>
      <c r="C40" s="17">
        <v>120</v>
      </c>
      <c r="D40" s="17">
        <v>100</v>
      </c>
      <c r="E40" s="17">
        <v>96</v>
      </c>
      <c r="F40" s="17">
        <v>17</v>
      </c>
      <c r="G40" s="17">
        <v>16</v>
      </c>
      <c r="H40" s="17">
        <v>5</v>
      </c>
      <c r="I40" s="17">
        <v>402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3</v>
      </c>
      <c r="H56" s="17">
        <v>1</v>
      </c>
      <c r="I56" s="17">
        <v>5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60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60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f>SUM(B4:B84)/2</f>
        <v>61</v>
      </c>
      <c r="C85" s="23">
        <f t="shared" ref="C85:I85" si="0">SUM(C4:C84)/2</f>
        <v>195</v>
      </c>
      <c r="D85" s="23">
        <f t="shared" si="0"/>
        <v>106</v>
      </c>
      <c r="E85" s="23">
        <f t="shared" si="0"/>
        <v>118</v>
      </c>
      <c r="F85" s="23">
        <f t="shared" si="0"/>
        <v>21</v>
      </c>
      <c r="G85" s="23">
        <f t="shared" si="0"/>
        <v>23</v>
      </c>
      <c r="H85" s="23">
        <f t="shared" si="0"/>
        <v>14</v>
      </c>
      <c r="I85" s="23">
        <f t="shared" si="0"/>
        <v>538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527D5-967E-4649-9921-A28FABB3FE97}">
  <sheetPr>
    <outlinePr applyStyles="1"/>
  </sheetPr>
  <dimension ref="A1:XFC100"/>
  <sheetViews>
    <sheetView view="pageBreakPreview" topLeftCell="A79" zoomScaleSheetLayoutView="100" workbookViewId="0">
      <selection activeCell="A4" sqref="A4:I83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8</v>
      </c>
      <c r="I9" s="17">
        <v>39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2</v>
      </c>
      <c r="E31" s="15">
        <v>2</v>
      </c>
      <c r="F31" s="15">
        <v>0</v>
      </c>
      <c r="G31" s="15">
        <v>0</v>
      </c>
      <c r="H31" s="15">
        <v>0</v>
      </c>
      <c r="I31" s="15">
        <v>11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22</v>
      </c>
      <c r="C34" s="13">
        <v>38</v>
      </c>
      <c r="D34" s="13">
        <v>15</v>
      </c>
      <c r="E34" s="13">
        <v>48</v>
      </c>
      <c r="F34" s="13">
        <v>9</v>
      </c>
      <c r="G34" s="13">
        <v>11</v>
      </c>
      <c r="H34" s="13">
        <v>4</v>
      </c>
      <c r="I34" s="13">
        <v>147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56</v>
      </c>
      <c r="D37" s="15">
        <v>55</v>
      </c>
      <c r="E37" s="15">
        <v>25</v>
      </c>
      <c r="F37" s="15">
        <v>7</v>
      </c>
      <c r="G37" s="15">
        <v>0</v>
      </c>
      <c r="H37" s="15">
        <v>0</v>
      </c>
      <c r="I37" s="15">
        <v>161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48</v>
      </c>
      <c r="C40" s="17">
        <v>120</v>
      </c>
      <c r="D40" s="17">
        <v>100</v>
      </c>
      <c r="E40" s="17">
        <v>95</v>
      </c>
      <c r="F40" s="17">
        <v>17</v>
      </c>
      <c r="G40" s="17">
        <v>16</v>
      </c>
      <c r="H40" s="17">
        <v>5</v>
      </c>
      <c r="I40" s="17">
        <v>401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3</v>
      </c>
      <c r="H56" s="17">
        <v>1</v>
      </c>
      <c r="I56" s="17">
        <v>5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60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60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f>SUM(B4:B84)/2</f>
        <v>61</v>
      </c>
      <c r="C85" s="23">
        <f t="shared" ref="C85:I85" si="0">SUM(C4:C84)/2</f>
        <v>195</v>
      </c>
      <c r="D85" s="23">
        <f t="shared" si="0"/>
        <v>106</v>
      </c>
      <c r="E85" s="23">
        <f t="shared" si="0"/>
        <v>116</v>
      </c>
      <c r="F85" s="23">
        <f t="shared" si="0"/>
        <v>21</v>
      </c>
      <c r="G85" s="23">
        <f t="shared" si="0"/>
        <v>23</v>
      </c>
      <c r="H85" s="23">
        <f t="shared" si="0"/>
        <v>14</v>
      </c>
      <c r="I85" s="23">
        <f t="shared" si="0"/>
        <v>536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FF66-8BB7-481F-8073-D4D1C00A1CD8}">
  <sheetPr>
    <outlinePr applyStyles="1"/>
  </sheetPr>
  <dimension ref="A1:XFC100"/>
  <sheetViews>
    <sheetView view="pageBreakPreview" zoomScaleSheetLayoutView="100" workbookViewId="0">
      <selection activeCell="A4" sqref="A4:I83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2</v>
      </c>
      <c r="E31" s="15">
        <v>2</v>
      </c>
      <c r="F31" s="15">
        <v>0</v>
      </c>
      <c r="G31" s="15">
        <v>0</v>
      </c>
      <c r="H31" s="15">
        <v>0</v>
      </c>
      <c r="I31" s="15">
        <v>11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22</v>
      </c>
      <c r="C34" s="13">
        <v>38</v>
      </c>
      <c r="D34" s="13">
        <v>13</v>
      </c>
      <c r="E34" s="13">
        <v>48</v>
      </c>
      <c r="F34" s="13">
        <v>9</v>
      </c>
      <c r="G34" s="13">
        <v>11</v>
      </c>
      <c r="H34" s="13">
        <v>4</v>
      </c>
      <c r="I34" s="13">
        <v>145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56</v>
      </c>
      <c r="D37" s="15">
        <v>54</v>
      </c>
      <c r="E37" s="15">
        <v>25</v>
      </c>
      <c r="F37" s="15">
        <v>7</v>
      </c>
      <c r="G37" s="15">
        <v>0</v>
      </c>
      <c r="H37" s="15">
        <v>0</v>
      </c>
      <c r="I37" s="15">
        <v>160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47</v>
      </c>
      <c r="C40" s="17">
        <v>120</v>
      </c>
      <c r="D40" s="17">
        <v>97</v>
      </c>
      <c r="E40" s="17">
        <v>95</v>
      </c>
      <c r="F40" s="17">
        <v>17</v>
      </c>
      <c r="G40" s="17">
        <v>16</v>
      </c>
      <c r="H40" s="17">
        <v>5</v>
      </c>
      <c r="I40" s="17">
        <v>397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3</v>
      </c>
      <c r="H56" s="17">
        <v>1</v>
      </c>
      <c r="I56" s="17">
        <v>5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60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60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f>SUM(B4:B84)/2</f>
        <v>59</v>
      </c>
      <c r="C85" s="23">
        <f t="shared" ref="C85:I85" si="0">SUM(C4:C84)/2</f>
        <v>195</v>
      </c>
      <c r="D85" s="23">
        <f t="shared" si="0"/>
        <v>103</v>
      </c>
      <c r="E85" s="23">
        <f t="shared" si="0"/>
        <v>116</v>
      </c>
      <c r="F85" s="23">
        <f t="shared" si="0"/>
        <v>21</v>
      </c>
      <c r="G85" s="23">
        <f t="shared" si="0"/>
        <v>23</v>
      </c>
      <c r="H85" s="23">
        <f t="shared" si="0"/>
        <v>13</v>
      </c>
      <c r="I85" s="23">
        <f t="shared" si="0"/>
        <v>530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F59F-157E-457A-8BB3-EAEAFA333759}">
  <sheetPr>
    <outlinePr applyStyles="1"/>
  </sheetPr>
  <dimension ref="A1:XFC100"/>
  <sheetViews>
    <sheetView view="pageBreakPreview" topLeftCell="A67" zoomScaleSheetLayoutView="100" workbookViewId="0">
      <selection activeCell="A4" sqref="A4:I83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10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59</v>
      </c>
    </row>
    <row r="34" spans="1:16383" ht="13.5" outlineLevel="1">
      <c r="A34" s="12" t="s">
        <v>31</v>
      </c>
      <c r="B34" s="13">
        <v>22</v>
      </c>
      <c r="C34" s="13">
        <v>37</v>
      </c>
      <c r="D34" s="13">
        <v>12</v>
      </c>
      <c r="E34" s="13">
        <v>48</v>
      </c>
      <c r="F34" s="13">
        <v>9</v>
      </c>
      <c r="G34" s="13">
        <v>11</v>
      </c>
      <c r="H34" s="13">
        <v>4</v>
      </c>
      <c r="I34" s="13">
        <v>143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56</v>
      </c>
      <c r="D37" s="15">
        <v>54</v>
      </c>
      <c r="E37" s="15">
        <v>25</v>
      </c>
      <c r="F37" s="15">
        <v>7</v>
      </c>
      <c r="G37" s="15">
        <v>0</v>
      </c>
      <c r="H37" s="15">
        <v>0</v>
      </c>
      <c r="I37" s="15">
        <v>160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46</v>
      </c>
      <c r="C40" s="17">
        <v>119</v>
      </c>
      <c r="D40" s="17">
        <v>95</v>
      </c>
      <c r="E40" s="17">
        <v>95</v>
      </c>
      <c r="F40" s="17">
        <v>17</v>
      </c>
      <c r="G40" s="17">
        <v>16</v>
      </c>
      <c r="H40" s="17">
        <v>5</v>
      </c>
      <c r="I40" s="17">
        <v>393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2</v>
      </c>
      <c r="H56" s="17">
        <v>1</v>
      </c>
      <c r="I56" s="17">
        <v>4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60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60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f>SUM(B4:B84)/2</f>
        <v>58</v>
      </c>
      <c r="C85" s="23">
        <f t="shared" ref="C85:I85" si="0">SUM(C4:C84)/2</f>
        <v>194</v>
      </c>
      <c r="D85" s="23">
        <f t="shared" si="0"/>
        <v>101</v>
      </c>
      <c r="E85" s="23">
        <f t="shared" si="0"/>
        <v>116</v>
      </c>
      <c r="F85" s="23">
        <f t="shared" si="0"/>
        <v>21</v>
      </c>
      <c r="G85" s="23">
        <f t="shared" si="0"/>
        <v>22</v>
      </c>
      <c r="H85" s="23">
        <f t="shared" si="0"/>
        <v>13</v>
      </c>
      <c r="I85" s="23">
        <f t="shared" si="0"/>
        <v>525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D468-9153-436E-933B-69D841893897}">
  <sheetPr>
    <outlinePr applyStyles="1"/>
  </sheetPr>
  <dimension ref="A1:XFC100"/>
  <sheetViews>
    <sheetView view="pageBreakPreview" topLeftCell="A76" zoomScaleSheetLayoutView="100" workbookViewId="0">
      <selection activeCell="A4" sqref="A4:I83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10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59</v>
      </c>
    </row>
    <row r="34" spans="1:16383" ht="13.5" outlineLevel="1">
      <c r="A34" s="12" t="s">
        <v>31</v>
      </c>
      <c r="B34" s="13">
        <v>22</v>
      </c>
      <c r="C34" s="13">
        <v>37</v>
      </c>
      <c r="D34" s="13">
        <v>12</v>
      </c>
      <c r="E34" s="13">
        <v>47</v>
      </c>
      <c r="F34" s="13">
        <v>8</v>
      </c>
      <c r="G34" s="13">
        <v>11</v>
      </c>
      <c r="H34" s="13">
        <v>4</v>
      </c>
      <c r="I34" s="13">
        <v>141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55</v>
      </c>
      <c r="D37" s="15">
        <v>54</v>
      </c>
      <c r="E37" s="15">
        <v>25</v>
      </c>
      <c r="F37" s="15">
        <v>7</v>
      </c>
      <c r="G37" s="15">
        <v>0</v>
      </c>
      <c r="H37" s="15">
        <v>0</v>
      </c>
      <c r="I37" s="15">
        <v>159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46</v>
      </c>
      <c r="C40" s="17">
        <v>118</v>
      </c>
      <c r="D40" s="17">
        <v>95</v>
      </c>
      <c r="E40" s="17">
        <v>94</v>
      </c>
      <c r="F40" s="17">
        <v>16</v>
      </c>
      <c r="G40" s="17">
        <v>16</v>
      </c>
      <c r="H40" s="17">
        <v>5</v>
      </c>
      <c r="I40" s="17">
        <v>390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59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59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59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59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f>SUM(B4:B84)/2</f>
        <v>58</v>
      </c>
      <c r="C85" s="23">
        <f t="shared" ref="C85:I85" si="0">SUM(C4:C84)/2</f>
        <v>192</v>
      </c>
      <c r="D85" s="23">
        <f t="shared" si="0"/>
        <v>101</v>
      </c>
      <c r="E85" s="23">
        <f t="shared" si="0"/>
        <v>115</v>
      </c>
      <c r="F85" s="23">
        <f t="shared" si="0"/>
        <v>20</v>
      </c>
      <c r="G85" s="23">
        <f t="shared" si="0"/>
        <v>21</v>
      </c>
      <c r="H85" s="23">
        <f t="shared" si="0"/>
        <v>13</v>
      </c>
      <c r="I85" s="23">
        <f t="shared" si="0"/>
        <v>520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9521-DE1B-4E9E-9ED4-280D55F19060}">
  <sheetPr>
    <outlinePr applyStyles="1"/>
  </sheetPr>
  <dimension ref="A1:XFC100"/>
  <sheetViews>
    <sheetView view="pageBreakPreview" topLeftCell="A67" zoomScaleSheetLayoutView="100" workbookViewId="0">
      <selection activeCell="A4" sqref="A4:I83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10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59</v>
      </c>
    </row>
    <row r="34" spans="1:16383" ht="13.5" outlineLevel="1">
      <c r="A34" s="12" t="s">
        <v>31</v>
      </c>
      <c r="B34" s="13">
        <v>22</v>
      </c>
      <c r="C34" s="13">
        <v>37</v>
      </c>
      <c r="D34" s="13">
        <v>12</v>
      </c>
      <c r="E34" s="13">
        <v>47</v>
      </c>
      <c r="F34" s="13">
        <v>8</v>
      </c>
      <c r="G34" s="13">
        <v>11</v>
      </c>
      <c r="H34" s="13">
        <v>4</v>
      </c>
      <c r="I34" s="13">
        <v>141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55</v>
      </c>
      <c r="D37" s="15">
        <v>54</v>
      </c>
      <c r="E37" s="15">
        <v>25</v>
      </c>
      <c r="F37" s="15">
        <v>7</v>
      </c>
      <c r="G37" s="15">
        <v>0</v>
      </c>
      <c r="H37" s="15">
        <v>0</v>
      </c>
      <c r="I37" s="15">
        <v>159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46</v>
      </c>
      <c r="C40" s="17">
        <v>118</v>
      </c>
      <c r="D40" s="17">
        <v>95</v>
      </c>
      <c r="E40" s="17">
        <v>94</v>
      </c>
      <c r="F40" s="17">
        <v>16</v>
      </c>
      <c r="G40" s="17">
        <v>16</v>
      </c>
      <c r="H40" s="17">
        <v>5</v>
      </c>
      <c r="I40" s="17">
        <v>390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59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59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59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59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f>SUM(B4:B84)/2</f>
        <v>58</v>
      </c>
      <c r="C85" s="23">
        <f t="shared" ref="C85:I85" si="0">SUM(C4:C84)/2</f>
        <v>192</v>
      </c>
      <c r="D85" s="23">
        <f t="shared" si="0"/>
        <v>101</v>
      </c>
      <c r="E85" s="23">
        <f t="shared" si="0"/>
        <v>115</v>
      </c>
      <c r="F85" s="23">
        <f t="shared" si="0"/>
        <v>20</v>
      </c>
      <c r="G85" s="23">
        <f t="shared" si="0"/>
        <v>21</v>
      </c>
      <c r="H85" s="23">
        <f t="shared" si="0"/>
        <v>13</v>
      </c>
      <c r="I85" s="23">
        <f t="shared" si="0"/>
        <v>520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5996-159E-424A-8796-ABCEB61C175B}">
  <sheetPr>
    <outlinePr applyStyles="1"/>
  </sheetPr>
  <dimension ref="A1:XFC100"/>
  <sheetViews>
    <sheetView view="pageBreakPreview" topLeftCell="A61" zoomScaleSheetLayoutView="100" workbookViewId="0">
      <selection activeCell="A4" sqref="A4:I83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10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15</v>
      </c>
      <c r="D33" s="15">
        <v>23</v>
      </c>
      <c r="E33" s="15">
        <v>12</v>
      </c>
      <c r="F33" s="15">
        <v>1</v>
      </c>
      <c r="G33" s="15">
        <v>0</v>
      </c>
      <c r="H33" s="15">
        <v>1</v>
      </c>
      <c r="I33" s="15">
        <v>57</v>
      </c>
    </row>
    <row r="34" spans="1:16383" ht="13.5" outlineLevel="1">
      <c r="A34" s="12" t="s">
        <v>31</v>
      </c>
      <c r="B34" s="13">
        <v>22</v>
      </c>
      <c r="C34" s="13">
        <v>37</v>
      </c>
      <c r="D34" s="13">
        <v>12</v>
      </c>
      <c r="E34" s="13">
        <v>46</v>
      </c>
      <c r="F34" s="13">
        <v>8</v>
      </c>
      <c r="G34" s="13">
        <v>11</v>
      </c>
      <c r="H34" s="13">
        <v>4</v>
      </c>
      <c r="I34" s="13">
        <v>140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1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55</v>
      </c>
      <c r="D37" s="15">
        <v>54</v>
      </c>
      <c r="E37" s="15">
        <v>25</v>
      </c>
      <c r="F37" s="15">
        <v>7</v>
      </c>
      <c r="G37" s="15">
        <v>0</v>
      </c>
      <c r="H37" s="15">
        <v>0</v>
      </c>
      <c r="I37" s="15">
        <v>159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46</v>
      </c>
      <c r="C40" s="17">
        <v>118</v>
      </c>
      <c r="D40" s="17">
        <v>92</v>
      </c>
      <c r="E40" s="17">
        <v>93</v>
      </c>
      <c r="F40" s="17">
        <v>16</v>
      </c>
      <c r="G40" s="17">
        <v>16</v>
      </c>
      <c r="H40" s="17">
        <v>5</v>
      </c>
      <c r="I40" s="17">
        <v>386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0</v>
      </c>
      <c r="D42" s="13">
        <v>1</v>
      </c>
      <c r="E42" s="13">
        <v>2</v>
      </c>
      <c r="F42" s="13">
        <v>0</v>
      </c>
      <c r="G42" s="13">
        <v>0</v>
      </c>
      <c r="H42" s="13">
        <v>0</v>
      </c>
      <c r="I42" s="13">
        <v>5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0</v>
      </c>
      <c r="D46" s="19">
        <v>1</v>
      </c>
      <c r="E46" s="19">
        <v>2</v>
      </c>
      <c r="F46" s="19">
        <v>0</v>
      </c>
      <c r="G46" s="19">
        <v>0</v>
      </c>
      <c r="H46" s="19">
        <v>0</v>
      </c>
      <c r="I46" s="19">
        <v>5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55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55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55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55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f>SUM(B4:B84)/2</f>
        <v>58</v>
      </c>
      <c r="C85" s="23">
        <f t="shared" ref="C85:I85" si="0">SUM(C4:C84)/2</f>
        <v>187</v>
      </c>
      <c r="D85" s="23">
        <f t="shared" si="0"/>
        <v>98</v>
      </c>
      <c r="E85" s="23">
        <f t="shared" si="0"/>
        <v>111</v>
      </c>
      <c r="F85" s="23">
        <f t="shared" si="0"/>
        <v>20</v>
      </c>
      <c r="G85" s="23">
        <f t="shared" si="0"/>
        <v>21</v>
      </c>
      <c r="H85" s="23">
        <f t="shared" si="0"/>
        <v>13</v>
      </c>
      <c r="I85" s="23">
        <f t="shared" si="0"/>
        <v>508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B402-72CB-416D-B3BF-DE70BD0CB2D5}">
  <sheetPr>
    <outlinePr applyStyles="1"/>
  </sheetPr>
  <dimension ref="A1:XFC100"/>
  <sheetViews>
    <sheetView view="pageBreakPreview" topLeftCell="A67" zoomScaleSheetLayoutView="100" workbookViewId="0">
      <selection activeCell="A4" sqref="A4:I83"/>
    </sheetView>
  </sheetViews>
  <sheetFormatPr defaultColWidth="9.125" defaultRowHeight="12.75" outlineLevelRow="1"/>
  <cols>
    <col min="1" max="1" width="42.25" style="9" customWidth="1"/>
    <col min="2" max="9" width="14.75" style="9" customWidth="1"/>
    <col min="10" max="16384" width="9.125" style="9"/>
  </cols>
  <sheetData>
    <row r="1" spans="1:9" ht="80.099999999999994" customHeight="1">
      <c r="A1" s="24" t="s">
        <v>91</v>
      </c>
      <c r="B1" s="24"/>
      <c r="C1" s="24"/>
      <c r="D1" s="24"/>
      <c r="E1" s="24"/>
      <c r="F1" s="24"/>
      <c r="G1" s="24"/>
      <c r="H1" s="24"/>
      <c r="I1" s="24"/>
    </row>
    <row r="2" spans="1:9" s="5" customFormat="1" ht="33">
      <c r="A2" s="24" t="s">
        <v>90</v>
      </c>
      <c r="B2" s="24"/>
      <c r="C2" s="24"/>
      <c r="D2" s="24"/>
      <c r="E2" s="24"/>
      <c r="F2" s="24"/>
      <c r="G2" s="24"/>
      <c r="H2" s="24"/>
      <c r="I2" s="24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2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16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4</v>
      </c>
      <c r="I6" s="13">
        <v>11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5</v>
      </c>
      <c r="D9" s="17">
        <v>4</v>
      </c>
      <c r="E9" s="17">
        <v>12</v>
      </c>
      <c r="F9" s="17">
        <v>1</v>
      </c>
      <c r="G9" s="17">
        <v>2</v>
      </c>
      <c r="H9" s="17">
        <v>7</v>
      </c>
      <c r="I9" s="17">
        <v>38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3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1</v>
      </c>
      <c r="E31" s="15">
        <v>2</v>
      </c>
      <c r="F31" s="15">
        <v>0</v>
      </c>
      <c r="G31" s="15">
        <v>0</v>
      </c>
      <c r="H31" s="15">
        <v>0</v>
      </c>
      <c r="I31" s="15">
        <v>10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5</v>
      </c>
      <c r="C33" s="15">
        <v>14</v>
      </c>
      <c r="D33" s="15">
        <v>24</v>
      </c>
      <c r="E33" s="15">
        <v>12</v>
      </c>
      <c r="F33" s="15">
        <v>1</v>
      </c>
      <c r="G33" s="15">
        <v>0</v>
      </c>
      <c r="H33" s="15">
        <v>1</v>
      </c>
      <c r="I33" s="15">
        <v>57</v>
      </c>
    </row>
    <row r="34" spans="1:16383" ht="13.5" outlineLevel="1">
      <c r="A34" s="12" t="s">
        <v>31</v>
      </c>
      <c r="B34" s="13">
        <v>22</v>
      </c>
      <c r="C34" s="13">
        <v>37</v>
      </c>
      <c r="D34" s="13">
        <v>12</v>
      </c>
      <c r="E34" s="13">
        <v>46</v>
      </c>
      <c r="F34" s="13">
        <v>8</v>
      </c>
      <c r="G34" s="13">
        <v>11</v>
      </c>
      <c r="H34" s="13">
        <v>4</v>
      </c>
      <c r="I34" s="13">
        <v>140</v>
      </c>
    </row>
    <row r="35" spans="1:16383" ht="13.5" outlineLevel="1">
      <c r="A35" s="14" t="s">
        <v>32</v>
      </c>
      <c r="B35" s="15">
        <v>0</v>
      </c>
      <c r="C35" s="15">
        <v>4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13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18</v>
      </c>
      <c r="C37" s="15">
        <v>54</v>
      </c>
      <c r="D37" s="15">
        <v>54</v>
      </c>
      <c r="E37" s="15">
        <v>25</v>
      </c>
      <c r="F37" s="15">
        <v>7</v>
      </c>
      <c r="G37" s="15">
        <v>0</v>
      </c>
      <c r="H37" s="15">
        <v>0</v>
      </c>
      <c r="I37" s="15">
        <v>158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46</v>
      </c>
      <c r="C40" s="17">
        <v>116</v>
      </c>
      <c r="D40" s="17">
        <v>94</v>
      </c>
      <c r="E40" s="17">
        <v>93</v>
      </c>
      <c r="F40" s="17">
        <v>16</v>
      </c>
      <c r="G40" s="17">
        <v>16</v>
      </c>
      <c r="H40" s="17">
        <v>5</v>
      </c>
      <c r="I40" s="17">
        <v>386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1</v>
      </c>
      <c r="E42" s="13">
        <v>5</v>
      </c>
      <c r="F42" s="13">
        <v>0</v>
      </c>
      <c r="G42" s="13">
        <v>0</v>
      </c>
      <c r="H42" s="13">
        <v>0</v>
      </c>
      <c r="I42" s="13">
        <v>9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1</v>
      </c>
      <c r="E46" s="19">
        <v>5</v>
      </c>
      <c r="F46" s="19">
        <v>0</v>
      </c>
      <c r="G46" s="19">
        <v>0</v>
      </c>
      <c r="H46" s="19">
        <v>0</v>
      </c>
      <c r="I46" s="19">
        <v>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</v>
      </c>
      <c r="I48" s="13">
        <v>1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</v>
      </c>
      <c r="I52" s="13">
        <v>1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1</v>
      </c>
      <c r="H56" s="17">
        <v>1</v>
      </c>
      <c r="I56" s="17">
        <v>3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0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2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0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2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58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58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58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58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f>SUM(B4:B84)/2</f>
        <v>58</v>
      </c>
      <c r="C85" s="23">
        <f t="shared" ref="C85:I85" si="0">SUM(C4:C84)/2</f>
        <v>189</v>
      </c>
      <c r="D85" s="23">
        <f t="shared" si="0"/>
        <v>100</v>
      </c>
      <c r="E85" s="23">
        <f t="shared" si="0"/>
        <v>114</v>
      </c>
      <c r="F85" s="23">
        <f t="shared" si="0"/>
        <v>20</v>
      </c>
      <c r="G85" s="23">
        <f t="shared" si="0"/>
        <v>21</v>
      </c>
      <c r="H85" s="23">
        <f t="shared" si="0"/>
        <v>13</v>
      </c>
      <c r="I85" s="23">
        <f t="shared" si="0"/>
        <v>515</v>
      </c>
    </row>
    <row r="86" spans="1:9" s="10" customFormat="1" ht="15.75" thickTop="1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ოქტომბერი</vt:lpstr>
      <vt:lpstr>ნოემბერი</vt:lpstr>
      <vt:lpstr>დეკემბერი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  <vt:lpstr>აგვისტო!Print_Area</vt:lpstr>
      <vt:lpstr>აპრილი!Print_Area</vt:lpstr>
      <vt:lpstr>დეკემბერი!Print_Area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ნოემბერი!Print_Area</vt:lpstr>
      <vt:lpstr>ოქტომბერი!Print_Area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2025-12-25T13:38:59Z</dcterms:modified>
</cp:coreProperties>
</file>