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Diplomski\"/>
    </mc:Choice>
  </mc:AlternateContent>
  <bookViews>
    <workbookView xWindow="0" yWindow="0" windowWidth="20490" windowHeight="7755" activeTab="1"/>
  </bookViews>
  <sheets>
    <sheet name="neobradjeno" sheetId="1" r:id="rId1"/>
    <sheet name="slozena tabel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9" i="1"/>
  <c r="N10" i="1"/>
  <c r="N11" i="1"/>
  <c r="N12" i="1"/>
  <c r="N13" i="1"/>
  <c r="N14" i="1"/>
  <c r="N16" i="1"/>
  <c r="N17" i="1"/>
  <c r="N18" i="1"/>
  <c r="N19" i="1"/>
  <c r="N20" i="1"/>
  <c r="N21" i="1"/>
  <c r="N23" i="1"/>
  <c r="N24" i="1"/>
  <c r="N25" i="1"/>
  <c r="N26" i="1"/>
  <c r="N27" i="1"/>
  <c r="N28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N35" i="1"/>
  <c r="M35" i="1"/>
  <c r="M28" i="1"/>
  <c r="L28" i="1"/>
  <c r="M27" i="1"/>
  <c r="L27" i="1"/>
  <c r="L26" i="1"/>
  <c r="L25" i="1"/>
  <c r="L24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N8" i="1"/>
  <c r="N15" i="1"/>
  <c r="N22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M4" i="1"/>
  <c r="M5" i="1"/>
  <c r="M6" i="1"/>
  <c r="M7" i="1"/>
  <c r="M8" i="1"/>
  <c r="M9" i="1"/>
  <c r="M10" i="1"/>
  <c r="M11" i="1"/>
  <c r="M2" i="1"/>
  <c r="L2" i="1"/>
</calcChain>
</file>

<file path=xl/sharedStrings.xml><?xml version="1.0" encoding="utf-8"?>
<sst xmlns="http://schemas.openxmlformats.org/spreadsheetml/2006/main" count="156" uniqueCount="43">
  <si>
    <t>INPUT</t>
  </si>
  <si>
    <t>IR</t>
  </si>
  <si>
    <t>FFTW1</t>
  </si>
  <si>
    <t>IR1</t>
  </si>
  <si>
    <t>REVERB1</t>
  </si>
  <si>
    <t>FFTW2</t>
  </si>
  <si>
    <t>IR2</t>
  </si>
  <si>
    <t>REVERB2</t>
  </si>
  <si>
    <t>FFTW3</t>
  </si>
  <si>
    <t>IR3</t>
  </si>
  <si>
    <t>REVERB3</t>
  </si>
  <si>
    <t>~FFTW</t>
  </si>
  <si>
    <t>~IR</t>
  </si>
  <si>
    <t>~REVERB</t>
  </si>
  <si>
    <t>gtr</t>
  </si>
  <si>
    <t>cabinet</t>
  </si>
  <si>
    <t>lehmono</t>
  </si>
  <si>
    <t>lehstereo</t>
  </si>
  <si>
    <t>plateir</t>
  </si>
  <si>
    <t>phone t65</t>
  </si>
  <si>
    <t>tunnel</t>
  </si>
  <si>
    <t>guitar_clean</t>
  </si>
  <si>
    <t>vocal</t>
  </si>
  <si>
    <t>horror_bells</t>
  </si>
  <si>
    <t>cuFFT1</t>
  </si>
  <si>
    <t>cuFFT2</t>
  </si>
  <si>
    <t>cuFFT3</t>
  </si>
  <si>
    <t>~cuFFT</t>
  </si>
  <si>
    <t>cabinetIR</t>
  </si>
  <si>
    <t>LEHMono</t>
  </si>
  <si>
    <t>LEHStereo</t>
  </si>
  <si>
    <t>PlateIR</t>
  </si>
  <si>
    <t>T65 phone</t>
  </si>
  <si>
    <t>IR_FFTW</t>
  </si>
  <si>
    <t>IR_cuFFT</t>
  </si>
  <si>
    <t>REVERB_FFTW</t>
  </si>
  <si>
    <t>REVERB_cuFFT</t>
  </si>
  <si>
    <t>All results are in miliseconds measured on my laptop</t>
  </si>
  <si>
    <t>guitar_clean.wav [4sec]</t>
  </si>
  <si>
    <t>horror_bells.wav [26sec]</t>
  </si>
  <si>
    <t>gtr.wav            [6sec]</t>
  </si>
  <si>
    <t>vocal.wav      [10sec]</t>
  </si>
  <si>
    <t>IR duration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</si>
</sst>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2"/>
  <sheetViews>
    <sheetView workbookViewId="0">
      <selection activeCell="O14" sqref="O14"/>
    </sheetView>
  </sheetViews>
  <sheetFormatPr defaultRowHeight="15" x14ac:dyDescent="0.25"/>
  <cols>
    <col min="1" max="1" width="11.85546875" bestFit="1" customWidth="1"/>
    <col min="2" max="2" width="9.85546875" bestFit="1" customWidth="1"/>
    <col min="3" max="3" width="8.5703125" bestFit="1" customWidth="1"/>
    <col min="4" max="4" width="6.5703125" bestFit="1" customWidth="1"/>
    <col min="5" max="5" width="9.5703125" bestFit="1" customWidth="1"/>
    <col min="6" max="6" width="8.5703125" bestFit="1" customWidth="1"/>
    <col min="7" max="7" width="6.5703125" bestFit="1" customWidth="1"/>
    <col min="8" max="8" width="9.5703125" bestFit="1" customWidth="1"/>
    <col min="9" max="9" width="8.5703125" bestFit="1" customWidth="1"/>
    <col min="10" max="10" width="6.5703125" bestFit="1" customWidth="1"/>
    <col min="11" max="11" width="9.5703125" bestFit="1" customWidth="1"/>
    <col min="12" max="12" width="8.5703125" bestFit="1" customWidth="1"/>
    <col min="13" max="13" width="6.5703125" bestFit="1" customWidth="1"/>
    <col min="14" max="14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s="2">
        <v>6.9646400000000002</v>
      </c>
      <c r="D2" s="2">
        <v>0.13136900000000001</v>
      </c>
      <c r="E2" s="2">
        <v>16.6023</v>
      </c>
      <c r="F2" s="2">
        <v>6.5320999999999998</v>
      </c>
      <c r="G2" s="2">
        <v>0.12457</v>
      </c>
      <c r="H2" s="2">
        <v>17.0215</v>
      </c>
      <c r="I2" s="2">
        <v>6.4566100000000004</v>
      </c>
      <c r="J2" s="2">
        <v>0.11854099999999999</v>
      </c>
      <c r="K2" s="2">
        <v>18.4697</v>
      </c>
      <c r="L2" s="2">
        <f xml:space="preserve"> (C2+F2+I2)/3</f>
        <v>6.6511166666666668</v>
      </c>
      <c r="M2" s="2">
        <f>(D2+G2+J2)/3</f>
        <v>0.12482666666666668</v>
      </c>
      <c r="N2" s="2">
        <f>(E2+H2+K2)/3</f>
        <v>17.364500000000003</v>
      </c>
    </row>
    <row r="3" spans="1:14" x14ac:dyDescent="0.25">
      <c r="A3" t="s">
        <v>14</v>
      </c>
      <c r="B3" t="s">
        <v>16</v>
      </c>
      <c r="C3" s="2">
        <v>15.326599999999999</v>
      </c>
      <c r="D3" s="2">
        <v>2.1316799999999998</v>
      </c>
      <c r="E3" s="2">
        <v>208.74799999999999</v>
      </c>
      <c r="F3" s="2">
        <v>14.5625</v>
      </c>
      <c r="G3" s="2">
        <v>2.1291099999999998</v>
      </c>
      <c r="H3" s="2">
        <v>211.69</v>
      </c>
      <c r="I3" s="2">
        <v>14.5764</v>
      </c>
      <c r="J3" s="2">
        <v>2.1162800000000002</v>
      </c>
      <c r="K3" s="2">
        <v>207.74</v>
      </c>
      <c r="L3" s="2">
        <f t="shared" ref="L3:L28" si="0" xml:space="preserve"> (C3+F3+I3)/3</f>
        <v>14.821833333333332</v>
      </c>
      <c r="M3" s="2">
        <f t="shared" ref="M3:M28" si="1">(D3+G3+J3)/3</f>
        <v>2.1256900000000001</v>
      </c>
      <c r="N3" s="2">
        <f>(E3+H3+K3)/3</f>
        <v>209.39266666666666</v>
      </c>
    </row>
    <row r="4" spans="1:14" x14ac:dyDescent="0.25">
      <c r="A4" t="s">
        <v>14</v>
      </c>
      <c r="B4" t="s">
        <v>17</v>
      </c>
      <c r="C4" s="2">
        <v>14.5656</v>
      </c>
      <c r="D4" s="2">
        <v>5.0864599999999998</v>
      </c>
      <c r="E4" s="2">
        <v>213.24700000000001</v>
      </c>
      <c r="F4" s="2">
        <v>14.176600000000001</v>
      </c>
      <c r="G4" s="2">
        <v>5.0053799999999997</v>
      </c>
      <c r="H4" s="2">
        <v>224.09399999999999</v>
      </c>
      <c r="I4" s="2">
        <v>14.093999999999999</v>
      </c>
      <c r="J4" s="2">
        <v>4.9504700000000001</v>
      </c>
      <c r="K4" s="2">
        <v>221.447</v>
      </c>
      <c r="L4" s="2">
        <f t="shared" si="0"/>
        <v>14.278733333333333</v>
      </c>
      <c r="M4" s="2">
        <f t="shared" si="1"/>
        <v>5.0141033333333338</v>
      </c>
      <c r="N4" s="2">
        <f t="shared" ref="N4:N28" si="2">(E4+H4+K4)/3</f>
        <v>219.596</v>
      </c>
    </row>
    <row r="5" spans="1:14" x14ac:dyDescent="0.25">
      <c r="A5" t="s">
        <v>14</v>
      </c>
      <c r="B5" t="s">
        <v>18</v>
      </c>
      <c r="C5" s="2">
        <v>13.1036</v>
      </c>
      <c r="D5" s="2">
        <v>2.1291099999999998</v>
      </c>
      <c r="E5" s="2">
        <v>92.846900000000005</v>
      </c>
      <c r="F5" s="2">
        <v>13.408899999999999</v>
      </c>
      <c r="G5" s="2">
        <v>2.0942099999999999</v>
      </c>
      <c r="H5" s="2">
        <v>91.227900000000005</v>
      </c>
      <c r="I5" s="2">
        <v>13.2668</v>
      </c>
      <c r="J5" s="2">
        <v>2.2964000000000002</v>
      </c>
      <c r="K5" s="2">
        <v>89.195800000000006</v>
      </c>
      <c r="L5" s="2">
        <f t="shared" si="0"/>
        <v>13.259766666666666</v>
      </c>
      <c r="M5" s="2">
        <f t="shared" si="1"/>
        <v>2.1732399999999998</v>
      </c>
      <c r="N5" s="2">
        <f t="shared" si="2"/>
        <v>91.090199999999996</v>
      </c>
    </row>
    <row r="6" spans="1:14" x14ac:dyDescent="0.25">
      <c r="A6" t="s">
        <v>14</v>
      </c>
      <c r="B6" t="s">
        <v>19</v>
      </c>
      <c r="C6" s="2">
        <v>14.021100000000001</v>
      </c>
      <c r="D6" s="2">
        <v>1.9099900000000001</v>
      </c>
      <c r="E6" s="2">
        <v>177.55600000000001</v>
      </c>
      <c r="F6" s="2">
        <v>14.5451</v>
      </c>
      <c r="G6" s="2">
        <v>1.8284</v>
      </c>
      <c r="H6" s="2">
        <v>175.02</v>
      </c>
      <c r="I6" s="2">
        <v>14.2782</v>
      </c>
      <c r="J6" s="2">
        <v>1.84277</v>
      </c>
      <c r="K6" s="2">
        <v>179.77600000000001</v>
      </c>
      <c r="L6" s="2">
        <f t="shared" si="0"/>
        <v>14.281466666666667</v>
      </c>
      <c r="M6" s="2">
        <f t="shared" si="1"/>
        <v>1.8603866666666666</v>
      </c>
      <c r="N6" s="2">
        <f t="shared" si="2"/>
        <v>177.45066666666671</v>
      </c>
    </row>
    <row r="7" spans="1:14" x14ac:dyDescent="0.25">
      <c r="A7" t="s">
        <v>14</v>
      </c>
      <c r="B7" t="s">
        <v>20</v>
      </c>
      <c r="C7" s="2">
        <v>13.571099999999999</v>
      </c>
      <c r="D7" s="2">
        <v>2.1055000000000001</v>
      </c>
      <c r="E7" s="2">
        <v>88.904799999999994</v>
      </c>
      <c r="F7" s="2">
        <v>13.597300000000001</v>
      </c>
      <c r="G7" s="2">
        <v>2.2148099999999999</v>
      </c>
      <c r="H7" s="2">
        <v>90.533600000000007</v>
      </c>
      <c r="I7" s="2">
        <v>14.3429</v>
      </c>
      <c r="J7" s="2">
        <v>2.09781</v>
      </c>
      <c r="K7" s="2">
        <v>91.023200000000003</v>
      </c>
      <c r="L7" s="2">
        <f t="shared" si="0"/>
        <v>13.8371</v>
      </c>
      <c r="M7" s="2">
        <f t="shared" si="1"/>
        <v>2.1393733333333333</v>
      </c>
      <c r="N7" s="2">
        <f t="shared" si="2"/>
        <v>90.153866666666659</v>
      </c>
    </row>
    <row r="8" spans="1:14" x14ac:dyDescent="0.25">
      <c r="C8" s="2"/>
      <c r="D8" s="2"/>
      <c r="E8" s="2"/>
      <c r="F8" s="2"/>
      <c r="G8" s="2"/>
      <c r="H8" s="2"/>
      <c r="I8" s="2"/>
      <c r="J8" s="2"/>
      <c r="K8" s="2"/>
      <c r="L8" s="2">
        <f t="shared" si="0"/>
        <v>0</v>
      </c>
      <c r="M8" s="2">
        <f t="shared" si="1"/>
        <v>0</v>
      </c>
      <c r="N8" s="2">
        <f t="shared" si="2"/>
        <v>0</v>
      </c>
    </row>
    <row r="9" spans="1:14" x14ac:dyDescent="0.25">
      <c r="A9" t="s">
        <v>22</v>
      </c>
      <c r="B9" t="s">
        <v>15</v>
      </c>
      <c r="C9" s="2">
        <v>6.7001200000000001</v>
      </c>
      <c r="D9" s="2">
        <v>0.15343599999999999</v>
      </c>
      <c r="E9" s="2">
        <v>33.3992</v>
      </c>
      <c r="F9" s="2">
        <v>6.5335799999999997</v>
      </c>
      <c r="G9" s="2">
        <v>0.12829099999999999</v>
      </c>
      <c r="H9" s="2">
        <v>32.637599999999999</v>
      </c>
      <c r="I9" s="2">
        <v>6.61876</v>
      </c>
      <c r="J9" s="2">
        <v>0.12829099999999999</v>
      </c>
      <c r="K9" s="2">
        <v>31.1007</v>
      </c>
      <c r="L9" s="2">
        <f t="shared" si="0"/>
        <v>6.6174866666666672</v>
      </c>
      <c r="M9" s="2">
        <f t="shared" si="1"/>
        <v>0.13667266666666664</v>
      </c>
      <c r="N9" s="2">
        <f t="shared" si="2"/>
        <v>32.37916666666667</v>
      </c>
    </row>
    <row r="10" spans="1:14" x14ac:dyDescent="0.25">
      <c r="A10" t="s">
        <v>22</v>
      </c>
      <c r="B10" t="s">
        <v>16</v>
      </c>
      <c r="C10" s="2">
        <v>8.0248299999999997</v>
      </c>
      <c r="D10" s="2">
        <v>2.1809400000000001</v>
      </c>
      <c r="E10" s="2">
        <v>426.596</v>
      </c>
      <c r="F10" s="2">
        <v>8.0155899999999995</v>
      </c>
      <c r="G10" s="2">
        <v>2.3066599999999999</v>
      </c>
      <c r="H10" s="2">
        <v>436.786</v>
      </c>
      <c r="I10" s="2">
        <v>7.8698499999999996</v>
      </c>
      <c r="J10" s="2">
        <v>2.1337299999999999</v>
      </c>
      <c r="K10" s="2">
        <v>374.822</v>
      </c>
      <c r="L10" s="2">
        <f t="shared" si="0"/>
        <v>7.970089999999999</v>
      </c>
      <c r="M10" s="2">
        <f t="shared" si="1"/>
        <v>2.2071100000000001</v>
      </c>
      <c r="N10" s="2">
        <f t="shared" si="2"/>
        <v>412.73466666666673</v>
      </c>
    </row>
    <row r="11" spans="1:14" x14ac:dyDescent="0.25">
      <c r="A11" t="s">
        <v>22</v>
      </c>
      <c r="B11" t="s">
        <v>17</v>
      </c>
      <c r="C11" s="2">
        <v>7.7682500000000001</v>
      </c>
      <c r="D11" s="2">
        <v>5.1552300000000004</v>
      </c>
      <c r="E11" s="2">
        <v>415.11900000000003</v>
      </c>
      <c r="F11" s="2">
        <v>8.6893700000000003</v>
      </c>
      <c r="G11" s="2">
        <v>5.3871799999999999</v>
      </c>
      <c r="H11" s="2">
        <v>428.404</v>
      </c>
      <c r="I11" s="2">
        <v>8.3445300000000007</v>
      </c>
      <c r="J11" s="2">
        <v>5.5442</v>
      </c>
      <c r="K11" s="2">
        <v>435.09199999999998</v>
      </c>
      <c r="L11" s="2">
        <f t="shared" si="0"/>
        <v>8.2673833333333331</v>
      </c>
      <c r="M11" s="2">
        <f t="shared" si="1"/>
        <v>5.3622033333333334</v>
      </c>
      <c r="N11" s="2">
        <f t="shared" si="2"/>
        <v>426.20499999999998</v>
      </c>
    </row>
    <row r="12" spans="1:14" x14ac:dyDescent="0.25">
      <c r="A12" t="s">
        <v>22</v>
      </c>
      <c r="B12" t="s">
        <v>18</v>
      </c>
      <c r="C12" s="2">
        <v>6.7639899999999997</v>
      </c>
      <c r="D12" s="2">
        <v>2.57761</v>
      </c>
      <c r="E12" s="2">
        <v>157.62100000000001</v>
      </c>
      <c r="F12" s="2">
        <v>7.3628499999999999</v>
      </c>
      <c r="G12" s="2">
        <v>2.2866499999999998</v>
      </c>
      <c r="H12" s="2">
        <v>186.31700000000001</v>
      </c>
      <c r="I12" s="2">
        <v>7.0010700000000003</v>
      </c>
      <c r="J12" s="2">
        <v>2.5073099999999999</v>
      </c>
      <c r="K12" s="2">
        <v>188.19900000000001</v>
      </c>
      <c r="L12" s="2">
        <f t="shared" si="0"/>
        <v>7.0426366666666667</v>
      </c>
      <c r="M12" s="2">
        <f t="shared" si="1"/>
        <v>2.4571900000000002</v>
      </c>
      <c r="N12" s="2">
        <f t="shared" si="2"/>
        <v>177.37899999999999</v>
      </c>
    </row>
    <row r="13" spans="1:14" x14ac:dyDescent="0.25">
      <c r="A13" t="s">
        <v>22</v>
      </c>
      <c r="B13" t="s">
        <v>19</v>
      </c>
      <c r="C13" s="2">
        <v>7.9938000000000002</v>
      </c>
      <c r="D13" s="2">
        <v>1.9320600000000001</v>
      </c>
      <c r="E13" s="2">
        <v>318.49700000000001</v>
      </c>
      <c r="F13" s="2">
        <v>8.09</v>
      </c>
      <c r="G13" s="2">
        <v>1.9156299999999999</v>
      </c>
      <c r="H13" s="2">
        <v>362.24</v>
      </c>
      <c r="I13" s="2">
        <v>7.7354099999999999</v>
      </c>
      <c r="J13" s="2">
        <v>2.0408499999999998</v>
      </c>
      <c r="K13" s="2">
        <v>363.02100000000002</v>
      </c>
      <c r="L13" s="2">
        <f t="shared" si="0"/>
        <v>7.9397366666666658</v>
      </c>
      <c r="M13" s="2">
        <f t="shared" si="1"/>
        <v>1.9628466666666666</v>
      </c>
      <c r="N13" s="2">
        <f t="shared" si="2"/>
        <v>347.91933333333333</v>
      </c>
    </row>
    <row r="14" spans="1:14" x14ac:dyDescent="0.25">
      <c r="A14" t="s">
        <v>22</v>
      </c>
      <c r="B14" t="s">
        <v>20</v>
      </c>
      <c r="C14" s="2">
        <v>7.4413600000000004</v>
      </c>
      <c r="D14" s="2">
        <v>2.4467599999999998</v>
      </c>
      <c r="E14" s="2">
        <v>179.21100000000001</v>
      </c>
      <c r="F14" s="2">
        <v>7.4973000000000001</v>
      </c>
      <c r="G14" s="2">
        <v>2.3477199999999998</v>
      </c>
      <c r="H14" s="2">
        <v>183.965</v>
      </c>
      <c r="I14" s="2">
        <v>7.3879900000000003</v>
      </c>
      <c r="J14" s="2">
        <v>2.26972</v>
      </c>
      <c r="K14" s="2">
        <v>188.726</v>
      </c>
      <c r="L14" s="2">
        <f t="shared" si="0"/>
        <v>7.4422166666666669</v>
      </c>
      <c r="M14" s="2">
        <f t="shared" si="1"/>
        <v>2.3547333333333333</v>
      </c>
      <c r="N14" s="2">
        <f t="shared" si="2"/>
        <v>183.96733333333336</v>
      </c>
    </row>
    <row r="15" spans="1:14" x14ac:dyDescent="0.25">
      <c r="C15" s="2"/>
      <c r="D15" s="2"/>
      <c r="E15" s="2"/>
      <c r="F15" s="2"/>
      <c r="G15" s="2"/>
      <c r="H15" s="2"/>
      <c r="I15" s="2"/>
      <c r="J15" s="2"/>
      <c r="K15" s="2"/>
      <c r="L15" s="2">
        <f t="shared" si="0"/>
        <v>0</v>
      </c>
      <c r="M15" s="2">
        <f t="shared" si="1"/>
        <v>0</v>
      </c>
      <c r="N15" s="2">
        <f t="shared" si="2"/>
        <v>0</v>
      </c>
    </row>
    <row r="16" spans="1:14" x14ac:dyDescent="0.25">
      <c r="A16" t="s">
        <v>21</v>
      </c>
      <c r="B16" t="s">
        <v>15</v>
      </c>
      <c r="C16" s="2">
        <v>6.5838700000000001</v>
      </c>
      <c r="D16" s="2">
        <v>0.14060600000000001</v>
      </c>
      <c r="E16" s="2">
        <v>23.619800000000001</v>
      </c>
      <c r="F16" s="2">
        <v>6.1194600000000001</v>
      </c>
      <c r="G16" s="2">
        <v>0.123672</v>
      </c>
      <c r="H16" s="2">
        <v>23.648599999999998</v>
      </c>
      <c r="I16" s="2">
        <v>6.3837400000000004</v>
      </c>
      <c r="J16" s="2">
        <v>0.124185</v>
      </c>
      <c r="K16" s="2">
        <v>23.125599999999999</v>
      </c>
      <c r="L16" s="2">
        <f t="shared" si="0"/>
        <v>6.3623566666666669</v>
      </c>
      <c r="M16" s="2">
        <f t="shared" si="1"/>
        <v>0.12948766666666667</v>
      </c>
      <c r="N16" s="2">
        <f t="shared" si="2"/>
        <v>23.46466666666667</v>
      </c>
    </row>
    <row r="17" spans="1:14" x14ac:dyDescent="0.25">
      <c r="A17" t="s">
        <v>21</v>
      </c>
      <c r="B17" t="s">
        <v>16</v>
      </c>
      <c r="C17" s="2">
        <v>7.8554899999999996</v>
      </c>
      <c r="D17" s="2">
        <v>3.2262499999999998</v>
      </c>
      <c r="E17" s="2">
        <v>305.40899999999999</v>
      </c>
      <c r="F17" s="2">
        <v>7.9663300000000001</v>
      </c>
      <c r="G17" s="2">
        <v>2.1640000000000001</v>
      </c>
      <c r="H17" s="2">
        <v>307.68700000000001</v>
      </c>
      <c r="I17" s="2">
        <v>7.3033200000000003</v>
      </c>
      <c r="J17" s="2">
        <v>2.1286</v>
      </c>
      <c r="K17" s="2">
        <v>301.45299999999997</v>
      </c>
      <c r="L17" s="2">
        <f t="shared" si="0"/>
        <v>7.7083799999999991</v>
      </c>
      <c r="M17" s="2">
        <f t="shared" si="1"/>
        <v>2.5062833333333336</v>
      </c>
      <c r="N17" s="2">
        <f t="shared" si="2"/>
        <v>304.84966666666668</v>
      </c>
    </row>
    <row r="18" spans="1:14" x14ac:dyDescent="0.25">
      <c r="A18" t="s">
        <v>21</v>
      </c>
      <c r="B18" t="s">
        <v>17</v>
      </c>
      <c r="C18" s="2">
        <v>7.5147500000000003</v>
      </c>
      <c r="D18" s="2">
        <v>5.1105799999999997</v>
      </c>
      <c r="E18" s="2">
        <v>308.83499999999998</v>
      </c>
      <c r="F18" s="2">
        <v>7.78775</v>
      </c>
      <c r="G18" s="2">
        <v>5.0387399999999998</v>
      </c>
      <c r="H18" s="2">
        <v>313.255</v>
      </c>
      <c r="I18" s="2">
        <v>7.8164899999999999</v>
      </c>
      <c r="J18" s="2">
        <v>5.5857700000000001</v>
      </c>
      <c r="K18" s="2">
        <v>313.26299999999998</v>
      </c>
      <c r="L18" s="2">
        <f t="shared" si="0"/>
        <v>7.7063300000000003</v>
      </c>
      <c r="M18" s="2">
        <f t="shared" si="1"/>
        <v>5.2450299999999999</v>
      </c>
      <c r="N18" s="2">
        <f t="shared" si="2"/>
        <v>311.78433333333328</v>
      </c>
    </row>
    <row r="19" spans="1:14" x14ac:dyDescent="0.25">
      <c r="A19" t="s">
        <v>21</v>
      </c>
      <c r="B19" t="s">
        <v>18</v>
      </c>
      <c r="C19" s="2">
        <v>7.59788</v>
      </c>
      <c r="D19" s="2">
        <v>2.3713199999999999</v>
      </c>
      <c r="E19" s="2">
        <v>131.81100000000001</v>
      </c>
      <c r="F19" s="2">
        <v>7.2627800000000002</v>
      </c>
      <c r="G19" s="2">
        <v>2.3646500000000001</v>
      </c>
      <c r="H19" s="2">
        <v>134.46299999999999</v>
      </c>
      <c r="I19" s="2">
        <v>7.0831799999999996</v>
      </c>
      <c r="J19" s="2">
        <v>2.1208999999999998</v>
      </c>
      <c r="K19" s="2">
        <v>133.59100000000001</v>
      </c>
      <c r="L19" s="2">
        <f t="shared" si="0"/>
        <v>7.314613333333333</v>
      </c>
      <c r="M19" s="2">
        <f t="shared" si="1"/>
        <v>2.2856233333333331</v>
      </c>
      <c r="N19" s="2">
        <f t="shared" si="2"/>
        <v>133.28833333333333</v>
      </c>
    </row>
    <row r="20" spans="1:14" x14ac:dyDescent="0.25">
      <c r="A20" t="s">
        <v>21</v>
      </c>
      <c r="B20" t="s">
        <v>19</v>
      </c>
      <c r="C20" s="2">
        <v>7.2453399999999997</v>
      </c>
      <c r="D20" s="2">
        <v>2.1106400000000001</v>
      </c>
      <c r="E20" s="2">
        <v>247.12799999999999</v>
      </c>
      <c r="F20" s="2">
        <v>7.8703700000000003</v>
      </c>
      <c r="G20" s="2">
        <v>1.8930499999999999</v>
      </c>
      <c r="H20" s="2">
        <v>249.05</v>
      </c>
      <c r="I20" s="2">
        <v>7.2643199999999997</v>
      </c>
      <c r="J20" s="2">
        <v>1.8925399999999999</v>
      </c>
      <c r="K20" s="2">
        <v>250.96700000000001</v>
      </c>
      <c r="L20" s="2">
        <f t="shared" si="0"/>
        <v>7.4600099999999996</v>
      </c>
      <c r="M20" s="2">
        <f t="shared" si="1"/>
        <v>1.9654099999999997</v>
      </c>
      <c r="N20" s="2">
        <f t="shared" si="2"/>
        <v>249.04833333333332</v>
      </c>
    </row>
    <row r="21" spans="1:14" x14ac:dyDescent="0.25">
      <c r="A21" t="s">
        <v>21</v>
      </c>
      <c r="B21" t="s">
        <v>20</v>
      </c>
      <c r="C21" s="2">
        <v>7.0918999999999999</v>
      </c>
      <c r="D21" s="2">
        <v>2.4026299999999998</v>
      </c>
      <c r="E21" s="2">
        <v>135.548</v>
      </c>
      <c r="F21" s="2">
        <v>7.0800999999999998</v>
      </c>
      <c r="G21" s="2">
        <v>2.1388600000000002</v>
      </c>
      <c r="H21" s="2">
        <v>130.43600000000001</v>
      </c>
      <c r="I21" s="2">
        <v>6.7716900000000004</v>
      </c>
      <c r="J21" s="2">
        <v>2.4277700000000002</v>
      </c>
      <c r="K21" s="2">
        <v>138.286</v>
      </c>
      <c r="L21" s="2">
        <f t="shared" si="0"/>
        <v>6.98123</v>
      </c>
      <c r="M21" s="2">
        <f t="shared" si="1"/>
        <v>2.3230866666666667</v>
      </c>
      <c r="N21" s="2">
        <f t="shared" si="2"/>
        <v>134.75666666666669</v>
      </c>
    </row>
    <row r="22" spans="1:14" x14ac:dyDescent="0.25">
      <c r="C22" s="2"/>
      <c r="D22" s="2"/>
      <c r="E22" s="2"/>
      <c r="F22" s="2"/>
      <c r="G22" s="2"/>
      <c r="H22" s="2"/>
      <c r="I22" s="2"/>
      <c r="J22" s="2"/>
      <c r="K22" s="2"/>
      <c r="L22" s="2">
        <f t="shared" si="0"/>
        <v>0</v>
      </c>
      <c r="M22" s="2">
        <f t="shared" si="1"/>
        <v>0</v>
      </c>
      <c r="N22" s="2">
        <f t="shared" si="2"/>
        <v>0</v>
      </c>
    </row>
    <row r="23" spans="1:14" x14ac:dyDescent="0.25">
      <c r="A23" t="s">
        <v>23</v>
      </c>
      <c r="B23" t="s">
        <v>15</v>
      </c>
      <c r="C23" s="2">
        <v>6.5356300000000003</v>
      </c>
      <c r="D23" s="2">
        <v>0.16934299999999999</v>
      </c>
      <c r="E23" s="2">
        <v>148.59700000000001</v>
      </c>
      <c r="F23" s="2">
        <v>6.4237599999999997</v>
      </c>
      <c r="G23" s="2">
        <v>0.14727699999999999</v>
      </c>
      <c r="H23" s="2">
        <v>150.85900000000001</v>
      </c>
      <c r="I23" s="2">
        <v>6.9872199999999998</v>
      </c>
      <c r="J23" s="2">
        <v>0.14471200000000001</v>
      </c>
      <c r="K23" s="2">
        <v>151.03</v>
      </c>
      <c r="L23" s="2">
        <f t="shared" si="0"/>
        <v>6.6488699999999996</v>
      </c>
      <c r="M23" s="2">
        <f t="shared" si="1"/>
        <v>0.15377733333333335</v>
      </c>
      <c r="N23" s="2">
        <f t="shared" si="2"/>
        <v>150.16200000000001</v>
      </c>
    </row>
    <row r="24" spans="1:14" x14ac:dyDescent="0.25">
      <c r="A24" t="s">
        <v>23</v>
      </c>
      <c r="B24" t="s">
        <v>16</v>
      </c>
      <c r="C24" s="2">
        <v>7.6112200000000003</v>
      </c>
      <c r="D24" s="2">
        <v>2.1640000000000001</v>
      </c>
      <c r="E24" s="2">
        <v>2041.01</v>
      </c>
      <c r="F24" s="2">
        <v>7.9555499999999997</v>
      </c>
      <c r="G24" s="2">
        <v>2.3425799999999999</v>
      </c>
      <c r="H24" s="2">
        <v>2026.46</v>
      </c>
      <c r="I24" s="2">
        <v>9.2122899999999994</v>
      </c>
      <c r="J24" s="2">
        <v>2.3041</v>
      </c>
      <c r="K24" s="2">
        <v>2020.73</v>
      </c>
      <c r="L24" s="2">
        <f t="shared" si="0"/>
        <v>8.2596866666666671</v>
      </c>
      <c r="M24" s="2">
        <f t="shared" si="1"/>
        <v>2.2702266666666664</v>
      </c>
      <c r="N24" s="2">
        <f t="shared" si="2"/>
        <v>2029.4000000000003</v>
      </c>
    </row>
    <row r="25" spans="1:14" x14ac:dyDescent="0.25">
      <c r="A25" t="s">
        <v>23</v>
      </c>
      <c r="B25" t="s">
        <v>17</v>
      </c>
      <c r="C25" s="2">
        <v>8.3199000000000005</v>
      </c>
      <c r="D25" s="2">
        <v>5.3835800000000003</v>
      </c>
      <c r="E25" s="2">
        <v>2097.63</v>
      </c>
      <c r="F25" s="2">
        <v>8.0859000000000005</v>
      </c>
      <c r="G25" s="2">
        <v>5.0618299999999996</v>
      </c>
      <c r="H25" s="2">
        <v>2114.9</v>
      </c>
      <c r="I25" s="2">
        <v>7.8026299999999997</v>
      </c>
      <c r="J25" s="2">
        <v>5.3876900000000001</v>
      </c>
      <c r="K25" s="2">
        <v>2107.16</v>
      </c>
      <c r="L25" s="2">
        <f t="shared" si="0"/>
        <v>8.0694766666666666</v>
      </c>
      <c r="M25" s="2">
        <f t="shared" si="1"/>
        <v>5.2776999999999994</v>
      </c>
      <c r="N25" s="2">
        <f t="shared" si="2"/>
        <v>2106.5633333333335</v>
      </c>
    </row>
    <row r="26" spans="1:14" x14ac:dyDescent="0.25">
      <c r="A26" t="s">
        <v>23</v>
      </c>
      <c r="B26" t="s">
        <v>18</v>
      </c>
      <c r="C26" s="2">
        <v>6.9051099999999996</v>
      </c>
      <c r="D26" s="2">
        <v>2.3359100000000002</v>
      </c>
      <c r="E26" s="2">
        <v>869.52800000000002</v>
      </c>
      <c r="F26" s="2">
        <v>7.1288499999999999</v>
      </c>
      <c r="G26" s="2">
        <v>2.3194900000000001</v>
      </c>
      <c r="H26" s="2">
        <v>873.81700000000001</v>
      </c>
      <c r="I26" s="2">
        <v>7.2443099999999996</v>
      </c>
      <c r="J26" s="2">
        <v>2.3584900000000002</v>
      </c>
      <c r="K26" s="2">
        <v>879.40499999999997</v>
      </c>
      <c r="L26" s="2">
        <f t="shared" si="0"/>
        <v>7.0927566666666664</v>
      </c>
      <c r="M26" s="2">
        <f t="shared" si="1"/>
        <v>2.3379633333333332</v>
      </c>
      <c r="N26" s="2">
        <f t="shared" si="2"/>
        <v>874.25</v>
      </c>
    </row>
    <row r="27" spans="1:14" x14ac:dyDescent="0.25">
      <c r="A27" t="s">
        <v>23</v>
      </c>
      <c r="B27" t="s">
        <v>19</v>
      </c>
      <c r="C27" s="2">
        <v>8.0222599999999993</v>
      </c>
      <c r="D27" s="2">
        <v>2.1624699999999999</v>
      </c>
      <c r="E27" s="2">
        <v>1640.77</v>
      </c>
      <c r="F27" s="2">
        <v>8.2557500000000008</v>
      </c>
      <c r="G27" s="2">
        <v>2.1398899999999998</v>
      </c>
      <c r="H27" s="2">
        <v>1657.35</v>
      </c>
      <c r="I27" s="2">
        <v>8.5041200000000003</v>
      </c>
      <c r="J27" s="2">
        <v>2.1188500000000001</v>
      </c>
      <c r="K27" s="2">
        <v>1632.01</v>
      </c>
      <c r="L27" s="2">
        <f t="shared" si="0"/>
        <v>8.2607100000000013</v>
      </c>
      <c r="M27" s="2">
        <f t="shared" si="1"/>
        <v>2.1404033333333334</v>
      </c>
      <c r="N27" s="2">
        <f t="shared" si="2"/>
        <v>1643.3766666666668</v>
      </c>
    </row>
    <row r="28" spans="1:14" x14ac:dyDescent="0.25">
      <c r="A28" t="s">
        <v>23</v>
      </c>
      <c r="B28" t="s">
        <v>20</v>
      </c>
      <c r="C28" s="2">
        <v>7.52501</v>
      </c>
      <c r="D28" s="2">
        <v>2.3595199999999998</v>
      </c>
      <c r="E28" s="2">
        <v>875.15200000000004</v>
      </c>
      <c r="F28" s="2">
        <v>7.14527</v>
      </c>
      <c r="G28" s="2">
        <v>2.3389899999999999</v>
      </c>
      <c r="H28" s="2">
        <v>868.47</v>
      </c>
      <c r="I28" s="2">
        <v>7.0826599999999997</v>
      </c>
      <c r="J28" s="2">
        <v>2.4611299999999998</v>
      </c>
      <c r="K28" s="2">
        <v>901.048</v>
      </c>
      <c r="L28" s="2">
        <f t="shared" si="0"/>
        <v>7.2509799999999993</v>
      </c>
      <c r="M28" s="2">
        <f t="shared" si="1"/>
        <v>2.3865466666666664</v>
      </c>
      <c r="N28" s="2">
        <f t="shared" si="2"/>
        <v>881.55666666666673</v>
      </c>
    </row>
    <row r="29" spans="1:1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t="s">
        <v>0</v>
      </c>
      <c r="B34" t="s">
        <v>1</v>
      </c>
      <c r="C34" t="s">
        <v>24</v>
      </c>
      <c r="D34" t="s">
        <v>3</v>
      </c>
      <c r="E34" t="s">
        <v>4</v>
      </c>
      <c r="F34" t="s">
        <v>25</v>
      </c>
      <c r="G34" t="s">
        <v>6</v>
      </c>
      <c r="H34" t="s">
        <v>7</v>
      </c>
      <c r="I34" t="s">
        <v>26</v>
      </c>
      <c r="J34" t="s">
        <v>9</v>
      </c>
      <c r="K34" t="s">
        <v>10</v>
      </c>
      <c r="L34" t="s">
        <v>27</v>
      </c>
      <c r="M34" t="s">
        <v>12</v>
      </c>
      <c r="N34" t="s">
        <v>13</v>
      </c>
    </row>
    <row r="35" spans="1:14" x14ac:dyDescent="0.25">
      <c r="A35" t="s">
        <v>14</v>
      </c>
      <c r="B35" t="s">
        <v>15</v>
      </c>
      <c r="C35" s="2">
        <v>163.523</v>
      </c>
      <c r="D35" s="2">
        <v>0.25718400000000002</v>
      </c>
      <c r="E35" s="2">
        <v>27.902100000000001</v>
      </c>
      <c r="F35" s="2">
        <v>160.066</v>
      </c>
      <c r="G35" s="2">
        <v>0.228128</v>
      </c>
      <c r="H35" s="2">
        <v>20.935500000000001</v>
      </c>
      <c r="I35" s="2">
        <v>160.52000000000001</v>
      </c>
      <c r="J35" s="2">
        <v>0.21215999999999999</v>
      </c>
      <c r="K35" s="2">
        <v>22.016300000000001</v>
      </c>
      <c r="L35" s="2">
        <f>(C35 + F35 + I35)/3</f>
        <v>161.36966666666669</v>
      </c>
      <c r="M35" s="2">
        <f>(D35+G35+J35)/3</f>
        <v>0.23249066666666665</v>
      </c>
      <c r="N35" s="2">
        <f>(E35+H35+K35)/3</f>
        <v>23.617966666666671</v>
      </c>
    </row>
    <row r="36" spans="1:14" x14ac:dyDescent="0.25">
      <c r="A36" t="s">
        <v>14</v>
      </c>
      <c r="B36" t="s">
        <v>16</v>
      </c>
      <c r="C36" s="2">
        <v>169.559</v>
      </c>
      <c r="D36" s="2">
        <v>3.22445</v>
      </c>
      <c r="E36" s="2">
        <v>81.927599999999998</v>
      </c>
      <c r="F36" s="2">
        <v>171.41399999999999</v>
      </c>
      <c r="G36" s="2">
        <v>3.6010900000000001</v>
      </c>
      <c r="H36" s="2">
        <v>88.503200000000007</v>
      </c>
      <c r="I36" s="2">
        <v>167.39699999999999</v>
      </c>
      <c r="J36" s="2">
        <v>3.2144599999999999</v>
      </c>
      <c r="K36" s="2">
        <v>82.1053</v>
      </c>
      <c r="L36" s="2">
        <f t="shared" ref="L36:L61" si="3">(C36 + F36 + I36)/3</f>
        <v>169.45666666666665</v>
      </c>
      <c r="M36" s="2">
        <f t="shared" ref="M36:M61" si="4">(D36+G36+J36)/3</f>
        <v>3.3466666666666662</v>
      </c>
      <c r="N36" s="2">
        <f t="shared" ref="N36:N61" si="5">(E36+H36+K36)/3</f>
        <v>84.178700000000006</v>
      </c>
    </row>
    <row r="37" spans="1:14" x14ac:dyDescent="0.25">
      <c r="A37" t="s">
        <v>14</v>
      </c>
      <c r="B37" t="s">
        <v>17</v>
      </c>
      <c r="C37" s="2">
        <v>168.66900000000001</v>
      </c>
      <c r="D37" s="2">
        <v>6.2924800000000003</v>
      </c>
      <c r="E37" s="2">
        <v>82.139200000000002</v>
      </c>
      <c r="F37" s="2">
        <v>170.62299999999999</v>
      </c>
      <c r="G37" s="2">
        <v>6.3004499999999997</v>
      </c>
      <c r="H37" s="2">
        <v>83.8934</v>
      </c>
      <c r="I37" s="2">
        <v>167.041</v>
      </c>
      <c r="J37" s="2">
        <v>6.3255999999999997</v>
      </c>
      <c r="K37" s="2">
        <v>82.194999999999993</v>
      </c>
      <c r="L37" s="2">
        <f t="shared" si="3"/>
        <v>168.77766666666668</v>
      </c>
      <c r="M37" s="2">
        <f t="shared" si="4"/>
        <v>6.3061766666666657</v>
      </c>
      <c r="N37" s="2">
        <f t="shared" si="5"/>
        <v>82.742533333333327</v>
      </c>
    </row>
    <row r="38" spans="1:14" x14ac:dyDescent="0.25">
      <c r="A38" t="s">
        <v>14</v>
      </c>
      <c r="B38" t="s">
        <v>18</v>
      </c>
      <c r="C38" s="2">
        <v>170.30099999999999</v>
      </c>
      <c r="D38" s="2">
        <v>2.7550400000000002</v>
      </c>
      <c r="E38" s="2">
        <v>44.760100000000001</v>
      </c>
      <c r="F38" s="2">
        <v>175.01900000000001</v>
      </c>
      <c r="G38" s="2">
        <v>2.7400600000000002</v>
      </c>
      <c r="H38" s="2">
        <v>44.6539</v>
      </c>
      <c r="I38" s="2">
        <v>167.697</v>
      </c>
      <c r="J38" s="2">
        <v>2.6631399999999998</v>
      </c>
      <c r="K38" s="2">
        <v>44.879100000000001</v>
      </c>
      <c r="L38" s="2">
        <f t="shared" si="3"/>
        <v>171.00566666666668</v>
      </c>
      <c r="M38" s="2">
        <f t="shared" si="4"/>
        <v>2.7194133333333337</v>
      </c>
      <c r="N38" s="2">
        <f t="shared" si="5"/>
        <v>44.764366666666668</v>
      </c>
    </row>
    <row r="39" spans="1:14" x14ac:dyDescent="0.25">
      <c r="A39" t="s">
        <v>14</v>
      </c>
      <c r="B39" t="s">
        <v>19</v>
      </c>
      <c r="C39" s="2">
        <v>169.077</v>
      </c>
      <c r="D39" s="2">
        <v>2.9820500000000001</v>
      </c>
      <c r="E39" s="2">
        <v>76.718400000000003</v>
      </c>
      <c r="F39" s="2">
        <v>179.82400000000001</v>
      </c>
      <c r="G39" s="2">
        <v>2.5918700000000001</v>
      </c>
      <c r="H39" s="2">
        <v>70.413499999999999</v>
      </c>
      <c r="I39" s="2">
        <v>170.583</v>
      </c>
      <c r="J39" s="2">
        <v>2.6559699999999999</v>
      </c>
      <c r="K39" s="2">
        <v>71.740899999999996</v>
      </c>
      <c r="L39" s="2">
        <f t="shared" si="3"/>
        <v>173.16133333333335</v>
      </c>
      <c r="M39" s="2">
        <f t="shared" si="4"/>
        <v>2.7432966666666672</v>
      </c>
      <c r="N39" s="2">
        <f t="shared" si="5"/>
        <v>72.957599999999999</v>
      </c>
    </row>
    <row r="40" spans="1:14" x14ac:dyDescent="0.25">
      <c r="A40" t="s">
        <v>14</v>
      </c>
      <c r="B40" t="s">
        <v>20</v>
      </c>
      <c r="C40" s="2">
        <v>166.685</v>
      </c>
      <c r="D40" s="2">
        <v>2.65482</v>
      </c>
      <c r="E40" s="2">
        <v>44.883000000000003</v>
      </c>
      <c r="F40" s="2">
        <v>138.322</v>
      </c>
      <c r="G40" s="2">
        <v>3.57334</v>
      </c>
      <c r="H40" s="2">
        <v>50.971800000000002</v>
      </c>
      <c r="I40" s="2">
        <v>132.03200000000001</v>
      </c>
      <c r="J40" s="2">
        <v>2.5880000000000001</v>
      </c>
      <c r="K40" s="2">
        <v>44.442300000000003</v>
      </c>
      <c r="L40" s="2">
        <f t="shared" si="3"/>
        <v>145.67966666666666</v>
      </c>
      <c r="M40" s="2">
        <f t="shared" si="4"/>
        <v>2.93872</v>
      </c>
      <c r="N40" s="2">
        <f t="shared" si="5"/>
        <v>46.765700000000002</v>
      </c>
    </row>
    <row r="41" spans="1:14" x14ac:dyDescent="0.25">
      <c r="C41" s="2"/>
      <c r="D41" s="2"/>
      <c r="E41" s="2"/>
      <c r="F41" s="2"/>
      <c r="G41" s="2"/>
      <c r="H41" s="2"/>
      <c r="I41" s="2"/>
      <c r="J41" s="2"/>
      <c r="K41" s="2"/>
      <c r="L41" s="2">
        <f t="shared" si="3"/>
        <v>0</v>
      </c>
      <c r="M41" s="2">
        <f t="shared" si="4"/>
        <v>0</v>
      </c>
      <c r="N41" s="2">
        <f t="shared" si="5"/>
        <v>0</v>
      </c>
    </row>
    <row r="42" spans="1:14" x14ac:dyDescent="0.25">
      <c r="A42" t="s">
        <v>22</v>
      </c>
      <c r="B42" t="s">
        <v>15</v>
      </c>
      <c r="C42" s="2">
        <v>131.809</v>
      </c>
      <c r="D42" s="2">
        <v>0.19580800000000001</v>
      </c>
      <c r="E42" s="2">
        <v>35.741300000000003</v>
      </c>
      <c r="F42" s="2">
        <v>136.148</v>
      </c>
      <c r="G42" s="2">
        <v>0.20111999999999999</v>
      </c>
      <c r="H42" s="2">
        <v>35.818899999999999</v>
      </c>
      <c r="I42" s="2">
        <v>134.72399999999999</v>
      </c>
      <c r="J42" s="2">
        <v>0.19734399999999999</v>
      </c>
      <c r="K42" s="2">
        <v>36.068100000000001</v>
      </c>
      <c r="L42" s="2">
        <f t="shared" si="3"/>
        <v>134.227</v>
      </c>
      <c r="M42" s="2">
        <f t="shared" si="4"/>
        <v>0.19809066666666666</v>
      </c>
      <c r="N42" s="2">
        <f t="shared" si="5"/>
        <v>35.876100000000001</v>
      </c>
    </row>
    <row r="43" spans="1:14" x14ac:dyDescent="0.25">
      <c r="A43" t="s">
        <v>22</v>
      </c>
      <c r="B43" t="s">
        <v>16</v>
      </c>
      <c r="C43" s="2">
        <v>157.37700000000001</v>
      </c>
      <c r="D43" s="2">
        <v>4.2259500000000001</v>
      </c>
      <c r="E43" s="2">
        <v>159.11099999999999</v>
      </c>
      <c r="F43" s="2">
        <v>144.72200000000001</v>
      </c>
      <c r="G43" s="2">
        <v>3.1568000000000001</v>
      </c>
      <c r="H43" s="2">
        <v>141.88800000000001</v>
      </c>
      <c r="I43" s="2">
        <v>142.702</v>
      </c>
      <c r="J43" s="2">
        <v>3.1775699999999998</v>
      </c>
      <c r="K43" s="2">
        <v>142.14500000000001</v>
      </c>
      <c r="L43" s="2">
        <f t="shared" si="3"/>
        <v>148.26700000000002</v>
      </c>
      <c r="M43" s="2">
        <f t="shared" si="4"/>
        <v>3.5201066666666665</v>
      </c>
      <c r="N43" s="2">
        <f t="shared" si="5"/>
        <v>147.71466666666666</v>
      </c>
    </row>
    <row r="44" spans="1:14" x14ac:dyDescent="0.25">
      <c r="A44" t="s">
        <v>22</v>
      </c>
      <c r="B44" t="s">
        <v>17</v>
      </c>
      <c r="C44" s="2">
        <v>144.79300000000001</v>
      </c>
      <c r="D44" s="2">
        <v>6.25875</v>
      </c>
      <c r="E44" s="2">
        <v>142.04599999999999</v>
      </c>
      <c r="F44" s="2">
        <v>149.821</v>
      </c>
      <c r="G44" s="2">
        <v>6.8793300000000004</v>
      </c>
      <c r="H44" s="2">
        <v>153.517</v>
      </c>
      <c r="I44" s="2">
        <v>141.892</v>
      </c>
      <c r="J44" s="2">
        <v>6.1918100000000003</v>
      </c>
      <c r="K44" s="2">
        <v>141.93700000000001</v>
      </c>
      <c r="L44" s="2">
        <f t="shared" si="3"/>
        <v>145.50200000000001</v>
      </c>
      <c r="M44" s="2">
        <f t="shared" si="4"/>
        <v>6.443296666666666</v>
      </c>
      <c r="N44" s="2">
        <f t="shared" si="5"/>
        <v>145.83333333333334</v>
      </c>
    </row>
    <row r="45" spans="1:14" x14ac:dyDescent="0.25">
      <c r="A45" t="s">
        <v>22</v>
      </c>
      <c r="B45" t="s">
        <v>18</v>
      </c>
      <c r="C45" s="2">
        <v>137.78399999999999</v>
      </c>
      <c r="D45" s="2">
        <v>2.5712299999999999</v>
      </c>
      <c r="E45" s="2">
        <v>77.043499999999995</v>
      </c>
      <c r="F45" s="2">
        <v>137.024</v>
      </c>
      <c r="G45" s="2">
        <v>2.5605799999999999</v>
      </c>
      <c r="H45" s="2">
        <v>77.292199999999994</v>
      </c>
      <c r="I45" s="2">
        <v>153.47999999999999</v>
      </c>
      <c r="J45" s="2">
        <v>3.5087999999999999</v>
      </c>
      <c r="K45" s="2">
        <v>93.694000000000003</v>
      </c>
      <c r="L45" s="2">
        <f t="shared" si="3"/>
        <v>142.76266666666666</v>
      </c>
      <c r="M45" s="2">
        <f t="shared" si="4"/>
        <v>2.8802033333333328</v>
      </c>
      <c r="N45" s="2">
        <f t="shared" si="5"/>
        <v>82.676566666666659</v>
      </c>
    </row>
    <row r="46" spans="1:14" x14ac:dyDescent="0.25">
      <c r="A46" t="s">
        <v>22</v>
      </c>
      <c r="B46" t="s">
        <v>19</v>
      </c>
      <c r="C46" s="2">
        <v>141.506</v>
      </c>
      <c r="D46" s="2">
        <v>2.5731799999999998</v>
      </c>
      <c r="E46" s="2">
        <v>121.636</v>
      </c>
      <c r="F46" s="2">
        <v>142.84200000000001</v>
      </c>
      <c r="G46" s="2">
        <v>2.5805400000000001</v>
      </c>
      <c r="H46" s="2">
        <v>121.956</v>
      </c>
      <c r="I46" s="2">
        <v>143.02199999999999</v>
      </c>
      <c r="J46" s="2">
        <v>2.58806</v>
      </c>
      <c r="K46" s="2">
        <v>121.952</v>
      </c>
      <c r="L46" s="2">
        <f t="shared" si="3"/>
        <v>142.45666666666668</v>
      </c>
      <c r="M46" s="2">
        <f t="shared" si="4"/>
        <v>2.5805933333333333</v>
      </c>
      <c r="N46" s="2">
        <f t="shared" si="5"/>
        <v>121.848</v>
      </c>
    </row>
    <row r="47" spans="1:14" x14ac:dyDescent="0.25">
      <c r="A47" t="s">
        <v>22</v>
      </c>
      <c r="B47" t="s">
        <v>20</v>
      </c>
      <c r="C47" s="2">
        <v>145.88200000000001</v>
      </c>
      <c r="D47" s="2">
        <v>2.8730199999999999</v>
      </c>
      <c r="E47" s="2">
        <v>83.699700000000007</v>
      </c>
      <c r="F47" s="2">
        <v>139.78200000000001</v>
      </c>
      <c r="G47" s="2">
        <v>2.5415399999999999</v>
      </c>
      <c r="H47" s="2">
        <v>77.792699999999996</v>
      </c>
      <c r="I47" s="2">
        <v>138.577</v>
      </c>
      <c r="J47" s="2">
        <v>2.5545300000000002</v>
      </c>
      <c r="K47" s="2">
        <v>77.414900000000003</v>
      </c>
      <c r="L47" s="2">
        <f t="shared" si="3"/>
        <v>141.41366666666667</v>
      </c>
      <c r="M47" s="2">
        <f t="shared" si="4"/>
        <v>2.6563633333333332</v>
      </c>
      <c r="N47" s="2">
        <f t="shared" si="5"/>
        <v>79.635766666666669</v>
      </c>
    </row>
    <row r="48" spans="1:14" x14ac:dyDescent="0.25">
      <c r="C48" s="2"/>
      <c r="D48" s="2"/>
      <c r="E48" s="2"/>
      <c r="F48" s="2"/>
      <c r="G48" s="2"/>
      <c r="H48" s="2"/>
      <c r="I48" s="2"/>
      <c r="J48" s="2"/>
      <c r="K48" s="2"/>
      <c r="L48" s="2">
        <f t="shared" si="3"/>
        <v>0</v>
      </c>
      <c r="M48" s="2">
        <f t="shared" si="4"/>
        <v>0</v>
      </c>
      <c r="N48" s="2">
        <f t="shared" si="5"/>
        <v>0</v>
      </c>
    </row>
    <row r="49" spans="1:14" x14ac:dyDescent="0.25">
      <c r="A49" t="s">
        <v>21</v>
      </c>
      <c r="B49" t="s">
        <v>15</v>
      </c>
      <c r="C49" s="2">
        <v>133.798</v>
      </c>
      <c r="D49" s="2">
        <v>0.207424</v>
      </c>
      <c r="E49" s="2">
        <v>27.650099999999998</v>
      </c>
      <c r="F49" s="2">
        <v>133.25399999999999</v>
      </c>
      <c r="G49" s="2">
        <v>0.20419200000000001</v>
      </c>
      <c r="H49" s="2">
        <v>27.728999999999999</v>
      </c>
      <c r="I49" s="2">
        <v>133.47900000000001</v>
      </c>
      <c r="J49" s="2">
        <v>0.20627200000000001</v>
      </c>
      <c r="K49" s="2">
        <v>27.6403</v>
      </c>
      <c r="L49" s="2">
        <f t="shared" si="3"/>
        <v>133.51033333333336</v>
      </c>
      <c r="M49" s="2">
        <f t="shared" si="4"/>
        <v>0.20596266666666666</v>
      </c>
      <c r="N49" s="2">
        <f t="shared" si="5"/>
        <v>27.673133333333329</v>
      </c>
    </row>
    <row r="50" spans="1:14" x14ac:dyDescent="0.25">
      <c r="A50" t="s">
        <v>21</v>
      </c>
      <c r="B50" t="s">
        <v>16</v>
      </c>
      <c r="C50" s="2">
        <v>155.839</v>
      </c>
      <c r="D50" s="2">
        <v>4.2337230000000003</v>
      </c>
      <c r="E50" s="2">
        <v>116.375</v>
      </c>
      <c r="F50" s="2">
        <v>142.81700000000001</v>
      </c>
      <c r="G50" s="2">
        <v>3.1600999999999999</v>
      </c>
      <c r="H50" s="2">
        <v>107.974</v>
      </c>
      <c r="I50" s="2">
        <v>142.66999999999999</v>
      </c>
      <c r="J50" s="2">
        <v>3.1448299999999998</v>
      </c>
      <c r="K50" s="2">
        <v>107.443</v>
      </c>
      <c r="L50" s="2">
        <f t="shared" si="3"/>
        <v>147.10866666666666</v>
      </c>
      <c r="M50" s="2">
        <f t="shared" si="4"/>
        <v>3.5128843333333335</v>
      </c>
      <c r="N50" s="2">
        <f t="shared" si="5"/>
        <v>110.59733333333332</v>
      </c>
    </row>
    <row r="51" spans="1:14" x14ac:dyDescent="0.25">
      <c r="A51" t="s">
        <v>21</v>
      </c>
      <c r="B51" t="s">
        <v>17</v>
      </c>
      <c r="C51" s="2">
        <v>143.31700000000001</v>
      </c>
      <c r="D51" s="2">
        <v>6.2400599999999997</v>
      </c>
      <c r="E51" s="2">
        <v>109.258</v>
      </c>
      <c r="F51" s="2">
        <v>155.327</v>
      </c>
      <c r="G51" s="2">
        <v>6.9249000000000001</v>
      </c>
      <c r="H51" s="2">
        <v>114.16</v>
      </c>
      <c r="I51" s="2">
        <v>144.74799999999999</v>
      </c>
      <c r="J51" s="2">
        <v>6.24899</v>
      </c>
      <c r="K51" s="2">
        <v>110.11199999999999</v>
      </c>
      <c r="L51" s="2">
        <f t="shared" si="3"/>
        <v>147.79733333333334</v>
      </c>
      <c r="M51" s="2">
        <f t="shared" si="4"/>
        <v>6.4713166666666666</v>
      </c>
      <c r="N51" s="2">
        <f t="shared" si="5"/>
        <v>111.17666666666666</v>
      </c>
    </row>
    <row r="52" spans="1:14" x14ac:dyDescent="0.25">
      <c r="A52" t="s">
        <v>21</v>
      </c>
      <c r="B52" t="s">
        <v>18</v>
      </c>
      <c r="C52" s="2">
        <v>140.65</v>
      </c>
      <c r="D52" s="2">
        <v>2.5590099999999998</v>
      </c>
      <c r="E52" s="2">
        <v>57.938000000000002</v>
      </c>
      <c r="F52" s="2">
        <v>136.732</v>
      </c>
      <c r="G52" s="2">
        <v>2.5619200000000002</v>
      </c>
      <c r="H52" s="2">
        <v>57.780299999999997</v>
      </c>
      <c r="I52" s="2">
        <v>155.476</v>
      </c>
      <c r="J52" s="2">
        <v>3.5650599999999999</v>
      </c>
      <c r="K52" s="2">
        <v>66.568399999999997</v>
      </c>
      <c r="L52" s="2">
        <f t="shared" si="3"/>
        <v>144.286</v>
      </c>
      <c r="M52" s="2">
        <f t="shared" si="4"/>
        <v>2.89533</v>
      </c>
      <c r="N52" s="2">
        <f t="shared" si="5"/>
        <v>60.762233333333334</v>
      </c>
    </row>
    <row r="53" spans="1:14" x14ac:dyDescent="0.25">
      <c r="A53" t="s">
        <v>21</v>
      </c>
      <c r="B53" t="s">
        <v>19</v>
      </c>
      <c r="C53" s="2">
        <v>143.529</v>
      </c>
      <c r="D53" s="2">
        <v>2.5790099999999998</v>
      </c>
      <c r="E53" s="2">
        <v>89.317999999999998</v>
      </c>
      <c r="F53" s="2">
        <v>141.447</v>
      </c>
      <c r="G53" s="2">
        <v>2.4852799999999999</v>
      </c>
      <c r="H53" s="2">
        <v>90.322800000000001</v>
      </c>
      <c r="I53" s="2">
        <v>143.27099999999999</v>
      </c>
      <c r="J53" s="2">
        <v>2.5842200000000002</v>
      </c>
      <c r="K53" s="2">
        <v>89.380399999999995</v>
      </c>
      <c r="L53" s="2">
        <f t="shared" si="3"/>
        <v>142.749</v>
      </c>
      <c r="M53" s="2">
        <f t="shared" si="4"/>
        <v>2.5495033333333335</v>
      </c>
      <c r="N53" s="2">
        <f t="shared" si="5"/>
        <v>89.673733333333345</v>
      </c>
    </row>
    <row r="54" spans="1:14" x14ac:dyDescent="0.25">
      <c r="A54" t="s">
        <v>21</v>
      </c>
      <c r="B54" t="s">
        <v>20</v>
      </c>
      <c r="C54" s="2">
        <v>146.399</v>
      </c>
      <c r="D54" s="2">
        <v>2.8702399999999999</v>
      </c>
      <c r="E54" s="2">
        <v>62.328099999999999</v>
      </c>
      <c r="F54" s="2">
        <v>140.50200000000001</v>
      </c>
      <c r="G54" s="2">
        <v>2.5668799999999998</v>
      </c>
      <c r="H54" s="2">
        <v>58.362099999999998</v>
      </c>
      <c r="I54" s="2">
        <v>140.88399999999999</v>
      </c>
      <c r="J54" s="2">
        <v>2.56467</v>
      </c>
      <c r="K54" s="2">
        <v>58.278799999999997</v>
      </c>
      <c r="L54" s="2">
        <f t="shared" si="3"/>
        <v>142.595</v>
      </c>
      <c r="M54" s="2">
        <f t="shared" si="4"/>
        <v>2.6672633333333331</v>
      </c>
      <c r="N54" s="2">
        <f t="shared" si="5"/>
        <v>59.656333333333329</v>
      </c>
    </row>
    <row r="55" spans="1:14" x14ac:dyDescent="0.25">
      <c r="C55" s="2"/>
      <c r="D55" s="2"/>
      <c r="E55" s="2"/>
      <c r="F55" s="2"/>
      <c r="G55" s="2"/>
      <c r="H55" s="2"/>
      <c r="I55" s="2"/>
      <c r="J55" s="2"/>
      <c r="K55" s="2"/>
      <c r="L55" s="2">
        <f t="shared" si="3"/>
        <v>0</v>
      </c>
      <c r="M55" s="2">
        <f t="shared" si="4"/>
        <v>0</v>
      </c>
      <c r="N55" s="2">
        <f t="shared" si="5"/>
        <v>0</v>
      </c>
    </row>
    <row r="56" spans="1:14" x14ac:dyDescent="0.25">
      <c r="A56" t="s">
        <v>23</v>
      </c>
      <c r="B56" t="s">
        <v>15</v>
      </c>
      <c r="C56" s="2">
        <v>134.35400000000001</v>
      </c>
      <c r="D56" s="2">
        <v>0.20780799999999999</v>
      </c>
      <c r="E56" s="2">
        <v>179.81800000000001</v>
      </c>
      <c r="F56" s="2">
        <v>135.423</v>
      </c>
      <c r="G56" s="2">
        <v>0.20803199999999999</v>
      </c>
      <c r="H56" s="2">
        <v>181.12200000000001</v>
      </c>
      <c r="I56" s="2">
        <v>134.517</v>
      </c>
      <c r="J56" s="2">
        <v>0.21043200000000001</v>
      </c>
      <c r="K56" s="2">
        <v>180.827</v>
      </c>
      <c r="L56" s="2">
        <f t="shared" si="3"/>
        <v>134.76466666666667</v>
      </c>
      <c r="M56" s="2">
        <f t="shared" si="4"/>
        <v>0.20875733333333332</v>
      </c>
      <c r="N56" s="2">
        <f t="shared" si="5"/>
        <v>180.58900000000003</v>
      </c>
    </row>
    <row r="57" spans="1:14" x14ac:dyDescent="0.25">
      <c r="A57" t="s">
        <v>23</v>
      </c>
      <c r="B57" t="s">
        <v>16</v>
      </c>
      <c r="C57" s="2">
        <v>149.66800000000001</v>
      </c>
      <c r="D57" s="2">
        <v>3.4498899999999999</v>
      </c>
      <c r="E57" s="2">
        <v>726.91200000000003</v>
      </c>
      <c r="F57" s="2">
        <v>143.62899999999999</v>
      </c>
      <c r="G57" s="2">
        <v>3.1553300000000002</v>
      </c>
      <c r="H57" s="2">
        <v>702.94500000000005</v>
      </c>
      <c r="I57" s="2">
        <v>143.667</v>
      </c>
      <c r="J57" s="2">
        <v>3.1685099999999999</v>
      </c>
      <c r="K57" s="2">
        <v>701.67700000000002</v>
      </c>
      <c r="L57" s="2">
        <f t="shared" si="3"/>
        <v>145.65466666666669</v>
      </c>
      <c r="M57" s="2">
        <f t="shared" si="4"/>
        <v>3.2579100000000003</v>
      </c>
      <c r="N57" s="2">
        <f t="shared" si="5"/>
        <v>710.51133333333337</v>
      </c>
    </row>
    <row r="58" spans="1:14" x14ac:dyDescent="0.25">
      <c r="A58" t="s">
        <v>23</v>
      </c>
      <c r="B58" t="s">
        <v>17</v>
      </c>
      <c r="C58" s="2">
        <v>144.24700000000001</v>
      </c>
      <c r="D58" s="2">
        <v>6.1974400000000003</v>
      </c>
      <c r="E58" s="2">
        <v>715.63099999999997</v>
      </c>
      <c r="F58" s="2">
        <v>142.637</v>
      </c>
      <c r="G58" s="2">
        <v>6.1594199999999999</v>
      </c>
      <c r="H58" s="2">
        <v>715.75300000000004</v>
      </c>
      <c r="I58" s="2">
        <v>144.36699999999999</v>
      </c>
      <c r="J58" s="2">
        <v>6.1980199999999996</v>
      </c>
      <c r="K58" s="2">
        <v>716.89300000000003</v>
      </c>
      <c r="L58" s="2">
        <f t="shared" si="3"/>
        <v>143.75033333333332</v>
      </c>
      <c r="M58" s="2">
        <f t="shared" si="4"/>
        <v>6.1849600000000002</v>
      </c>
      <c r="N58" s="2">
        <f t="shared" si="5"/>
        <v>716.09233333333339</v>
      </c>
    </row>
    <row r="59" spans="1:14" x14ac:dyDescent="0.25">
      <c r="A59" t="s">
        <v>23</v>
      </c>
      <c r="B59" t="s">
        <v>18</v>
      </c>
      <c r="C59" s="2">
        <v>146.178</v>
      </c>
      <c r="D59" s="2">
        <v>2.87453</v>
      </c>
      <c r="E59" s="2">
        <v>410.12599999999998</v>
      </c>
      <c r="F59" s="2">
        <v>146.22499999999999</v>
      </c>
      <c r="G59" s="2">
        <v>2.5563500000000001</v>
      </c>
      <c r="H59" s="2">
        <v>377.49299999999999</v>
      </c>
      <c r="I59" s="2">
        <v>138.26499999999999</v>
      </c>
      <c r="J59" s="2">
        <v>2.5670099999999998</v>
      </c>
      <c r="K59" s="2">
        <v>376.26799999999997</v>
      </c>
      <c r="L59" s="2">
        <f t="shared" si="3"/>
        <v>143.55600000000001</v>
      </c>
      <c r="M59" s="2">
        <f t="shared" si="4"/>
        <v>2.6659633333333335</v>
      </c>
      <c r="N59" s="2">
        <f t="shared" si="5"/>
        <v>387.96233333333333</v>
      </c>
    </row>
    <row r="60" spans="1:14" x14ac:dyDescent="0.25">
      <c r="A60" t="s">
        <v>23</v>
      </c>
      <c r="B60" t="s">
        <v>19</v>
      </c>
      <c r="C60" s="2">
        <v>144.21700000000001</v>
      </c>
      <c r="D60" s="2">
        <v>2.5898599999999998</v>
      </c>
      <c r="E60" s="2">
        <v>580.69299999999998</v>
      </c>
      <c r="F60" s="2">
        <v>156.172</v>
      </c>
      <c r="G60" s="2">
        <v>3.4838399999999998</v>
      </c>
      <c r="H60" s="2">
        <v>661.56100000000004</v>
      </c>
      <c r="I60" s="2">
        <v>142.91300000000001</v>
      </c>
      <c r="J60" s="2">
        <v>2.57498</v>
      </c>
      <c r="K60" s="2">
        <v>580.22299999999996</v>
      </c>
      <c r="L60" s="2">
        <f t="shared" si="3"/>
        <v>147.76733333333334</v>
      </c>
      <c r="M60" s="2">
        <f t="shared" si="4"/>
        <v>2.8828933333333331</v>
      </c>
      <c r="N60" s="2">
        <f t="shared" si="5"/>
        <v>607.49233333333325</v>
      </c>
    </row>
    <row r="61" spans="1:14" x14ac:dyDescent="0.25">
      <c r="A61" t="s">
        <v>23</v>
      </c>
      <c r="B61" t="s">
        <v>20</v>
      </c>
      <c r="C61" s="2">
        <v>141.001</v>
      </c>
      <c r="D61" s="2">
        <v>2.5577000000000001</v>
      </c>
      <c r="E61" s="2">
        <v>378.90199999999999</v>
      </c>
      <c r="F61" s="2">
        <v>141.18600000000001</v>
      </c>
      <c r="G61" s="2">
        <v>2.5615999999999999</v>
      </c>
      <c r="H61" s="2">
        <v>380.28800000000001</v>
      </c>
      <c r="I61" s="2">
        <v>148.572</v>
      </c>
      <c r="J61" s="2">
        <v>2.8826900000000002</v>
      </c>
      <c r="K61" s="2">
        <v>412.64499999999998</v>
      </c>
      <c r="L61" s="2">
        <f t="shared" si="3"/>
        <v>143.58633333333333</v>
      </c>
      <c r="M61" s="2">
        <f t="shared" si="4"/>
        <v>2.6673299999999998</v>
      </c>
      <c r="N61" s="2">
        <f t="shared" si="5"/>
        <v>390.61166666666668</v>
      </c>
    </row>
    <row r="62" spans="1:1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3:1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3:1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3:1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3:1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3:1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3:1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3:1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3:1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3:1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3:1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3:1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3:1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3:1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3:1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3:1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3:1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3:1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3:1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3:1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3:1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3:1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3:1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3:1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3:1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3:1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3:1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3:1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3:1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3:1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3:1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3:1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3:1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3:1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3:1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3:1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3:1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3:1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3:1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3:1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3:1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3:1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3:1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3:1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3:1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3:1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3:1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3:1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3:1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3:1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3:1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3:14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3:14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3:14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3:14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3:14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3:14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3:14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3:14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3:14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3:14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3:14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3:14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3:14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3:14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3:14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3:14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3:14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3:14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3:14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3:14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3:14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3:14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3:14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3:14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3:14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3:14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3:14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3:14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3:14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3:14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3:14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3:14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3:14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3:14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3:14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3:14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3:14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3:14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3:14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3:14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3:14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3:14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3:14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3:14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3:14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3:14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3:14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3:14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3:14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3:14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3:14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3:14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3:14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3:14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3:14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3:14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3:14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3:14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3:14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3:14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3:14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3:14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3:14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3:14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3:14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3:14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3:14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3:14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3:14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3:14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3:14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3:14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3:14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3:14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3:14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3:14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3:14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3:14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3:14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3:14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3:14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3:14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3:14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3:14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3:14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3:14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3:14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3:14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3:14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3:14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3:14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3:14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3:14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3:14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3:14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3:14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3:14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3:14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3:14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3:14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3:14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3:14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3:14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3:14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3:14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3:14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3:14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3:14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3:14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3:14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3:14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3:14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3:14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3:14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3:14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3:14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3:14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3:14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3:14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3:14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3:14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3:14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3:14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3:14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3:14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3:14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3:14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3:14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3:14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3:14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3:14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3:14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3:14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3:14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3:14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3:14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3:14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3:14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3:14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3:14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3:14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3:14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3:14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3:14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3:14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3:14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3:14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3:14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3:14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3:14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3:14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3:14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3:14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3:14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3:14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3:14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3:14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3:14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3:14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3:14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3:14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3:14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3:14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3:14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3:14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3:14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3:14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3:14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3:14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3:14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3:14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3:14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3:14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3:14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3:14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3:14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3:14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3:14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3:14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3:14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3:14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3:14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3:14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3:14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3:14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3:14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3:14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3:14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3:14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3:14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3:14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3:14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3:14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3:14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3:14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3:14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3:14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3:14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3:14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3:14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3:14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3:14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3:14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3:14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3:14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3:14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3:14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3:14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3:14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3:14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3:14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3:14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3:14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3:14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3:14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3:14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3:14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3:14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3:14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3:14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3:14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3:14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3:14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3:14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3:14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3:14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3:14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3:14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3:14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3:14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3:14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3:14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3:14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3:14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3:14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3:14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3:14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3:14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3:14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3:14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3:14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3:14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3:14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3:14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3:14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3:14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3:14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3:14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3:14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3:14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3:14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3:14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3:14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3:14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3:14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3:14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3:14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3:14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I1" sqref="I1"/>
    </sheetView>
  </sheetViews>
  <sheetFormatPr defaultRowHeight="15" x14ac:dyDescent="0.25"/>
  <cols>
    <col min="1" max="1" width="16.140625" bestFit="1" customWidth="1"/>
    <col min="2" max="2" width="16.5703125" customWidth="1"/>
    <col min="3" max="4" width="15.42578125" customWidth="1"/>
    <col min="5" max="5" width="8.5703125" bestFit="1" customWidth="1"/>
    <col min="6" max="6" width="8.7109375" bestFit="1" customWidth="1"/>
    <col min="7" max="7" width="13.7109375" bestFit="1" customWidth="1"/>
    <col min="8" max="8" width="13.85546875" bestFit="1" customWidth="1"/>
  </cols>
  <sheetData>
    <row r="1" spans="2:8" ht="15" customHeight="1" x14ac:dyDescent="0.25">
      <c r="B1" s="3" t="s">
        <v>37</v>
      </c>
      <c r="C1" s="4"/>
      <c r="D1" s="4"/>
      <c r="E1" s="4"/>
      <c r="F1" s="4"/>
      <c r="G1" s="4"/>
      <c r="H1" s="5"/>
    </row>
    <row r="2" spans="2:8" ht="15.75" thickBot="1" x14ac:dyDescent="0.3">
      <c r="B2" s="6"/>
      <c r="C2" s="7"/>
      <c r="D2" s="7"/>
      <c r="E2" s="7"/>
      <c r="F2" s="7"/>
      <c r="G2" s="7"/>
      <c r="H2" s="8"/>
    </row>
    <row r="3" spans="2:8" ht="15" customHeight="1" thickBot="1" x14ac:dyDescent="0.3">
      <c r="B3" s="15" t="s">
        <v>0</v>
      </c>
      <c r="C3" s="15" t="s">
        <v>1</v>
      </c>
      <c r="D3" s="15" t="s">
        <v>42</v>
      </c>
      <c r="E3" s="15" t="s">
        <v>33</v>
      </c>
      <c r="F3" s="13" t="s">
        <v>34</v>
      </c>
      <c r="G3" s="15" t="s">
        <v>35</v>
      </c>
      <c r="H3" s="14" t="s">
        <v>36</v>
      </c>
    </row>
    <row r="4" spans="2:8" x14ac:dyDescent="0.25">
      <c r="B4" s="16" t="s">
        <v>40</v>
      </c>
      <c r="C4" s="18" t="s">
        <v>28</v>
      </c>
      <c r="D4" s="20">
        <v>80</v>
      </c>
      <c r="E4" s="22">
        <v>0.12482666666666668</v>
      </c>
      <c r="F4" s="9">
        <v>0.23249066666666665</v>
      </c>
      <c r="G4" s="22">
        <v>17.364500000000003</v>
      </c>
      <c r="H4" s="10">
        <v>23.6179666666667</v>
      </c>
    </row>
    <row r="5" spans="2:8" x14ac:dyDescent="0.25">
      <c r="B5" s="16"/>
      <c r="C5" s="18" t="s">
        <v>29</v>
      </c>
      <c r="D5" s="20">
        <v>4004</v>
      </c>
      <c r="E5" s="22">
        <v>2.1256900000000001</v>
      </c>
      <c r="F5" s="9">
        <v>3.3466666666666662</v>
      </c>
      <c r="G5" s="22">
        <v>209.39266666666666</v>
      </c>
      <c r="H5" s="10">
        <v>84.178700000000006</v>
      </c>
    </row>
    <row r="6" spans="2:8" x14ac:dyDescent="0.25">
      <c r="B6" s="16"/>
      <c r="C6" s="18" t="s">
        <v>30</v>
      </c>
      <c r="D6" s="20">
        <v>4004</v>
      </c>
      <c r="E6" s="22">
        <v>5.0141033333333338</v>
      </c>
      <c r="F6" s="9">
        <v>6.3061766666666657</v>
      </c>
      <c r="G6" s="22">
        <v>219.596</v>
      </c>
      <c r="H6" s="10">
        <v>82.742533333333327</v>
      </c>
    </row>
    <row r="7" spans="2:8" x14ac:dyDescent="0.25">
      <c r="B7" s="16"/>
      <c r="C7" s="18" t="s">
        <v>31</v>
      </c>
      <c r="D7" s="20">
        <v>1401</v>
      </c>
      <c r="E7" s="22">
        <v>2.1732399999999998</v>
      </c>
      <c r="F7" s="9">
        <v>2.7194133333333337</v>
      </c>
      <c r="G7" s="22">
        <v>91.090199999999996</v>
      </c>
      <c r="H7" s="10">
        <v>44.764366666666668</v>
      </c>
    </row>
    <row r="8" spans="2:8" ht="15.75" thickBot="1" x14ac:dyDescent="0.3">
      <c r="B8" s="16"/>
      <c r="C8" s="18" t="s">
        <v>32</v>
      </c>
      <c r="D8" s="20">
        <v>2935</v>
      </c>
      <c r="E8" s="22">
        <v>1.8603866666666666</v>
      </c>
      <c r="F8" s="9">
        <v>2.7432966666666672</v>
      </c>
      <c r="G8" s="22">
        <v>177.45066666666671</v>
      </c>
      <c r="H8" s="10">
        <v>72.957599999999999</v>
      </c>
    </row>
    <row r="9" spans="2:8" ht="15" customHeight="1" thickBot="1" x14ac:dyDescent="0.3">
      <c r="B9" s="28"/>
      <c r="C9" s="24"/>
      <c r="D9" s="15"/>
      <c r="E9" s="25"/>
      <c r="F9" s="26"/>
      <c r="G9" s="25"/>
      <c r="H9" s="27"/>
    </row>
    <row r="10" spans="2:8" x14ac:dyDescent="0.25">
      <c r="B10" s="16" t="s">
        <v>41</v>
      </c>
      <c r="C10" s="18" t="s">
        <v>28</v>
      </c>
      <c r="D10" s="20">
        <v>80</v>
      </c>
      <c r="E10" s="22">
        <v>0.13667266666666664</v>
      </c>
      <c r="F10" s="9">
        <v>0.19809066666666666</v>
      </c>
      <c r="G10" s="22">
        <v>32.37916666666667</v>
      </c>
      <c r="H10" s="10">
        <v>35.876100000000001</v>
      </c>
    </row>
    <row r="11" spans="2:8" x14ac:dyDescent="0.25">
      <c r="B11" s="16"/>
      <c r="C11" s="18" t="s">
        <v>29</v>
      </c>
      <c r="D11" s="20">
        <v>4004</v>
      </c>
      <c r="E11" s="22">
        <v>2.2071100000000001</v>
      </c>
      <c r="F11" s="9">
        <v>3.5201066666666665</v>
      </c>
      <c r="G11" s="22">
        <v>412.73466666666673</v>
      </c>
      <c r="H11" s="10">
        <v>147.71466666666666</v>
      </c>
    </row>
    <row r="12" spans="2:8" x14ac:dyDescent="0.25">
      <c r="B12" s="16"/>
      <c r="C12" s="18" t="s">
        <v>30</v>
      </c>
      <c r="D12" s="20">
        <v>4004</v>
      </c>
      <c r="E12" s="22">
        <v>5.3622033333333334</v>
      </c>
      <c r="F12" s="9">
        <v>6.443296666666666</v>
      </c>
      <c r="G12" s="22">
        <v>426.20499999999998</v>
      </c>
      <c r="H12" s="10">
        <v>145.83333333333334</v>
      </c>
    </row>
    <row r="13" spans="2:8" x14ac:dyDescent="0.25">
      <c r="B13" s="16"/>
      <c r="C13" s="18" t="s">
        <v>31</v>
      </c>
      <c r="D13" s="20">
        <v>1401</v>
      </c>
      <c r="E13" s="22">
        <v>2.4571900000000002</v>
      </c>
      <c r="F13" s="9">
        <v>2.8802033333333328</v>
      </c>
      <c r="G13" s="22">
        <v>177.37899999999999</v>
      </c>
      <c r="H13" s="10">
        <v>82.676566666666659</v>
      </c>
    </row>
    <row r="14" spans="2:8" ht="15.75" thickBot="1" x14ac:dyDescent="0.3">
      <c r="B14" s="16"/>
      <c r="C14" s="19" t="s">
        <v>32</v>
      </c>
      <c r="D14" s="21">
        <v>2935</v>
      </c>
      <c r="E14" s="23">
        <v>1.9628466666666666</v>
      </c>
      <c r="F14" s="11">
        <v>2.5805933333333333</v>
      </c>
      <c r="G14" s="23">
        <v>347.91933333333333</v>
      </c>
      <c r="H14" s="12">
        <v>121.848</v>
      </c>
    </row>
    <row r="15" spans="2:8" ht="15.75" thickBot="1" x14ac:dyDescent="0.3">
      <c r="B15" s="29"/>
      <c r="C15" s="24"/>
      <c r="D15" s="15"/>
      <c r="E15" s="25"/>
      <c r="F15" s="26"/>
      <c r="G15" s="25"/>
      <c r="H15" s="27"/>
    </row>
    <row r="16" spans="2:8" x14ac:dyDescent="0.25">
      <c r="B16" s="16" t="s">
        <v>38</v>
      </c>
      <c r="C16" s="18" t="s">
        <v>28</v>
      </c>
      <c r="D16" s="20">
        <v>80</v>
      </c>
      <c r="E16" s="22">
        <v>0.12948766666666667</v>
      </c>
      <c r="F16" s="9">
        <v>0.20596266666666666</v>
      </c>
      <c r="G16" s="22">
        <v>23.46466666666667</v>
      </c>
      <c r="H16" s="10">
        <v>27.673133333333329</v>
      </c>
    </row>
    <row r="17" spans="1:8" x14ac:dyDescent="0.25">
      <c r="B17" s="16"/>
      <c r="C17" s="18" t="s">
        <v>29</v>
      </c>
      <c r="D17" s="20">
        <v>4004</v>
      </c>
      <c r="E17" s="22">
        <v>2.5062833333333336</v>
      </c>
      <c r="F17" s="9">
        <v>3.5128843333333335</v>
      </c>
      <c r="G17" s="22">
        <v>304.84966666666668</v>
      </c>
      <c r="H17" s="10">
        <v>110.59733333333332</v>
      </c>
    </row>
    <row r="18" spans="1:8" x14ac:dyDescent="0.25">
      <c r="B18" s="16"/>
      <c r="C18" s="18" t="s">
        <v>30</v>
      </c>
      <c r="D18" s="20">
        <v>4004</v>
      </c>
      <c r="E18" s="22">
        <v>5.2450299999999999</v>
      </c>
      <c r="F18" s="9">
        <v>6.4713166666666666</v>
      </c>
      <c r="G18" s="22">
        <v>311.78433333333328</v>
      </c>
      <c r="H18" s="10">
        <v>111.17666666666666</v>
      </c>
    </row>
    <row r="19" spans="1:8" x14ac:dyDescent="0.25">
      <c r="B19" s="16"/>
      <c r="C19" s="18" t="s">
        <v>31</v>
      </c>
      <c r="D19" s="20">
        <v>1401</v>
      </c>
      <c r="E19" s="22">
        <v>2.2856233333333331</v>
      </c>
      <c r="F19" s="9">
        <v>2.89533</v>
      </c>
      <c r="G19" s="22">
        <v>133.28833333333333</v>
      </c>
      <c r="H19" s="10">
        <v>60.762233333333334</v>
      </c>
    </row>
    <row r="20" spans="1:8" ht="15.75" thickBot="1" x14ac:dyDescent="0.3">
      <c r="B20" s="16"/>
      <c r="C20" s="19" t="s">
        <v>32</v>
      </c>
      <c r="D20" s="21">
        <v>2935</v>
      </c>
      <c r="E20" s="23">
        <v>1.9654099999999997</v>
      </c>
      <c r="F20" s="11">
        <v>2.5495033333333335</v>
      </c>
      <c r="G20" s="23">
        <v>249.04833333333332</v>
      </c>
      <c r="H20" s="12">
        <v>89.673733333333345</v>
      </c>
    </row>
    <row r="21" spans="1:8" ht="15" customHeight="1" thickBot="1" x14ac:dyDescent="0.3">
      <c r="B21" s="28"/>
      <c r="C21" s="24"/>
      <c r="D21" s="15"/>
      <c r="E21" s="25"/>
      <c r="F21" s="26"/>
      <c r="G21" s="25"/>
      <c r="H21" s="27"/>
    </row>
    <row r="22" spans="1:8" x14ac:dyDescent="0.25">
      <c r="B22" s="16" t="s">
        <v>39</v>
      </c>
      <c r="C22" s="18" t="s">
        <v>28</v>
      </c>
      <c r="D22" s="20">
        <v>80</v>
      </c>
      <c r="E22" s="22">
        <v>0.15377733333333335</v>
      </c>
      <c r="F22" s="9">
        <v>0.20875733333333332</v>
      </c>
      <c r="G22" s="22">
        <v>150.16200000000001</v>
      </c>
      <c r="H22" s="10">
        <v>180.58900000000003</v>
      </c>
    </row>
    <row r="23" spans="1:8" x14ac:dyDescent="0.25">
      <c r="B23" s="16"/>
      <c r="C23" s="18" t="s">
        <v>29</v>
      </c>
      <c r="D23" s="20">
        <v>4004</v>
      </c>
      <c r="E23" s="22">
        <v>2.2702266666666664</v>
      </c>
      <c r="F23" s="9">
        <v>3.2579100000000003</v>
      </c>
      <c r="G23" s="22">
        <v>2029.4000000000003</v>
      </c>
      <c r="H23" s="10">
        <v>710.51133333333337</v>
      </c>
    </row>
    <row r="24" spans="1:8" x14ac:dyDescent="0.25">
      <c r="B24" s="16"/>
      <c r="C24" s="18" t="s">
        <v>30</v>
      </c>
      <c r="D24" s="20">
        <v>4004</v>
      </c>
      <c r="E24" s="22">
        <v>5.2776999999999994</v>
      </c>
      <c r="F24" s="9">
        <v>6.1849600000000002</v>
      </c>
      <c r="G24" s="22">
        <v>2106.5633333333335</v>
      </c>
      <c r="H24" s="10">
        <v>716.09233333333339</v>
      </c>
    </row>
    <row r="25" spans="1:8" x14ac:dyDescent="0.25">
      <c r="B25" s="16"/>
      <c r="C25" s="18" t="s">
        <v>31</v>
      </c>
      <c r="D25" s="20">
        <v>1401</v>
      </c>
      <c r="E25" s="22">
        <v>2.3379633333333332</v>
      </c>
      <c r="F25" s="9">
        <v>2.6659633333333335</v>
      </c>
      <c r="G25" s="22">
        <v>874.25</v>
      </c>
      <c r="H25" s="10">
        <v>387.96233333333333</v>
      </c>
    </row>
    <row r="26" spans="1:8" ht="15.75" thickBot="1" x14ac:dyDescent="0.3">
      <c r="A26" s="2"/>
      <c r="B26" s="17"/>
      <c r="C26" s="19" t="s">
        <v>32</v>
      </c>
      <c r="D26" s="21">
        <v>2935</v>
      </c>
      <c r="E26" s="23">
        <v>2.1404033333333334</v>
      </c>
      <c r="F26" s="11">
        <v>2.8828933333333331</v>
      </c>
      <c r="G26" s="23">
        <v>1643.3766666666668</v>
      </c>
      <c r="H26" s="12">
        <v>607.49233333333325</v>
      </c>
    </row>
    <row r="27" spans="1:8" x14ac:dyDescent="0.25">
      <c r="A27" s="2"/>
      <c r="C27" s="2"/>
      <c r="D27" s="2"/>
      <c r="E27" s="2"/>
    </row>
    <row r="28" spans="1:8" x14ac:dyDescent="0.25">
      <c r="A28" s="2"/>
      <c r="C28" s="2"/>
      <c r="D28" s="2"/>
      <c r="E28" s="2"/>
    </row>
    <row r="29" spans="1:8" x14ac:dyDescent="0.25">
      <c r="A29" s="2"/>
      <c r="C29" s="2"/>
      <c r="D29" s="2"/>
      <c r="E29" s="2"/>
    </row>
    <row r="30" spans="1:8" x14ac:dyDescent="0.25">
      <c r="A30" s="2"/>
      <c r="C30" s="2"/>
      <c r="D30" s="2"/>
      <c r="E30" s="2"/>
    </row>
  </sheetData>
  <mergeCells count="5">
    <mergeCell ref="B10:B14"/>
    <mergeCell ref="B16:B20"/>
    <mergeCell ref="B22:B26"/>
    <mergeCell ref="B1:H2"/>
    <mergeCell ref="B4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neobradjeno</vt:lpstr>
      <vt:lpstr>slozena tabela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 Nikolov</dc:creator>
  <cp:lastModifiedBy>Dusan Nikolov</cp:lastModifiedBy>
  <dcterms:created xsi:type="dcterms:W3CDTF">2015-08-20T19:06:22Z</dcterms:created>
  <dcterms:modified xsi:type="dcterms:W3CDTF">2015-08-21T09:49:04Z</dcterms:modified>
</cp:coreProperties>
</file>