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CDA-SERVER\Folder Redirection\Cody\Desktop\Codys\"/>
    </mc:Choice>
  </mc:AlternateContent>
  <bookViews>
    <workbookView xWindow="240" yWindow="105" windowWidth="14805" windowHeight="8010"/>
  </bookViews>
  <sheets>
    <sheet name="Position Size Calc." sheetId="1" r:id="rId1"/>
  </sheets>
  <calcPr calcId="152511"/>
</workbook>
</file>

<file path=xl/calcChain.xml><?xml version="1.0" encoding="utf-8"?>
<calcChain xmlns="http://schemas.openxmlformats.org/spreadsheetml/2006/main">
  <c r="M13" i="1" l="1"/>
  <c r="M12" i="1"/>
  <c r="M11" i="1"/>
  <c r="M10" i="1"/>
  <c r="M9" i="1"/>
  <c r="M8" i="1"/>
  <c r="M7" i="1"/>
  <c r="M6" i="1"/>
  <c r="M5" i="1"/>
  <c r="M4" i="1"/>
  <c r="M3" i="1"/>
  <c r="C6" i="1" l="1"/>
  <c r="C15" i="1"/>
  <c r="C14" i="1" s="1"/>
  <c r="F4" i="1"/>
  <c r="F6" i="1"/>
  <c r="F8" i="1" l="1"/>
  <c r="C11" i="1" s="1"/>
  <c r="C10" i="1" s="1"/>
</calcChain>
</file>

<file path=xl/sharedStrings.xml><?xml version="1.0" encoding="utf-8"?>
<sst xmlns="http://schemas.openxmlformats.org/spreadsheetml/2006/main" count="25" uniqueCount="25">
  <si>
    <t>Position Size Caculator</t>
  </si>
  <si>
    <t>Account Size</t>
  </si>
  <si>
    <t>Profit Per Share</t>
  </si>
  <si>
    <t>Target Price</t>
  </si>
  <si>
    <t>Entry Price</t>
  </si>
  <si>
    <t>Risk Per Trade $</t>
  </si>
  <si>
    <t>Stop Loss Per Share</t>
  </si>
  <si>
    <t>Stop Loss Price</t>
  </si>
  <si>
    <t>Risk Per Trade %</t>
  </si>
  <si>
    <t>Return Risk Ratio</t>
  </si>
  <si>
    <t>Return on Account Size $</t>
  </si>
  <si>
    <t>Return on Account Size %</t>
  </si>
  <si>
    <t>(If Target Price Is Met)</t>
  </si>
  <si>
    <t>Position Size</t>
  </si>
  <si>
    <t>Number of Shares</t>
  </si>
  <si>
    <t>Notes:</t>
  </si>
  <si>
    <t>2. The numbers in GREY will then automatically calculate to show various statistics</t>
  </si>
  <si>
    <t>Stop Loss Reference %</t>
  </si>
  <si>
    <t>(Example: 1%, 2%, 3%)</t>
  </si>
  <si>
    <t>(You want at least 2)</t>
  </si>
  <si>
    <t>(STICK TO YOUR STOP LOSS)</t>
  </si>
  <si>
    <r>
      <t xml:space="preserve">4. Calculations work for short positions as well just note that </t>
    </r>
    <r>
      <rPr>
        <sz val="11"/>
        <color rgb="FFC00000"/>
        <rFont val="Calibri"/>
        <family val="2"/>
        <scheme val="minor"/>
      </rPr>
      <t>"POSITION SIZE"</t>
    </r>
    <r>
      <rPr>
        <sz val="11"/>
        <color theme="1"/>
        <rFont val="Calibri"/>
        <family val="2"/>
        <scheme val="minor"/>
      </rPr>
      <t>,</t>
    </r>
    <r>
      <rPr>
        <sz val="11"/>
        <color rgb="FFC00000"/>
        <rFont val="Calibri"/>
        <family val="2"/>
        <scheme val="minor"/>
      </rPr>
      <t>"NUMBER OF SHARES"</t>
    </r>
    <r>
      <rPr>
        <sz val="11"/>
        <rFont val="Calibri"/>
        <family val="2"/>
        <scheme val="minor"/>
      </rPr>
      <t xml:space="preserve">,                                                    </t>
    </r>
    <r>
      <rPr>
        <sz val="11"/>
        <color rgb="FFC00000"/>
        <rFont val="Calibri"/>
        <family val="2"/>
        <scheme val="minor"/>
      </rPr>
      <t xml:space="preserve">"PROFIT &amp; STOP PER SHARE" </t>
    </r>
    <r>
      <rPr>
        <sz val="11"/>
        <color theme="1"/>
        <rFont val="Calibri"/>
        <family val="2"/>
        <scheme val="minor"/>
      </rPr>
      <t>will be shown negative</t>
    </r>
  </si>
  <si>
    <r>
      <t xml:space="preserve">1. Key in the numbers in the RED boxes per your </t>
    </r>
    <r>
      <rPr>
        <sz val="11"/>
        <color rgb="FFC00000"/>
        <rFont val="Calibri"/>
        <family val="2"/>
        <scheme val="minor"/>
      </rPr>
      <t>"ACCOUNT SIZE","RISK PER TRADE","ENTRY, STOP LOSS &amp; TARGET PRICE"</t>
    </r>
  </si>
  <si>
    <r>
      <t>3. The</t>
    </r>
    <r>
      <rPr>
        <sz val="11"/>
        <color rgb="FFC00000"/>
        <rFont val="Calibri"/>
        <family val="2"/>
        <scheme val="minor"/>
      </rPr>
      <t xml:space="preserve"> "STOP LOSS REFERENCE %"</t>
    </r>
    <r>
      <rPr>
        <sz val="11"/>
        <color theme="1"/>
        <rFont val="Calibri"/>
        <family val="2"/>
        <scheme val="minor"/>
      </rPr>
      <t xml:space="preserve"> is used to help show % below</t>
    </r>
    <r>
      <rPr>
        <sz val="11"/>
        <color rgb="FFC00000"/>
        <rFont val="Calibri"/>
        <family val="2"/>
        <scheme val="minor"/>
      </rPr>
      <t xml:space="preserve"> "ENTRY PRICE"</t>
    </r>
    <r>
      <rPr>
        <sz val="11"/>
        <color theme="1"/>
        <rFont val="Calibri"/>
        <family val="2"/>
        <scheme val="minor"/>
      </rPr>
      <t xml:space="preserve"> to set your </t>
    </r>
    <r>
      <rPr>
        <sz val="11"/>
        <color rgb="FFC00000"/>
        <rFont val="Calibri"/>
        <family val="2"/>
        <scheme val="minor"/>
      </rPr>
      <t xml:space="preserve">"STOP LOSS PRICE" </t>
    </r>
    <r>
      <rPr>
        <sz val="8"/>
        <rFont val="Calibri"/>
        <family val="2"/>
        <scheme val="minor"/>
      </rPr>
      <t>(doesn’t work for shorts)</t>
    </r>
  </si>
  <si>
    <r>
      <t xml:space="preserve">5. The number in the GREEN box represents how many shares to buy based on your </t>
    </r>
    <r>
      <rPr>
        <sz val="11"/>
        <color rgb="FFC00000"/>
        <rFont val="Calibri"/>
        <family val="2"/>
        <scheme val="minor"/>
      </rPr>
      <t>"STOP LOSS PRICE"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rgb="FFC00000"/>
        <rFont val="Calibri"/>
        <family val="2"/>
        <scheme val="minor"/>
      </rPr>
      <t>"RISK PER TRADE"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</si>
</sst>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ill="1" applyAlignment="1"/>
    <xf numFmtId="0" fontId="0" fillId="0" borderId="0" xfId="0" applyFill="1"/>
    <xf numFmtId="0" fontId="1" fillId="2" borderId="0" xfId="0" applyFont="1" applyFill="1" applyBorder="1" applyAlignment="1"/>
    <xf numFmtId="0" fontId="2" fillId="2" borderId="0" xfId="0" applyFont="1" applyFill="1" applyBorder="1" applyAlignment="1"/>
    <xf numFmtId="0" fontId="1" fillId="2" borderId="0" xfId="0" applyFont="1" applyFill="1" applyBorder="1"/>
    <xf numFmtId="0" fontId="0" fillId="2" borderId="0" xfId="0" applyFill="1" applyBorder="1"/>
    <xf numFmtId="0" fontId="1" fillId="2" borderId="5" xfId="0" applyFont="1" applyFill="1" applyBorder="1" applyAlignment="1"/>
    <xf numFmtId="0" fontId="0" fillId="2" borderId="6" xfId="0" applyFill="1" applyBorder="1" applyAlignment="1"/>
    <xf numFmtId="0" fontId="0" fillId="2" borderId="6" xfId="0" applyFill="1" applyBorder="1"/>
    <xf numFmtId="0" fontId="0" fillId="2" borderId="5" xfId="0" applyFill="1" applyBorder="1"/>
    <xf numFmtId="164" fontId="0" fillId="2" borderId="15" xfId="0" applyNumberFormat="1" applyFill="1" applyBorder="1" applyAlignment="1"/>
    <xf numFmtId="164" fontId="0" fillId="2" borderId="7" xfId="0" applyNumberFormat="1" applyFill="1" applyBorder="1" applyAlignment="1"/>
    <xf numFmtId="164" fontId="0" fillId="2" borderId="16" xfId="0" applyNumberFormat="1" applyFill="1" applyBorder="1" applyAlignment="1"/>
    <xf numFmtId="10" fontId="0" fillId="2" borderId="17" xfId="0" applyNumberFormat="1" applyFill="1" applyBorder="1" applyAlignment="1"/>
    <xf numFmtId="10" fontId="0" fillId="2" borderId="18" xfId="0" applyNumberFormat="1" applyFill="1" applyBorder="1"/>
    <xf numFmtId="10" fontId="0" fillId="2" borderId="19" xfId="0" applyNumberFormat="1" applyFill="1" applyBorder="1"/>
    <xf numFmtId="0" fontId="2" fillId="3" borderId="1" xfId="0" applyFont="1" applyFill="1" applyBorder="1" applyAlignment="1"/>
    <xf numFmtId="164" fontId="1" fillId="5" borderId="11" xfId="0" applyNumberFormat="1" applyFont="1" applyFill="1" applyBorder="1" applyAlignment="1"/>
    <xf numFmtId="164" fontId="1" fillId="4" borderId="11" xfId="0" applyNumberFormat="1" applyFont="1" applyFill="1" applyBorder="1" applyAlignment="1"/>
    <xf numFmtId="10" fontId="1" fillId="5" borderId="11" xfId="0" applyNumberFormat="1" applyFont="1" applyFill="1" applyBorder="1" applyAlignment="1"/>
    <xf numFmtId="10" fontId="1" fillId="4" borderId="11" xfId="0" applyNumberFormat="1" applyFont="1" applyFill="1" applyBorder="1" applyAlignment="1"/>
    <xf numFmtId="1" fontId="1" fillId="6" borderId="11" xfId="0" applyNumberFormat="1" applyFont="1" applyFill="1" applyBorder="1" applyAlignment="1"/>
    <xf numFmtId="0" fontId="1" fillId="4" borderId="11" xfId="0" applyFont="1" applyFill="1" applyBorder="1" applyAlignment="1"/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top"/>
    </xf>
    <xf numFmtId="0" fontId="1" fillId="2" borderId="0" xfId="0" applyNumberFormat="1" applyFont="1" applyFill="1" applyBorder="1" applyAlignment="1"/>
    <xf numFmtId="0" fontId="0" fillId="7" borderId="5" xfId="0" applyFont="1" applyFill="1" applyBorder="1" applyAlignment="1">
      <alignment vertical="top"/>
    </xf>
    <xf numFmtId="0" fontId="0" fillId="7" borderId="0" xfId="0" applyFont="1" applyFill="1" applyBorder="1" applyAlignment="1">
      <alignment vertical="top"/>
    </xf>
    <xf numFmtId="0" fontId="0" fillId="7" borderId="6" xfId="0" applyFont="1" applyFill="1" applyBorder="1" applyAlignment="1">
      <alignment vertical="top"/>
    </xf>
    <xf numFmtId="0" fontId="0" fillId="7" borderId="5" xfId="0" applyFont="1" applyFill="1" applyBorder="1" applyAlignment="1">
      <alignment vertical="top" wrapText="1"/>
    </xf>
    <xf numFmtId="0" fontId="0" fillId="7" borderId="0" xfId="0" applyFont="1" applyFill="1" applyBorder="1" applyAlignment="1">
      <alignment vertical="top" wrapText="1"/>
    </xf>
    <xf numFmtId="0" fontId="0" fillId="7" borderId="6" xfId="0" applyFont="1" applyFill="1" applyBorder="1" applyAlignment="1">
      <alignment vertical="top" wrapText="1"/>
    </xf>
    <xf numFmtId="0" fontId="0" fillId="7" borderId="8" xfId="0" applyFont="1" applyFill="1" applyBorder="1" applyAlignment="1">
      <alignment vertical="top"/>
    </xf>
    <xf numFmtId="0" fontId="0" fillId="7" borderId="9" xfId="0" applyFont="1" applyFill="1" applyBorder="1" applyAlignment="1">
      <alignment vertical="top"/>
    </xf>
    <xf numFmtId="0" fontId="0" fillId="7" borderId="10" xfId="0" applyFont="1" applyFill="1" applyBorder="1" applyAlignment="1">
      <alignment vertical="top"/>
    </xf>
    <xf numFmtId="0" fontId="6" fillId="7" borderId="5" xfId="0" applyFont="1" applyFill="1" applyBorder="1" applyAlignment="1">
      <alignment horizontal="left" vertical="top" wrapText="1"/>
    </xf>
    <xf numFmtId="0" fontId="6" fillId="7" borderId="0" xfId="0" applyFont="1" applyFill="1" applyBorder="1" applyAlignment="1">
      <alignment horizontal="left" vertical="top" wrapText="1"/>
    </xf>
    <xf numFmtId="0" fontId="6" fillId="7" borderId="6" xfId="0" applyFont="1" applyFill="1" applyBorder="1" applyAlignment="1">
      <alignment horizontal="left" vertical="top" wrapText="1"/>
    </xf>
    <xf numFmtId="0" fontId="9" fillId="7" borderId="12" xfId="0" applyFont="1" applyFill="1" applyBorder="1" applyAlignment="1">
      <alignment horizontal="left"/>
    </xf>
    <xf numFmtId="0" fontId="9" fillId="7" borderId="13" xfId="0" applyFont="1" applyFill="1" applyBorder="1" applyAlignment="1">
      <alignment horizontal="left"/>
    </xf>
    <xf numFmtId="0" fontId="9" fillId="7" borderId="14" xfId="0" applyFont="1" applyFill="1" applyBorder="1" applyAlignment="1">
      <alignment horizontal="left"/>
    </xf>
    <xf numFmtId="0" fontId="11" fillId="2" borderId="13" xfId="0" applyFont="1" applyFill="1" applyBorder="1" applyAlignment="1">
      <alignment vertical="top"/>
    </xf>
    <xf numFmtId="0" fontId="11" fillId="2" borderId="5" xfId="0" applyFont="1" applyFill="1" applyBorder="1" applyAlignment="1">
      <alignment vertical="top"/>
    </xf>
    <xf numFmtId="0" fontId="12" fillId="2" borderId="0" xfId="0" applyFont="1" applyFill="1" applyBorder="1" applyAlignment="1">
      <alignment horizontal="left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tabSelected="1" workbookViewId="0">
      <selection activeCell="E14" sqref="E14"/>
    </sheetView>
  </sheetViews>
  <sheetFormatPr defaultRowHeight="15" x14ac:dyDescent="0.25"/>
  <cols>
    <col min="1" max="1" width="3.140625" bestFit="1" customWidth="1"/>
    <col min="2" max="2" width="26.7109375" bestFit="1" customWidth="1"/>
    <col min="3" max="3" width="14.28515625" bestFit="1" customWidth="1"/>
    <col min="4" max="4" width="5" customWidth="1"/>
    <col min="5" max="5" width="20.5703125" bestFit="1" customWidth="1"/>
    <col min="6" max="6" width="8.140625" bestFit="1" customWidth="1"/>
    <col min="7" max="7" width="5" customWidth="1"/>
    <col min="8" max="8" width="15.85546875" bestFit="1" customWidth="1"/>
    <col min="11" max="11" width="3.140625" bestFit="1" customWidth="1"/>
    <col min="12" max="12" width="9.28515625" bestFit="1" customWidth="1"/>
  </cols>
  <sheetData>
    <row r="1" spans="2:13" ht="15.75" thickBot="1" x14ac:dyDescent="0.3"/>
    <row r="2" spans="2:13" ht="37.5" customHeight="1" thickTop="1" thickBot="1" x14ac:dyDescent="0.3">
      <c r="B2" s="46" t="s">
        <v>0</v>
      </c>
      <c r="C2" s="47"/>
      <c r="D2" s="47"/>
      <c r="E2" s="47"/>
      <c r="F2" s="47"/>
      <c r="G2" s="47"/>
      <c r="H2" s="47"/>
      <c r="I2" s="47"/>
      <c r="J2" s="48"/>
      <c r="K2" s="1"/>
      <c r="L2" s="24" t="s">
        <v>17</v>
      </c>
      <c r="M2" s="25"/>
    </row>
    <row r="3" spans="2:13" ht="17.25" thickTop="1" thickBot="1" x14ac:dyDescent="0.3">
      <c r="B3" s="7"/>
      <c r="C3" s="3"/>
      <c r="D3" s="3"/>
      <c r="E3" s="3"/>
      <c r="F3" s="3"/>
      <c r="G3" s="3"/>
      <c r="H3" s="3"/>
      <c r="I3" s="3"/>
      <c r="J3" s="8"/>
      <c r="K3" s="1"/>
      <c r="L3" s="14">
        <v>0.01</v>
      </c>
      <c r="M3" s="11">
        <f>I5-(I5*L3)</f>
        <v>2.97</v>
      </c>
    </row>
    <row r="4" spans="2:13" ht="17.25" thickTop="1" thickBot="1" x14ac:dyDescent="0.3">
      <c r="B4" s="17" t="s">
        <v>1</v>
      </c>
      <c r="C4" s="18">
        <v>1000</v>
      </c>
      <c r="D4" s="3"/>
      <c r="E4" s="17" t="s">
        <v>2</v>
      </c>
      <c r="F4" s="19">
        <f>I4-I5</f>
        <v>0.12000000000000011</v>
      </c>
      <c r="G4" s="6"/>
      <c r="H4" s="17" t="s">
        <v>3</v>
      </c>
      <c r="I4" s="18">
        <v>3.12</v>
      </c>
      <c r="J4" s="9"/>
      <c r="K4" s="2"/>
      <c r="L4" s="15">
        <v>0.02</v>
      </c>
      <c r="M4" s="12">
        <f>I5-(I5*L4)</f>
        <v>2.94</v>
      </c>
    </row>
    <row r="5" spans="2:13" ht="17.25" thickTop="1" thickBot="1" x14ac:dyDescent="0.3">
      <c r="B5" s="7"/>
      <c r="C5" s="3"/>
      <c r="D5" s="3"/>
      <c r="E5" s="4"/>
      <c r="F5" s="3"/>
      <c r="G5" s="6"/>
      <c r="H5" s="17" t="s">
        <v>4</v>
      </c>
      <c r="I5" s="18">
        <v>3</v>
      </c>
      <c r="J5" s="9"/>
      <c r="K5" s="2"/>
      <c r="L5" s="15">
        <v>2.5000000000000001E-2</v>
      </c>
      <c r="M5" s="12">
        <f>I5-(I5*L5)</f>
        <v>2.9249999999999998</v>
      </c>
    </row>
    <row r="6" spans="2:13" ht="17.25" thickTop="1" thickBot="1" x14ac:dyDescent="0.3">
      <c r="B6" s="17" t="s">
        <v>5</v>
      </c>
      <c r="C6" s="19">
        <f>C4*C7</f>
        <v>10</v>
      </c>
      <c r="D6" s="3"/>
      <c r="E6" s="17" t="s">
        <v>6</v>
      </c>
      <c r="F6" s="19">
        <f>I5-I6</f>
        <v>6.0000000000000053E-2</v>
      </c>
      <c r="G6" s="6"/>
      <c r="H6" s="17" t="s">
        <v>7</v>
      </c>
      <c r="I6" s="18">
        <v>2.94</v>
      </c>
      <c r="J6" s="9"/>
      <c r="K6" s="2"/>
      <c r="L6" s="15">
        <v>0.03</v>
      </c>
      <c r="M6" s="12">
        <f>I5-(I5*L6)</f>
        <v>2.91</v>
      </c>
    </row>
    <row r="7" spans="2:13" ht="17.25" thickTop="1" thickBot="1" x14ac:dyDescent="0.3">
      <c r="B7" s="17" t="s">
        <v>8</v>
      </c>
      <c r="C7" s="20">
        <v>0.01</v>
      </c>
      <c r="D7" s="3"/>
      <c r="E7" s="4"/>
      <c r="F7" s="3"/>
      <c r="G7" s="3"/>
      <c r="H7" s="45" t="s">
        <v>20</v>
      </c>
      <c r="I7" s="45"/>
      <c r="J7" s="9"/>
      <c r="K7" s="2"/>
      <c r="L7" s="15">
        <v>0.04</v>
      </c>
      <c r="M7" s="12">
        <f>I5-(I5*L7)</f>
        <v>2.88</v>
      </c>
    </row>
    <row r="8" spans="2:13" ht="17.25" thickTop="1" thickBot="1" x14ac:dyDescent="0.3">
      <c r="B8" s="44" t="s">
        <v>18</v>
      </c>
      <c r="C8" s="3"/>
      <c r="D8" s="3"/>
      <c r="E8" s="17" t="s">
        <v>9</v>
      </c>
      <c r="F8" s="23">
        <f>F4/F6</f>
        <v>2</v>
      </c>
      <c r="G8" s="3"/>
      <c r="H8" s="3"/>
      <c r="I8" s="3"/>
      <c r="J8" s="9"/>
      <c r="K8" s="2"/>
      <c r="L8" s="15">
        <v>0.05</v>
      </c>
      <c r="M8" s="12">
        <f>I5-(I5*L8)</f>
        <v>2.85</v>
      </c>
    </row>
    <row r="9" spans="2:13" ht="17.25" thickTop="1" thickBot="1" x14ac:dyDescent="0.3">
      <c r="B9" s="7"/>
      <c r="C9" s="3"/>
      <c r="D9" s="3"/>
      <c r="E9" s="43" t="s">
        <v>19</v>
      </c>
      <c r="F9" s="3"/>
      <c r="G9" s="3"/>
      <c r="H9" s="3"/>
      <c r="I9" s="3"/>
      <c r="J9" s="8"/>
      <c r="K9" s="1"/>
      <c r="L9" s="15">
        <v>0.06</v>
      </c>
      <c r="M9" s="12">
        <f>I5-(I5*L9)</f>
        <v>2.82</v>
      </c>
    </row>
    <row r="10" spans="2:13" ht="17.25" thickTop="1" thickBot="1" x14ac:dyDescent="0.3">
      <c r="B10" s="17" t="s">
        <v>10</v>
      </c>
      <c r="C10" s="19">
        <f>C4*C11</f>
        <v>20</v>
      </c>
      <c r="D10" s="3"/>
      <c r="E10" s="4"/>
      <c r="F10" s="27"/>
      <c r="G10" s="3"/>
      <c r="H10" s="3"/>
      <c r="I10" s="3"/>
      <c r="J10" s="8"/>
      <c r="K10" s="1"/>
      <c r="L10" s="15">
        <v>7.0000000000000007E-2</v>
      </c>
      <c r="M10" s="12">
        <f>I5-(I5*L10)</f>
        <v>2.79</v>
      </c>
    </row>
    <row r="11" spans="2:13" ht="17.25" thickTop="1" thickBot="1" x14ac:dyDescent="0.3">
      <c r="B11" s="17" t="s">
        <v>11</v>
      </c>
      <c r="C11" s="21">
        <f>F8*C7</f>
        <v>0.02</v>
      </c>
      <c r="D11" s="3"/>
      <c r="E11" s="26"/>
      <c r="F11" s="3"/>
      <c r="G11" s="3"/>
      <c r="H11" s="3"/>
      <c r="I11" s="3"/>
      <c r="J11" s="8"/>
      <c r="K11" s="1"/>
      <c r="L11" s="15">
        <v>0.08</v>
      </c>
      <c r="M11" s="12">
        <f>I5-(I5*L11)</f>
        <v>2.76</v>
      </c>
    </row>
    <row r="12" spans="2:13" ht="16.5" thickTop="1" x14ac:dyDescent="0.25">
      <c r="B12" s="44" t="s">
        <v>12</v>
      </c>
      <c r="C12" s="3"/>
      <c r="D12" s="3"/>
      <c r="E12" s="5"/>
      <c r="F12" s="3"/>
      <c r="G12" s="3"/>
      <c r="H12" s="3"/>
      <c r="I12" s="3"/>
      <c r="J12" s="8"/>
      <c r="K12" s="1"/>
      <c r="L12" s="15">
        <v>0.09</v>
      </c>
      <c r="M12" s="12">
        <f>I5-(I5*L12)</f>
        <v>2.73</v>
      </c>
    </row>
    <row r="13" spans="2:13" ht="16.5" thickBot="1" x14ac:dyDescent="0.3">
      <c r="B13" s="10"/>
      <c r="C13" s="6"/>
      <c r="D13" s="3"/>
      <c r="E13" s="5"/>
      <c r="F13" s="3"/>
      <c r="G13" s="3"/>
      <c r="H13" s="3"/>
      <c r="I13" s="3"/>
      <c r="J13" s="8"/>
      <c r="K13" s="1"/>
      <c r="L13" s="16">
        <v>0.1</v>
      </c>
      <c r="M13" s="13">
        <f>I5-(I5*L13)</f>
        <v>2.7</v>
      </c>
    </row>
    <row r="14" spans="2:13" ht="17.25" thickTop="1" thickBot="1" x14ac:dyDescent="0.3">
      <c r="B14" s="17" t="s">
        <v>13</v>
      </c>
      <c r="C14" s="19">
        <f>C15*I5</f>
        <v>499.99999999999955</v>
      </c>
      <c r="D14" s="3"/>
      <c r="E14" s="5"/>
      <c r="F14" s="3"/>
      <c r="G14" s="3"/>
      <c r="H14" s="3"/>
      <c r="I14" s="3"/>
      <c r="J14" s="8"/>
      <c r="K14" s="1"/>
      <c r="L14" s="1"/>
      <c r="M14" s="1"/>
    </row>
    <row r="15" spans="2:13" ht="17.25" thickTop="1" thickBot="1" x14ac:dyDescent="0.3">
      <c r="B15" s="17" t="s">
        <v>14</v>
      </c>
      <c r="C15" s="22">
        <f>C6/(I5-I6)</f>
        <v>166.66666666666652</v>
      </c>
      <c r="D15" s="3"/>
      <c r="E15" s="3"/>
      <c r="F15" s="3"/>
      <c r="G15" s="3"/>
      <c r="H15" s="3"/>
      <c r="I15" s="3"/>
      <c r="J15" s="8"/>
      <c r="K15" s="1"/>
      <c r="L15" s="1"/>
      <c r="M15" s="1"/>
    </row>
    <row r="16" spans="2:13" ht="17.25" thickTop="1" thickBot="1" x14ac:dyDescent="0.3">
      <c r="B16" s="7"/>
      <c r="C16" s="3"/>
      <c r="D16" s="3"/>
      <c r="E16" s="3"/>
      <c r="F16" s="3"/>
      <c r="G16" s="3"/>
      <c r="H16" s="3"/>
      <c r="I16" s="3"/>
      <c r="J16" s="8"/>
      <c r="K16" s="1"/>
      <c r="L16" s="1"/>
      <c r="M16" s="1"/>
    </row>
    <row r="17" spans="2:13" ht="19.5" thickTop="1" x14ac:dyDescent="0.3">
      <c r="B17" s="40" t="s">
        <v>15</v>
      </c>
      <c r="C17" s="41"/>
      <c r="D17" s="41"/>
      <c r="E17" s="41"/>
      <c r="F17" s="41"/>
      <c r="G17" s="41"/>
      <c r="H17" s="41"/>
      <c r="I17" s="41"/>
      <c r="J17" s="42"/>
      <c r="K17" s="1"/>
      <c r="L17" s="1"/>
      <c r="M17" s="1"/>
    </row>
    <row r="18" spans="2:13" x14ac:dyDescent="0.25">
      <c r="B18" s="37" t="s">
        <v>22</v>
      </c>
      <c r="C18" s="38"/>
      <c r="D18" s="38"/>
      <c r="E18" s="38"/>
      <c r="F18" s="38"/>
      <c r="G18" s="38"/>
      <c r="H18" s="38"/>
      <c r="I18" s="38"/>
      <c r="J18" s="39"/>
      <c r="K18" s="1"/>
      <c r="L18" s="1"/>
      <c r="M18" s="1"/>
    </row>
    <row r="19" spans="2:13" x14ac:dyDescent="0.25">
      <c r="B19" s="28" t="s">
        <v>16</v>
      </c>
      <c r="C19" s="29"/>
      <c r="D19" s="29"/>
      <c r="E19" s="29"/>
      <c r="F19" s="29"/>
      <c r="G19" s="29"/>
      <c r="H19" s="29"/>
      <c r="I19" s="29"/>
      <c r="J19" s="30"/>
      <c r="K19" s="1"/>
      <c r="L19" s="1"/>
      <c r="M19" s="1"/>
    </row>
    <row r="20" spans="2:13" x14ac:dyDescent="0.25">
      <c r="B20" s="28" t="s">
        <v>23</v>
      </c>
      <c r="C20" s="29"/>
      <c r="D20" s="29"/>
      <c r="E20" s="29"/>
      <c r="F20" s="29"/>
      <c r="G20" s="29"/>
      <c r="H20" s="29"/>
      <c r="I20" s="29"/>
      <c r="J20" s="30"/>
    </row>
    <row r="21" spans="2:13" ht="30" customHeight="1" x14ac:dyDescent="0.25">
      <c r="B21" s="31" t="s">
        <v>21</v>
      </c>
      <c r="C21" s="32"/>
      <c r="D21" s="32"/>
      <c r="E21" s="32"/>
      <c r="F21" s="32"/>
      <c r="G21" s="32"/>
      <c r="H21" s="32"/>
      <c r="I21" s="32"/>
      <c r="J21" s="33"/>
    </row>
    <row r="22" spans="2:13" ht="15.75" thickBot="1" x14ac:dyDescent="0.3">
      <c r="B22" s="34" t="s">
        <v>24</v>
      </c>
      <c r="C22" s="35"/>
      <c r="D22" s="35"/>
      <c r="E22" s="35"/>
      <c r="F22" s="35"/>
      <c r="G22" s="35"/>
      <c r="H22" s="35"/>
      <c r="I22" s="35"/>
      <c r="J22" s="36"/>
    </row>
    <row r="23" spans="2:13" ht="15.75" thickTop="1" x14ac:dyDescent="0.25"/>
  </sheetData>
  <mergeCells count="9">
    <mergeCell ref="B22:J22"/>
    <mergeCell ref="B18:J18"/>
    <mergeCell ref="B19:J19"/>
    <mergeCell ref="B20:J20"/>
    <mergeCell ref="L2:M2"/>
    <mergeCell ref="B21:J21"/>
    <mergeCell ref="B17:J17"/>
    <mergeCell ref="B2:J2"/>
    <mergeCell ref="H7:I7"/>
  </mergeCells>
  <pageMargins left="0.7" right="0.7" top="0.75" bottom="0.75" header="0.3" footer="0.3"/>
  <pageSetup paperSize="27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 Size Calc.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Cody Thompson</dc:creator>
  <cp:keywords/>
  <dc:description/>
  <cp:lastModifiedBy>Cody Thompson</cp:lastModifiedBy>
  <cp:revision/>
  <dcterms:created xsi:type="dcterms:W3CDTF">2006-09-16T00:00:00Z</dcterms:created>
  <dcterms:modified xsi:type="dcterms:W3CDTF">2017-05-03T16:19:04Z</dcterms:modified>
  <cp:category/>
  <cp:contentStatus/>
</cp:coreProperties>
</file>