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502"/>
  <workbookPr showInkAnnotation="0"/>
  <mc:AlternateContent xmlns:mc="http://schemas.openxmlformats.org/markup-compatibility/2006">
    <mc:Choice Requires="x15">
      <x15ac:absPath xmlns:x15ac="http://schemas.microsoft.com/office/spreadsheetml/2010/11/ac" url="/Users/Skittle/Downloads/"/>
    </mc:Choice>
  </mc:AlternateContent>
  <bookViews>
    <workbookView xWindow="0" yWindow="440" windowWidth="25600" windowHeight="15480" activeTab="2"/>
  </bookViews>
  <sheets>
    <sheet name="Info" sheetId="3" r:id="rId1"/>
    <sheet name="Enter your values" sheetId="1" r:id="rId2"/>
    <sheet name="End of week totals" sheetId="2"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3" i="1" l="1"/>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C12" i="1"/>
  <c r="B6"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alcChain>
</file>

<file path=xl/sharedStrings.xml><?xml version="1.0" encoding="utf-8"?>
<sst xmlns="http://schemas.openxmlformats.org/spreadsheetml/2006/main" count="42" uniqueCount="30">
  <si>
    <t>Days per week trading</t>
  </si>
  <si>
    <t>Year 1</t>
  </si>
  <si>
    <t>Year 2</t>
  </si>
  <si>
    <t>Year 3</t>
  </si>
  <si>
    <t>Target value</t>
  </si>
  <si>
    <t>Target weeks</t>
  </si>
  <si>
    <t>Notes</t>
  </si>
  <si>
    <t>Week number</t>
  </si>
  <si>
    <t>End Of Week Account Value</t>
  </si>
  <si>
    <t>Year 4</t>
  </si>
  <si>
    <t>Year 5</t>
  </si>
  <si>
    <t>Year Start Account Value</t>
  </si>
  <si>
    <t>Enter how much you intend to fund your account with at the beginning</t>
  </si>
  <si>
    <t>Enter your traget cash amount</t>
  </si>
  <si>
    <t>Enter the number of weeks in which you hope to achieve the target</t>
  </si>
  <si>
    <t>Enter how many days per week trading you are doing (e.g. 3 days because of PDT rule)</t>
  </si>
  <si>
    <t>Calculated: Your daily target percentage (based on compound interest formula)</t>
  </si>
  <si>
    <t>Calculated: Your weekly target percentage (based on compound interest formula)</t>
  </si>
  <si>
    <t>Input</t>
  </si>
  <si>
    <t>Output</t>
  </si>
  <si>
    <t>Initial funding</t>
  </si>
  <si>
    <t xml:space="preserve">Key :    </t>
  </si>
  <si>
    <t>Daily percentage</t>
  </si>
  <si>
    <t>Weekly percentage</t>
  </si>
  <si>
    <t>You need to enter/change values here</t>
  </si>
  <si>
    <t>This is calucated by the formula - do not change</t>
  </si>
  <si>
    <t>Indicates the week which you will hit your target - all the values on this page are forumula based - do not change</t>
  </si>
  <si>
    <t>This workbook is intended solely as reference, please double check all calculations contained within.
You MAY NOT sell, or use for enterprise any part of the workbook.
You are encouraged to redistribute it for FREE to whoever you wish.</t>
  </si>
  <si>
    <t>Statement</t>
  </si>
  <si>
    <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</si>
</sst>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809]* #,##0.00_);_([$£-809]* \(#,##0.00\);_([$£-809]* &quot;-&quot;??_);_(@_)"/>
  </numFmts>
  <fonts count="10" x14ac:knownFonts="1">
    <font>
      <sz val="11"/>
      <color theme="1"/>
      <name val="Calibri"/>
      <family val="2"/>
      <scheme val="minor"/>
    </font>
    <font>
      <sz val="16"/>
      <color theme="1"/>
      <name val="Calibri"/>
      <family val="2"/>
      <scheme val="minor"/>
    </font>
    <font>
      <sz val="11"/>
      <color theme="0"/>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sz val="11"/>
      <name val="Calibri"/>
      <family val="2"/>
      <scheme val="minor"/>
    </font>
    <font>
      <sz val="11"/>
      <name val="Calibri"/>
      <family val="2"/>
      <scheme val="minor"/>
    </font>
    <font>
      <b/>
      <sz val="24"/>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59999389629810485"/>
        <bgColor indexed="64"/>
      </patternFill>
    </fill>
  </fills>
  <borders count="29">
    <border>
      <left/>
      <right/>
      <top/>
      <bottom/>
      <diagonal/>
    </border>
    <border>
      <left style="thick">
        <color theme="1"/>
      </left>
      <right style="thick">
        <color theme="1"/>
      </right>
      <top style="thick">
        <color theme="1"/>
      </top>
      <bottom style="thick">
        <color theme="1"/>
      </bottom>
      <diagonal/>
    </border>
    <border>
      <left style="thick">
        <color theme="1"/>
      </left>
      <right style="thin">
        <color theme="1" tint="0.499984740745262"/>
      </right>
      <top style="thin">
        <color theme="1" tint="0.499984740745262"/>
      </top>
      <bottom style="thin">
        <color theme="1" tint="0.499984740745262"/>
      </bottom>
      <diagonal/>
    </border>
    <border>
      <left style="thin">
        <color theme="1" tint="0.499984740745262"/>
      </left>
      <right style="thick">
        <color theme="1"/>
      </right>
      <top style="thin">
        <color theme="1" tint="0.499984740745262"/>
      </top>
      <bottom style="thin">
        <color theme="1" tint="0.499984740745262"/>
      </bottom>
      <diagonal/>
    </border>
    <border>
      <left style="thick">
        <color theme="1"/>
      </left>
      <right style="thin">
        <color theme="1" tint="0.499984740745262"/>
      </right>
      <top style="thin">
        <color theme="1" tint="0.499984740745262"/>
      </top>
      <bottom style="thick">
        <color theme="1"/>
      </bottom>
      <diagonal/>
    </border>
    <border>
      <left style="thin">
        <color theme="1" tint="0.499984740745262"/>
      </left>
      <right style="thick">
        <color theme="1"/>
      </right>
      <top style="thin">
        <color theme="1" tint="0.499984740745262"/>
      </top>
      <bottom style="thick">
        <color theme="1"/>
      </bottom>
      <diagonal/>
    </border>
    <border>
      <left style="thick">
        <color theme="1"/>
      </left>
      <right style="thin">
        <color theme="1" tint="0.499984740745262"/>
      </right>
      <top/>
      <bottom style="thin">
        <color theme="1" tint="0.499984740745262"/>
      </bottom>
      <diagonal/>
    </border>
    <border>
      <left style="thin">
        <color theme="1" tint="0.499984740745262"/>
      </left>
      <right style="thick">
        <color theme="1"/>
      </right>
      <top/>
      <bottom style="thin">
        <color theme="1" tint="0.499984740745262"/>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style="thick">
        <color auto="1"/>
      </right>
      <top/>
      <bottom style="thick">
        <color auto="1"/>
      </bottom>
      <diagonal/>
    </border>
    <border>
      <left style="thick">
        <color auto="1"/>
      </left>
      <right style="thin">
        <color theme="1" tint="0.499984740745262"/>
      </right>
      <top style="thick">
        <color auto="1"/>
      </top>
      <bottom style="thick">
        <color auto="1"/>
      </bottom>
      <diagonal/>
    </border>
    <border>
      <left style="thin">
        <color theme="1" tint="0.499984740745262"/>
      </left>
      <right style="thick">
        <color auto="1"/>
      </right>
      <top style="thick">
        <color auto="1"/>
      </top>
      <bottom style="thick">
        <color auto="1"/>
      </bottom>
      <diagonal/>
    </border>
    <border>
      <left/>
      <right/>
      <top style="thick">
        <color theme="1"/>
      </top>
      <bottom style="thick">
        <color theme="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theme="1"/>
      </left>
      <right style="thick">
        <color theme="1"/>
      </right>
      <top style="thin">
        <color theme="1"/>
      </top>
      <bottom style="thin">
        <color theme="1"/>
      </bottom>
      <diagonal/>
    </border>
    <border>
      <left/>
      <right/>
      <top style="thin">
        <color theme="1"/>
      </top>
      <bottom style="thin">
        <color theme="1"/>
      </bottom>
      <diagonal/>
    </border>
    <border>
      <left style="thick">
        <color theme="1"/>
      </left>
      <right style="thick">
        <color theme="1"/>
      </right>
      <top style="thick">
        <color theme="1"/>
      </top>
      <bottom style="thin">
        <color theme="1"/>
      </bottom>
      <diagonal/>
    </border>
    <border>
      <left style="thick">
        <color theme="1"/>
      </left>
      <right style="thick">
        <color theme="1"/>
      </right>
      <top style="thin">
        <color theme="1"/>
      </top>
      <bottom style="thick">
        <color theme="1"/>
      </bottom>
      <diagonal/>
    </border>
    <border>
      <left/>
      <right/>
      <top style="thick">
        <color theme="1"/>
      </top>
      <bottom style="thin">
        <color theme="1"/>
      </bottom>
      <diagonal/>
    </border>
    <border>
      <left/>
      <right/>
      <top style="thin">
        <color theme="1"/>
      </top>
      <bottom style="thick">
        <color theme="1"/>
      </bottom>
      <diagonal/>
    </border>
    <border>
      <left style="thick">
        <color theme="1"/>
      </left>
      <right style="thick">
        <color theme="1"/>
      </right>
      <top style="thin">
        <color theme="1"/>
      </top>
      <bottom/>
      <diagonal/>
    </border>
    <border>
      <left/>
      <right/>
      <top style="thin">
        <color theme="1"/>
      </top>
      <bottom/>
      <diagonal/>
    </border>
    <border>
      <left style="thick">
        <color theme="1"/>
      </left>
      <right style="thick">
        <color theme="1"/>
      </right>
      <top/>
      <bottom style="thin">
        <color theme="1"/>
      </bottom>
      <diagonal/>
    </border>
    <border>
      <left/>
      <right/>
      <top/>
      <bottom style="thin">
        <color theme="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51">
    <xf numFmtId="0" fontId="0" fillId="0" borderId="0" xfId="0"/>
    <xf numFmtId="1" fontId="2" fillId="0" borderId="0" xfId="0" applyNumberFormat="1" applyFont="1" applyAlignment="1">
      <alignment horizontal="center" vertical="center"/>
    </xf>
    <xf numFmtId="164" fontId="0" fillId="0" borderId="0" xfId="0" applyNumberFormat="1" applyAlignment="1">
      <alignment horizontal="center" vertical="center"/>
    </xf>
    <xf numFmtId="0" fontId="0" fillId="0" borderId="0" xfId="0" applyAlignment="1">
      <alignment horizontal="center" vertical="center"/>
    </xf>
    <xf numFmtId="1" fontId="0" fillId="0" borderId="2" xfId="0" applyNumberFormat="1" applyBorder="1" applyAlignment="1">
      <alignment horizontal="center" vertical="center"/>
    </xf>
    <xf numFmtId="164" fontId="0" fillId="0" borderId="3" xfId="0" applyNumberFormat="1" applyBorder="1" applyAlignment="1">
      <alignment horizontal="center" vertical="center"/>
    </xf>
    <xf numFmtId="1" fontId="0" fillId="0" borderId="4" xfId="0" applyNumberFormat="1" applyBorder="1" applyAlignment="1">
      <alignment horizontal="center" vertical="center"/>
    </xf>
    <xf numFmtId="164" fontId="0" fillId="0" borderId="5" xfId="0" applyNumberForma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wrapText="1"/>
    </xf>
    <xf numFmtId="164" fontId="0" fillId="0" borderId="7" xfId="0" applyNumberFormat="1" applyBorder="1" applyAlignment="1">
      <alignment horizontal="center" vertical="center"/>
    </xf>
    <xf numFmtId="0" fontId="0" fillId="0" borderId="12" xfId="0" applyBorder="1" applyAlignment="1">
      <alignment horizontal="center" vertical="center" wrapText="1"/>
    </xf>
    <xf numFmtId="164" fontId="0" fillId="0" borderId="13" xfId="0" applyNumberFormat="1" applyBorder="1" applyAlignment="1">
      <alignment horizontal="center" vertical="center" wrapText="1"/>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0" fillId="0" borderId="0" xfId="0" applyBorder="1"/>
    <xf numFmtId="0" fontId="0" fillId="0" borderId="0" xfId="0" applyAlignment="1">
      <alignment wrapText="1"/>
    </xf>
    <xf numFmtId="0" fontId="0" fillId="0" borderId="1" xfId="0" applyBorder="1" applyAlignment="1">
      <alignment horizontal="center"/>
    </xf>
    <xf numFmtId="0" fontId="0" fillId="0" borderId="0" xfId="0" applyBorder="1" applyAlignment="1">
      <alignment horizontal="center"/>
    </xf>
    <xf numFmtId="0" fontId="0" fillId="4" borderId="15" xfId="0" applyFill="1" applyBorder="1" applyAlignment="1">
      <alignment horizontal="center" vertical="center"/>
    </xf>
    <xf numFmtId="0" fontId="0" fillId="0" borderId="16" xfId="0" applyBorder="1" applyAlignment="1">
      <alignment vertical="center"/>
    </xf>
    <xf numFmtId="0" fontId="0" fillId="3" borderId="15" xfId="0" applyFill="1" applyBorder="1" applyAlignment="1">
      <alignment horizontal="center" vertical="center"/>
    </xf>
    <xf numFmtId="0" fontId="4" fillId="0" borderId="0" xfId="0" applyFont="1" applyAlignment="1">
      <alignment horizontal="right" vertical="center"/>
    </xf>
    <xf numFmtId="0" fontId="4" fillId="0" borderId="19"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20" xfId="0" applyFont="1" applyBorder="1" applyAlignment="1">
      <alignment horizontal="center" vertical="center" wrapText="1"/>
    </xf>
    <xf numFmtId="0" fontId="0" fillId="4" borderId="21" xfId="0" applyFill="1" applyBorder="1" applyAlignment="1">
      <alignment horizontal="center" vertical="center" wrapText="1"/>
    </xf>
    <xf numFmtId="0" fontId="0" fillId="4" borderId="18" xfId="0" applyFill="1" applyBorder="1" applyAlignment="1">
      <alignment horizontal="center" vertical="center" wrapText="1"/>
    </xf>
    <xf numFmtId="1" fontId="0" fillId="4" borderId="18" xfId="0" applyNumberFormat="1" applyFill="1" applyBorder="1" applyAlignment="1">
      <alignment horizontal="center" vertical="center" wrapText="1"/>
    </xf>
    <xf numFmtId="0" fontId="0" fillId="0" borderId="19" xfId="0" applyBorder="1" applyAlignment="1">
      <alignment horizontal="center" vertical="center" wrapText="1"/>
    </xf>
    <xf numFmtId="0" fontId="0" fillId="0" borderId="17" xfId="0" applyBorder="1" applyAlignment="1">
      <alignment horizontal="center" vertical="center" wrapText="1"/>
    </xf>
    <xf numFmtId="0" fontId="0" fillId="0" borderId="20" xfId="0" applyBorder="1" applyAlignment="1">
      <alignment horizontal="center" vertical="center" wrapText="1"/>
    </xf>
    <xf numFmtId="2" fontId="0" fillId="3" borderId="22" xfId="0" applyNumberFormat="1" applyFill="1" applyBorder="1" applyAlignment="1">
      <alignment horizontal="center" vertical="center" wrapText="1"/>
    </xf>
    <xf numFmtId="0" fontId="4" fillId="0" borderId="23" xfId="0" applyFont="1" applyBorder="1" applyAlignment="1">
      <alignment horizontal="center" vertical="center" wrapText="1"/>
    </xf>
    <xf numFmtId="0" fontId="0" fillId="4" borderId="24" xfId="0" applyFill="1" applyBorder="1" applyAlignment="1">
      <alignment horizontal="center" vertical="center" wrapText="1"/>
    </xf>
    <xf numFmtId="0" fontId="0" fillId="0" borderId="23" xfId="0" applyBorder="1" applyAlignment="1">
      <alignment horizontal="center" vertical="center" wrapText="1"/>
    </xf>
    <xf numFmtId="0" fontId="4" fillId="0" borderId="25" xfId="0" applyFont="1" applyBorder="1" applyAlignment="1">
      <alignment horizontal="center" vertical="center" wrapText="1"/>
    </xf>
    <xf numFmtId="2" fontId="0" fillId="3" borderId="26" xfId="0" applyNumberFormat="1" applyFill="1" applyBorder="1" applyAlignment="1">
      <alignment horizontal="center" vertical="center" wrapText="1"/>
    </xf>
    <xf numFmtId="0" fontId="0" fillId="0" borderId="25" xfId="0" applyBorder="1" applyAlignment="1">
      <alignment horizontal="center" vertical="center" wrapText="1"/>
    </xf>
    <xf numFmtId="164" fontId="0" fillId="0" borderId="0" xfId="0" applyNumberFormat="1" applyBorder="1" applyAlignment="1">
      <alignment horizontal="left" vertical="center" wrapText="1"/>
    </xf>
    <xf numFmtId="0" fontId="7" fillId="0" borderId="14" xfId="0" applyFont="1" applyFill="1" applyBorder="1" applyAlignment="1">
      <alignment horizontal="center" vertical="center" wrapText="1"/>
    </xf>
    <xf numFmtId="0" fontId="8" fillId="0" borderId="14" xfId="0" applyFont="1" applyFill="1" applyBorder="1" applyAlignment="1">
      <alignment horizontal="center" vertical="center" wrapText="1"/>
    </xf>
    <xf numFmtId="164" fontId="0" fillId="0" borderId="0" xfId="0" applyNumberFormat="1" applyBorder="1" applyAlignment="1">
      <alignment vertical="center" wrapText="1"/>
    </xf>
    <xf numFmtId="0" fontId="0" fillId="5" borderId="27" xfId="0" applyFill="1" applyBorder="1" applyAlignment="1">
      <alignment horizontal="center" vertical="center"/>
    </xf>
    <xf numFmtId="0" fontId="0" fillId="5" borderId="28" xfId="0" applyFill="1" applyBorder="1" applyAlignment="1">
      <alignment horizontal="center" vertical="center"/>
    </xf>
    <xf numFmtId="0" fontId="9"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wrapText="1"/>
    </xf>
  </cellXfs>
  <cellStyles count="3">
    <cellStyle name="Followed Hyperlink" xfId="2" builtinId="9" hidden="1"/>
    <cellStyle name="Hyperlink" xfId="1" builtinId="8" hidden="1"/>
    <cellStyle name="Normal" xfId="0" builtinId="0"/>
  </cellStyles>
  <dxfs count="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DD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2"/>
  <sheetViews>
    <sheetView workbookViewId="0">
      <selection activeCell="I4" sqref="I4"/>
    </sheetView>
  </sheetViews>
  <sheetFormatPr baseColWidth="10" defaultRowHeight="15" x14ac:dyDescent="0.2"/>
  <sheetData>
    <row r="2" spans="2:9" x14ac:dyDescent="0.2">
      <c r="B2" s="48" t="s">
        <v>28</v>
      </c>
      <c r="C2" s="48"/>
    </row>
    <row r="3" spans="2:9" x14ac:dyDescent="0.2">
      <c r="B3" s="48"/>
      <c r="C3" s="48"/>
    </row>
    <row r="5" spans="2:9" ht="15" customHeight="1" x14ac:dyDescent="0.2">
      <c r="B5" s="50" t="s">
        <v>27</v>
      </c>
      <c r="C5" s="50"/>
      <c r="D5" s="50"/>
      <c r="E5" s="50"/>
      <c r="F5" s="50"/>
      <c r="G5" s="50"/>
      <c r="H5" s="49"/>
      <c r="I5" s="49"/>
    </row>
    <row r="6" spans="2:9" ht="15" customHeight="1" x14ac:dyDescent="0.2">
      <c r="B6" s="50"/>
      <c r="C6" s="50"/>
      <c r="D6" s="50"/>
      <c r="E6" s="50"/>
      <c r="F6" s="50"/>
      <c r="G6" s="50"/>
      <c r="H6" s="49"/>
      <c r="I6" s="49"/>
    </row>
    <row r="7" spans="2:9" ht="15" customHeight="1" x14ac:dyDescent="0.2">
      <c r="B7" s="50"/>
      <c r="C7" s="50"/>
      <c r="D7" s="50"/>
      <c r="E7" s="50"/>
      <c r="F7" s="50"/>
      <c r="G7" s="50"/>
      <c r="H7" s="49"/>
      <c r="I7" s="49"/>
    </row>
    <row r="8" spans="2:9" ht="15" customHeight="1" x14ac:dyDescent="0.2">
      <c r="B8" s="50"/>
      <c r="C8" s="50"/>
      <c r="D8" s="50"/>
      <c r="E8" s="50"/>
      <c r="F8" s="50"/>
      <c r="G8" s="50"/>
      <c r="H8" s="49"/>
      <c r="I8" s="49"/>
    </row>
    <row r="9" spans="2:9" ht="15" customHeight="1" x14ac:dyDescent="0.2">
      <c r="B9" s="50"/>
      <c r="C9" s="50"/>
      <c r="D9" s="50"/>
      <c r="E9" s="50"/>
      <c r="F9" s="50"/>
      <c r="G9" s="50"/>
      <c r="H9" s="49"/>
      <c r="I9" s="49"/>
    </row>
    <row r="10" spans="2:9" ht="15" customHeight="1" x14ac:dyDescent="0.2">
      <c r="B10" s="50"/>
      <c r="C10" s="50"/>
      <c r="D10" s="50"/>
      <c r="E10" s="50"/>
      <c r="F10" s="50"/>
      <c r="G10" s="50"/>
      <c r="H10" s="49"/>
      <c r="I10" s="49"/>
    </row>
    <row r="11" spans="2:9" ht="15" customHeight="1" x14ac:dyDescent="0.2">
      <c r="B11" s="50"/>
      <c r="C11" s="50"/>
      <c r="D11" s="50"/>
      <c r="E11" s="50"/>
      <c r="F11" s="50"/>
      <c r="G11" s="50"/>
      <c r="H11" s="49"/>
      <c r="I11" s="49"/>
    </row>
    <row r="12" spans="2:9" ht="15" customHeight="1" x14ac:dyDescent="0.2">
      <c r="B12" s="50"/>
      <c r="C12" s="50"/>
      <c r="D12" s="50"/>
      <c r="E12" s="50"/>
      <c r="F12" s="50"/>
      <c r="G12" s="50"/>
      <c r="H12" s="49"/>
      <c r="I12" s="49"/>
    </row>
    <row r="13" spans="2:9" ht="15" customHeight="1" x14ac:dyDescent="0.2">
      <c r="B13" s="50"/>
      <c r="C13" s="50"/>
      <c r="D13" s="50"/>
      <c r="E13" s="50"/>
      <c r="F13" s="50"/>
      <c r="G13" s="50"/>
      <c r="H13" s="49"/>
      <c r="I13" s="49"/>
    </row>
    <row r="14" spans="2:9" ht="15" customHeight="1" x14ac:dyDescent="0.2">
      <c r="B14" s="50"/>
      <c r="C14" s="50"/>
      <c r="D14" s="50"/>
      <c r="E14" s="50"/>
      <c r="F14" s="50"/>
      <c r="G14" s="50"/>
      <c r="H14" s="49"/>
      <c r="I14" s="49"/>
    </row>
    <row r="15" spans="2:9" ht="15" customHeight="1" x14ac:dyDescent="0.2">
      <c r="B15" s="50"/>
      <c r="C15" s="50"/>
      <c r="D15" s="50"/>
      <c r="E15" s="50"/>
      <c r="F15" s="50"/>
      <c r="G15" s="50"/>
      <c r="H15" s="49"/>
      <c r="I15" s="49"/>
    </row>
    <row r="16" spans="2:9" ht="15" customHeight="1" x14ac:dyDescent="0.2">
      <c r="B16" s="50"/>
      <c r="C16" s="50"/>
      <c r="D16" s="50"/>
      <c r="E16" s="50"/>
      <c r="F16" s="50"/>
      <c r="G16" s="50"/>
      <c r="H16" s="49"/>
      <c r="I16" s="49"/>
    </row>
    <row r="17" spans="2:9" ht="15" customHeight="1" x14ac:dyDescent="0.2">
      <c r="B17" s="50"/>
      <c r="C17" s="50"/>
      <c r="D17" s="50"/>
      <c r="E17" s="50"/>
      <c r="F17" s="50"/>
      <c r="G17" s="50"/>
      <c r="H17" s="49"/>
      <c r="I17" s="49"/>
    </row>
    <row r="18" spans="2:9" ht="15" customHeight="1" x14ac:dyDescent="0.2">
      <c r="B18" s="49"/>
      <c r="C18" s="49"/>
      <c r="D18" s="49"/>
      <c r="E18" s="49"/>
      <c r="F18" s="49"/>
      <c r="G18" s="49"/>
      <c r="H18" s="49"/>
      <c r="I18" s="49"/>
    </row>
    <row r="19" spans="2:9" ht="15" customHeight="1" x14ac:dyDescent="0.2">
      <c r="B19" s="49"/>
      <c r="C19" s="49"/>
      <c r="D19" s="49"/>
      <c r="E19" s="49"/>
      <c r="F19" s="49"/>
      <c r="G19" s="49"/>
      <c r="H19" s="49"/>
      <c r="I19" s="49"/>
    </row>
    <row r="20" spans="2:9" ht="15" customHeight="1" x14ac:dyDescent="0.2">
      <c r="B20" s="49"/>
      <c r="C20" s="49"/>
      <c r="D20" s="49"/>
      <c r="E20" s="49"/>
      <c r="F20" s="49"/>
      <c r="G20" s="49"/>
      <c r="H20" s="49"/>
      <c r="I20" s="49"/>
    </row>
    <row r="21" spans="2:9" ht="15" customHeight="1" x14ac:dyDescent="0.2">
      <c r="B21" s="49"/>
      <c r="C21" s="49"/>
      <c r="D21" s="49"/>
      <c r="E21" s="49"/>
      <c r="F21" s="49"/>
      <c r="G21" s="49"/>
      <c r="H21" s="49"/>
      <c r="I21" s="49"/>
    </row>
    <row r="22" spans="2:9" ht="15" customHeight="1" x14ac:dyDescent="0.2">
      <c r="B22" s="49"/>
      <c r="C22" s="49"/>
      <c r="D22" s="49"/>
      <c r="E22" s="49"/>
      <c r="F22" s="49"/>
      <c r="G22" s="49"/>
      <c r="H22" s="49"/>
      <c r="I22" s="49"/>
    </row>
  </sheetData>
  <sheetProtection password="F539" sheet="1" objects="1" scenarios="1" selectLockedCells="1" selectUnlockedCells="1"/>
  <mergeCells count="2">
    <mergeCell ref="B2:C3"/>
    <mergeCell ref="B5:G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topLeftCell="A11" zoomScale="150" zoomScaleSheetLayoutView="100" workbookViewId="0">
      <selection activeCell="H2" sqref="H2"/>
    </sheetView>
  </sheetViews>
  <sheetFormatPr baseColWidth="10" defaultColWidth="8.83203125" defaultRowHeight="15" x14ac:dyDescent="0.2"/>
  <cols>
    <col min="2" max="2" width="23.83203125" customWidth="1"/>
    <col min="4" max="4" width="40.83203125" customWidth="1"/>
  </cols>
  <sheetData>
    <row r="1" spans="2:4" ht="16" thickBot="1" x14ac:dyDescent="0.25"/>
    <row r="2" spans="2:4" ht="25" customHeight="1" thickTop="1" thickBot="1" x14ac:dyDescent="0.25">
      <c r="B2" s="25" t="s">
        <v>21</v>
      </c>
      <c r="C2" s="22" t="s">
        <v>18</v>
      </c>
      <c r="D2" s="23" t="s">
        <v>24</v>
      </c>
    </row>
    <row r="3" spans="2:4" ht="6" customHeight="1" thickTop="1" thickBot="1" x14ac:dyDescent="0.25">
      <c r="B3" s="25"/>
      <c r="C3" s="21"/>
    </row>
    <row r="4" spans="2:4" ht="28" customHeight="1" thickTop="1" thickBot="1" x14ac:dyDescent="0.25">
      <c r="B4" s="25"/>
      <c r="C4" s="24" t="s">
        <v>19</v>
      </c>
      <c r="D4" s="23" t="s">
        <v>25</v>
      </c>
    </row>
    <row r="5" spans="2:4" ht="28" customHeight="1" thickTop="1" thickBot="1" x14ac:dyDescent="0.25"/>
    <row r="6" spans="2:4" ht="17" thickTop="1" thickBot="1" x14ac:dyDescent="0.25">
      <c r="B6" s="18"/>
      <c r="C6" s="18"/>
      <c r="D6" s="20" t="s">
        <v>6</v>
      </c>
    </row>
    <row r="7" spans="2:4" s="19" customFormat="1" ht="40" customHeight="1" thickTop="1" x14ac:dyDescent="0.2">
      <c r="B7" s="26" t="s">
        <v>20</v>
      </c>
      <c r="C7" s="29">
        <v>1000</v>
      </c>
      <c r="D7" s="32" t="s">
        <v>12</v>
      </c>
    </row>
    <row r="8" spans="2:4" s="19" customFormat="1" ht="40" customHeight="1" x14ac:dyDescent="0.2">
      <c r="B8" s="27" t="s">
        <v>4</v>
      </c>
      <c r="C8" s="30">
        <v>10000</v>
      </c>
      <c r="D8" s="33" t="s">
        <v>13</v>
      </c>
    </row>
    <row r="9" spans="2:4" s="19" customFormat="1" ht="40" customHeight="1" x14ac:dyDescent="0.2">
      <c r="B9" s="27" t="s">
        <v>5</v>
      </c>
      <c r="C9" s="31">
        <v>24</v>
      </c>
      <c r="D9" s="33" t="s">
        <v>14</v>
      </c>
    </row>
    <row r="10" spans="2:4" s="19" customFormat="1" ht="40" customHeight="1" thickBot="1" x14ac:dyDescent="0.25">
      <c r="B10" s="36" t="s">
        <v>0</v>
      </c>
      <c r="C10" s="37">
        <v>2</v>
      </c>
      <c r="D10" s="38" t="s">
        <v>15</v>
      </c>
    </row>
    <row r="11" spans="2:4" s="19" customFormat="1" ht="21" customHeight="1" thickTop="1" thickBot="1" x14ac:dyDescent="0.25">
      <c r="B11" s="43"/>
      <c r="C11" s="44"/>
      <c r="D11" s="44"/>
    </row>
    <row r="12" spans="2:4" s="19" customFormat="1" ht="40" customHeight="1" thickTop="1" x14ac:dyDescent="0.2">
      <c r="B12" s="39" t="s">
        <v>22</v>
      </c>
      <c r="C12" s="40">
        <f>(POWER((C8/C7),(1/(C9*C10)))-1)*100</f>
        <v>4.9139729136309818</v>
      </c>
      <c r="D12" s="41" t="s">
        <v>16</v>
      </c>
    </row>
    <row r="13" spans="2:4" s="19" customFormat="1" ht="40" customHeight="1" thickBot="1" x14ac:dyDescent="0.25">
      <c r="B13" s="28" t="s">
        <v>23</v>
      </c>
      <c r="C13" s="35">
        <f>(POWER((C8/C7),(1/(C9)))-1)*100</f>
        <v>10.069417125220959</v>
      </c>
      <c r="D13" s="34" t="s">
        <v>17</v>
      </c>
    </row>
    <row r="14" spans="2:4" ht="16" thickTop="1" x14ac:dyDescent="0.2"/>
  </sheetData>
  <mergeCells count="1">
    <mergeCell ref="B2:B4"/>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3"/>
  <sheetViews>
    <sheetView tabSelected="1" zoomScaleSheetLayoutView="100" workbookViewId="0">
      <selection activeCell="I3" sqref="I3"/>
    </sheetView>
  </sheetViews>
  <sheetFormatPr baseColWidth="10" defaultColWidth="8.83203125" defaultRowHeight="15" x14ac:dyDescent="0.2"/>
  <cols>
    <col min="1" max="1" width="5.6640625" customWidth="1"/>
    <col min="2" max="2" width="10.83203125" style="3" customWidth="1"/>
    <col min="3" max="3" width="15.83203125" style="2" customWidth="1"/>
    <col min="4" max="4" width="4.83203125" style="3" customWidth="1"/>
    <col min="5" max="5" width="10.83203125" style="3" customWidth="1"/>
    <col min="6" max="6" width="20.83203125" style="2" customWidth="1"/>
    <col min="7" max="7" width="4.83203125" style="3" customWidth="1"/>
    <col min="8" max="8" width="10.83203125" style="3" customWidth="1"/>
    <col min="9" max="9" width="25.83203125" style="2" customWidth="1"/>
    <col min="10" max="10" width="4.83203125" style="3" customWidth="1"/>
    <col min="11" max="11" width="10.83203125" style="3" customWidth="1"/>
    <col min="12" max="12" width="30.83203125" style="2" customWidth="1"/>
    <col min="13" max="13" width="4.83203125" customWidth="1"/>
    <col min="14" max="14" width="10.83203125" style="3" customWidth="1"/>
    <col min="15" max="15" width="35.83203125" style="2" customWidth="1"/>
  </cols>
  <sheetData>
    <row r="1" spans="2:15" ht="16" thickBot="1" x14ac:dyDescent="0.25"/>
    <row r="2" spans="2:15" ht="16" customHeight="1" x14ac:dyDescent="0.2">
      <c r="B2" s="46"/>
      <c r="C2" s="42" t="s">
        <v>26</v>
      </c>
      <c r="D2" s="42"/>
      <c r="E2" s="42"/>
      <c r="F2" s="42"/>
      <c r="G2" s="42"/>
      <c r="H2" s="45"/>
      <c r="I2" s="45"/>
      <c r="J2" s="45"/>
      <c r="K2" s="45"/>
      <c r="L2" s="45"/>
    </row>
    <row r="3" spans="2:15" ht="16" thickBot="1" x14ac:dyDescent="0.25">
      <c r="B3" s="47"/>
      <c r="C3" s="42"/>
      <c r="D3" s="42"/>
      <c r="E3" s="42"/>
      <c r="F3" s="42"/>
      <c r="G3" s="42"/>
      <c r="H3" s="45"/>
      <c r="I3" s="45" t="s">
        <v>29</v>
      </c>
      <c r="J3" s="45"/>
      <c r="K3" s="45"/>
      <c r="L3" s="45"/>
    </row>
    <row r="5" spans="2:15" ht="16" thickBot="1" x14ac:dyDescent="0.25"/>
    <row r="6" spans="2:15" ht="16" hidden="1" thickBot="1" x14ac:dyDescent="0.25">
      <c r="B6" s="1">
        <f>'Enter your values'!C9</f>
        <v>24</v>
      </c>
    </row>
    <row r="7" spans="2:15" ht="16" thickTop="1" x14ac:dyDescent="0.2">
      <c r="B7" s="14" t="s">
        <v>1</v>
      </c>
      <c r="C7" s="15"/>
      <c r="E7" s="14" t="s">
        <v>2</v>
      </c>
      <c r="F7" s="15"/>
      <c r="H7" s="14" t="s">
        <v>3</v>
      </c>
      <c r="I7" s="15"/>
      <c r="K7" s="14" t="s">
        <v>9</v>
      </c>
      <c r="L7" s="15"/>
      <c r="N7" s="14" t="s">
        <v>10</v>
      </c>
      <c r="O7" s="15"/>
    </row>
    <row r="8" spans="2:15" ht="16" thickBot="1" x14ac:dyDescent="0.25">
      <c r="B8" s="16"/>
      <c r="C8" s="17"/>
      <c r="E8" s="16"/>
      <c r="F8" s="17"/>
      <c r="H8" s="16"/>
      <c r="I8" s="17"/>
      <c r="K8" s="16"/>
      <c r="L8" s="17"/>
      <c r="N8" s="16"/>
      <c r="O8" s="17"/>
    </row>
    <row r="9" spans="2:15" ht="40" customHeight="1" thickTop="1" thickBot="1" x14ac:dyDescent="0.25">
      <c r="B9" s="12" t="s">
        <v>7</v>
      </c>
      <c r="C9" s="13" t="s">
        <v>8</v>
      </c>
      <c r="E9" s="12" t="s">
        <v>7</v>
      </c>
      <c r="F9" s="13" t="s">
        <v>8</v>
      </c>
      <c r="H9" s="12" t="s">
        <v>7</v>
      </c>
      <c r="I9" s="13" t="s">
        <v>8</v>
      </c>
      <c r="K9" s="12" t="s">
        <v>7</v>
      </c>
      <c r="L9" s="13" t="s">
        <v>8</v>
      </c>
      <c r="N9" s="12" t="s">
        <v>7</v>
      </c>
      <c r="O9" s="13" t="s">
        <v>8</v>
      </c>
    </row>
    <row r="10" spans="2:15" ht="55" customHeight="1" thickTop="1" x14ac:dyDescent="0.2">
      <c r="B10" s="10" t="s">
        <v>11</v>
      </c>
      <c r="C10" s="11">
        <f>'Enter your values'!C7</f>
        <v>1000</v>
      </c>
      <c r="E10" s="10" t="s">
        <v>11</v>
      </c>
      <c r="F10" s="11">
        <f>C62</f>
        <v>146779.926762207</v>
      </c>
      <c r="H10" s="10" t="s">
        <v>11</v>
      </c>
      <c r="I10" s="11">
        <f>F62</f>
        <v>21544346.900318868</v>
      </c>
      <c r="K10" s="10" t="s">
        <v>11</v>
      </c>
      <c r="L10" s="11">
        <f>I62</f>
        <v>3162277660.168386</v>
      </c>
      <c r="N10" s="10" t="s">
        <v>11</v>
      </c>
      <c r="O10" s="11">
        <f>L62</f>
        <v>464158883361.27948</v>
      </c>
    </row>
    <row r="11" spans="2:15" x14ac:dyDescent="0.2">
      <c r="B11" s="4">
        <v>1</v>
      </c>
      <c r="C11" s="5">
        <f>C10+(C10*('Enter your values'!$C$13/100))</f>
        <v>1100.6941712522096</v>
      </c>
      <c r="E11" s="8">
        <v>1</v>
      </c>
      <c r="F11" s="5">
        <f>F10+(F10*('Enter your values'!$C$13/100))</f>
        <v>161559.80984398746</v>
      </c>
      <c r="H11" s="8">
        <v>1</v>
      </c>
      <c r="I11" s="5">
        <f>I10+(I10*('Enter your values'!$C$13/100))</f>
        <v>23713737.056616589</v>
      </c>
      <c r="K11" s="8">
        <v>1</v>
      </c>
      <c r="L11" s="5">
        <f>L10+(L10*('Enter your values'!$C$13/100))</f>
        <v>3480700588.4284182</v>
      </c>
      <c r="N11" s="8">
        <v>1</v>
      </c>
      <c r="O11" s="5">
        <f>O10+(O10*('Enter your values'!$C$13/100))</f>
        <v>510896977450.69452</v>
      </c>
    </row>
    <row r="12" spans="2:15" x14ac:dyDescent="0.2">
      <c r="B12" s="4">
        <f>B11+1</f>
        <v>2</v>
      </c>
      <c r="C12" s="5">
        <f>C11+(C11*('Enter your values'!$C$13/100))</f>
        <v>1211.5276586285884</v>
      </c>
      <c r="E12" s="8">
        <f>E11+1</f>
        <v>2</v>
      </c>
      <c r="F12" s="5">
        <f>F11+(F11*('Enter your values'!$C$13/100))</f>
        <v>177827.94100389234</v>
      </c>
      <c r="H12" s="8">
        <f>H11+1</f>
        <v>2</v>
      </c>
      <c r="I12" s="5">
        <f>I11+(I11*('Enter your values'!$C$13/100))</f>
        <v>26101572.156825408</v>
      </c>
      <c r="K12" s="8">
        <f>K11+1</f>
        <v>2</v>
      </c>
      <c r="L12" s="5">
        <f>L11+(L11*('Enter your values'!$C$13/100))</f>
        <v>3831186849.5572958</v>
      </c>
      <c r="N12" s="8">
        <f>N11+1</f>
        <v>2</v>
      </c>
      <c r="O12" s="5">
        <f>O11+(O11*('Enter your values'!$C$13/100))</f>
        <v>562341325190.35107</v>
      </c>
    </row>
    <row r="13" spans="2:15" x14ac:dyDescent="0.2">
      <c r="B13" s="4">
        <f>B12+1</f>
        <v>3</v>
      </c>
      <c r="C13" s="5">
        <f>C12+(C12*('Enter your values'!$C$13/100))</f>
        <v>1333.5214321633239</v>
      </c>
      <c r="E13" s="8">
        <f>E12+1</f>
        <v>3</v>
      </c>
      <c r="F13" s="5">
        <f>F12+(F12*('Enter your values'!$C$13/100))</f>
        <v>195734.17814876611</v>
      </c>
      <c r="H13" s="8">
        <f>H12+1</f>
        <v>3</v>
      </c>
      <c r="I13" s="5">
        <f>I12+(I12*('Enter your values'!$C$13/100))</f>
        <v>28729848.333536692</v>
      </c>
      <c r="K13" s="8">
        <f>K12+1</f>
        <v>3</v>
      </c>
      <c r="L13" s="5">
        <f>L12+(L12*('Enter your values'!$C$13/100))</f>
        <v>4216965034.2858315</v>
      </c>
      <c r="N13" s="8">
        <f>N12+1</f>
        <v>3</v>
      </c>
      <c r="O13" s="5">
        <f>O12+(O12*('Enter your values'!$C$13/100))</f>
        <v>618965818891.26282</v>
      </c>
    </row>
    <row r="14" spans="2:15" x14ac:dyDescent="0.2">
      <c r="B14" s="4">
        <f t="shared" ref="B14:B61" si="0">B13+1</f>
        <v>4</v>
      </c>
      <c r="C14" s="5">
        <f>C13+(C13*('Enter your values'!$C$13/100))</f>
        <v>1467.7992676220695</v>
      </c>
      <c r="E14" s="8">
        <f t="shared" ref="E14:E61" si="1">E13+1</f>
        <v>4</v>
      </c>
      <c r="F14" s="5">
        <f>F13+(F13*('Enter your values'!$C$13/100))</f>
        <v>215443.46900318845</v>
      </c>
      <c r="H14" s="8">
        <f t="shared" ref="H14:H61" si="2">H13+1</f>
        <v>4</v>
      </c>
      <c r="I14" s="5">
        <f>I13+(I13*('Enter your values'!$C$13/100))</f>
        <v>31622776.601683844</v>
      </c>
      <c r="K14" s="8">
        <f t="shared" ref="K14:K61" si="3">K13+1</f>
        <v>4</v>
      </c>
      <c r="L14" s="5">
        <f>L13+(L13*('Enter your values'!$C$13/100))</f>
        <v>4641588833.6127892</v>
      </c>
      <c r="N14" s="8">
        <f t="shared" ref="N14:N61" si="4">N13+1</f>
        <v>4</v>
      </c>
      <c r="O14" s="5">
        <f>O13+(O13*('Enter your values'!$C$13/100))</f>
        <v>681292069057.96375</v>
      </c>
    </row>
    <row r="15" spans="2:15" x14ac:dyDescent="0.2">
      <c r="B15" s="4">
        <f t="shared" si="0"/>
        <v>5</v>
      </c>
      <c r="C15" s="5">
        <f>C14+(C14*('Enter your values'!$C$13/100))</f>
        <v>1615.5980984398739</v>
      </c>
      <c r="E15" s="8">
        <f t="shared" si="1"/>
        <v>5</v>
      </c>
      <c r="F15" s="5">
        <f>F14+(F14*('Enter your values'!$C$13/100))</f>
        <v>237137.37056616563</v>
      </c>
      <c r="H15" s="8">
        <f t="shared" si="2"/>
        <v>5</v>
      </c>
      <c r="I15" s="5">
        <f>I14+(I14*('Enter your values'!$C$13/100))</f>
        <v>34807005.884284161</v>
      </c>
      <c r="K15" s="8">
        <f t="shared" si="3"/>
        <v>5</v>
      </c>
      <c r="L15" s="5">
        <f>L14+(L14*('Enter your values'!$C$13/100))</f>
        <v>5108969774.5069389</v>
      </c>
      <c r="N15" s="8">
        <f t="shared" si="4"/>
        <v>5</v>
      </c>
      <c r="O15" s="5">
        <f>O14+(O14*('Enter your values'!$C$13/100))</f>
        <v>749894209332.4585</v>
      </c>
    </row>
    <row r="16" spans="2:15" x14ac:dyDescent="0.2">
      <c r="B16" s="4">
        <f t="shared" si="0"/>
        <v>6</v>
      </c>
      <c r="C16" s="5">
        <f>C15+(C15*('Enter your values'!$C$13/100))</f>
        <v>1778.2794100389226</v>
      </c>
      <c r="E16" s="8">
        <f t="shared" si="1"/>
        <v>6</v>
      </c>
      <c r="F16" s="5">
        <f>F15+(F15*('Enter your values'!$C$13/100))</f>
        <v>261015.72156825379</v>
      </c>
      <c r="H16" s="8">
        <f t="shared" si="2"/>
        <v>6</v>
      </c>
      <c r="I16" s="5">
        <f>I15+(I15*('Enter your values'!$C$13/100))</f>
        <v>38311868.49557294</v>
      </c>
      <c r="K16" s="8">
        <f t="shared" si="3"/>
        <v>6</v>
      </c>
      <c r="L16" s="5">
        <f>L15+(L15*('Enter your values'!$C$13/100))</f>
        <v>5623413251.9035034</v>
      </c>
      <c r="N16" s="8">
        <f t="shared" si="4"/>
        <v>6</v>
      </c>
      <c r="O16" s="5">
        <f>O15+(O15*('Enter your values'!$C$13/100))</f>
        <v>825404185268.02136</v>
      </c>
    </row>
    <row r="17" spans="2:15" x14ac:dyDescent="0.2">
      <c r="B17" s="4">
        <f t="shared" si="0"/>
        <v>7</v>
      </c>
      <c r="C17" s="5">
        <f>C16+(C16*('Enter your values'!$C$13/100))</f>
        <v>1957.3417814876602</v>
      </c>
      <c r="E17" s="8">
        <f t="shared" si="1"/>
        <v>7</v>
      </c>
      <c r="F17" s="5">
        <f>F16+(F16*('Enter your values'!$C$13/100))</f>
        <v>287298.48333536659</v>
      </c>
      <c r="H17" s="8">
        <f t="shared" si="2"/>
        <v>7</v>
      </c>
      <c r="I17" s="5">
        <f>I16+(I16*('Enter your values'!$C$13/100))</f>
        <v>42169650.342858292</v>
      </c>
      <c r="K17" s="8">
        <f t="shared" si="3"/>
        <v>7</v>
      </c>
      <c r="L17" s="5">
        <f>L16+(L16*('Enter your values'!$C$13/100))</f>
        <v>6189658188.9126196</v>
      </c>
      <c r="N17" s="8">
        <f t="shared" si="4"/>
        <v>7</v>
      </c>
      <c r="O17" s="5">
        <f>O16+(O16*('Enter your values'!$C$13/100))</f>
        <v>908517575651.69006</v>
      </c>
    </row>
    <row r="18" spans="2:15" x14ac:dyDescent="0.2">
      <c r="B18" s="4">
        <f t="shared" si="0"/>
        <v>8</v>
      </c>
      <c r="C18" s="5">
        <f>C17+(C17*('Enter your values'!$C$13/100))</f>
        <v>2154.4346900318837</v>
      </c>
      <c r="E18" s="8">
        <f t="shared" si="1"/>
        <v>8</v>
      </c>
      <c r="F18" s="5">
        <f>F17+(F17*('Enter your values'!$C$13/100))</f>
        <v>316227.76601683808</v>
      </c>
      <c r="H18" s="8">
        <f t="shared" si="2"/>
        <v>8</v>
      </c>
      <c r="I18" s="5">
        <f>I17+(I17*('Enter your values'!$C$13/100))</f>
        <v>46415888.336127862</v>
      </c>
      <c r="K18" s="8">
        <f t="shared" si="3"/>
        <v>8</v>
      </c>
      <c r="L18" s="5">
        <f>L17+(L17*('Enter your values'!$C$13/100))</f>
        <v>6812920690.579628</v>
      </c>
      <c r="N18" s="8">
        <f t="shared" si="4"/>
        <v>8</v>
      </c>
      <c r="O18" s="5">
        <f>O17+(O17*('Enter your values'!$C$13/100))</f>
        <v>1000000000000.0037</v>
      </c>
    </row>
    <row r="19" spans="2:15" x14ac:dyDescent="0.2">
      <c r="B19" s="4">
        <f t="shared" si="0"/>
        <v>9</v>
      </c>
      <c r="C19" s="5">
        <f>C18+(C18*('Enter your values'!$C$13/100))</f>
        <v>2371.3737056616555</v>
      </c>
      <c r="E19" s="8">
        <f t="shared" si="1"/>
        <v>9</v>
      </c>
      <c r="F19" s="5">
        <f>F18+(F18*('Enter your values'!$C$13/100))</f>
        <v>348070.05884284124</v>
      </c>
      <c r="H19" s="8">
        <f t="shared" si="2"/>
        <v>9</v>
      </c>
      <c r="I19" s="5">
        <f>I18+(I18*('Enter your values'!$C$13/100))</f>
        <v>51089697.745069355</v>
      </c>
      <c r="K19" s="8">
        <f t="shared" si="3"/>
        <v>9</v>
      </c>
      <c r="L19" s="5">
        <f>L18+(L18*('Enter your values'!$C$13/100))</f>
        <v>7498942093.3245754</v>
      </c>
      <c r="N19" s="8">
        <f t="shared" si="4"/>
        <v>9</v>
      </c>
      <c r="O19" s="5">
        <f>O18+(O18*('Enter your values'!$C$13/100))</f>
        <v>1100694171252.2136</v>
      </c>
    </row>
    <row r="20" spans="2:15" x14ac:dyDescent="0.2">
      <c r="B20" s="4">
        <f t="shared" si="0"/>
        <v>10</v>
      </c>
      <c r="C20" s="5">
        <f>C19+(C19*('Enter your values'!$C$13/100))</f>
        <v>2610.1572156825373</v>
      </c>
      <c r="E20" s="8">
        <f t="shared" si="1"/>
        <v>10</v>
      </c>
      <c r="F20" s="5">
        <f>F19+(F19*('Enter your values'!$C$13/100))</f>
        <v>383118.68495572894</v>
      </c>
      <c r="H20" s="8">
        <f t="shared" si="2"/>
        <v>10</v>
      </c>
      <c r="I20" s="5">
        <f>I19+(I19*('Enter your values'!$C$13/100))</f>
        <v>56234132.519034997</v>
      </c>
      <c r="K20" s="8">
        <f t="shared" si="3"/>
        <v>10</v>
      </c>
      <c r="L20" s="5">
        <f>L19+(L19*('Enter your values'!$C$13/100))</f>
        <v>8254041852.6802034</v>
      </c>
      <c r="N20" s="8">
        <f t="shared" si="4"/>
        <v>10</v>
      </c>
      <c r="O20" s="5">
        <f>O19+(O19*('Enter your values'!$C$13/100))</f>
        <v>1211527658628.593</v>
      </c>
    </row>
    <row r="21" spans="2:15" x14ac:dyDescent="0.2">
      <c r="B21" s="4">
        <f t="shared" si="0"/>
        <v>11</v>
      </c>
      <c r="C21" s="5">
        <f>C20+(C20*('Enter your values'!$C$13/100))</f>
        <v>2872.9848333536652</v>
      </c>
      <c r="E21" s="8">
        <f t="shared" si="1"/>
        <v>11</v>
      </c>
      <c r="F21" s="5">
        <f>F20+(F20*('Enter your values'!$C$13/100))</f>
        <v>421696.50342858245</v>
      </c>
      <c r="H21" s="8">
        <f t="shared" si="2"/>
        <v>11</v>
      </c>
      <c r="I21" s="5">
        <f>I20+(I20*('Enter your values'!$C$13/100))</f>
        <v>61896581.889126152</v>
      </c>
      <c r="K21" s="8">
        <f t="shared" si="3"/>
        <v>11</v>
      </c>
      <c r="L21" s="5">
        <f>L20+(L20*('Enter your values'!$C$13/100))</f>
        <v>9085175756.5168896</v>
      </c>
      <c r="N21" s="8">
        <f t="shared" si="4"/>
        <v>11</v>
      </c>
      <c r="O21" s="5">
        <f>O20+(O20*('Enter your values'!$C$13/100))</f>
        <v>1333521432163.3291</v>
      </c>
    </row>
    <row r="22" spans="2:15" x14ac:dyDescent="0.2">
      <c r="B22" s="4">
        <f t="shared" si="0"/>
        <v>12</v>
      </c>
      <c r="C22" s="5">
        <f>C21+(C21*('Enter your values'!$C$13/100))</f>
        <v>3162.27766016838</v>
      </c>
      <c r="E22" s="8">
        <f t="shared" si="1"/>
        <v>12</v>
      </c>
      <c r="F22" s="5">
        <f>F21+(F21*('Enter your values'!$C$13/100))</f>
        <v>464158.8833612781</v>
      </c>
      <c r="H22" s="8">
        <f t="shared" si="2"/>
        <v>12</v>
      </c>
      <c r="I22" s="5">
        <f>I21+(I21*('Enter your values'!$C$13/100))</f>
        <v>68129206.90579623</v>
      </c>
      <c r="K22" s="8">
        <f t="shared" si="3"/>
        <v>12</v>
      </c>
      <c r="L22" s="5">
        <f>L21+(L21*('Enter your values'!$C$13/100))</f>
        <v>10000000000.000025</v>
      </c>
      <c r="N22" s="8">
        <f t="shared" si="4"/>
        <v>12</v>
      </c>
      <c r="O22" s="5">
        <f>O21+(O21*('Enter your values'!$C$13/100))</f>
        <v>1467799267622.0752</v>
      </c>
    </row>
    <row r="23" spans="2:15" x14ac:dyDescent="0.2">
      <c r="B23" s="4">
        <f t="shared" si="0"/>
        <v>13</v>
      </c>
      <c r="C23" s="5">
        <f>C22+(C22*('Enter your values'!$C$13/100))</f>
        <v>3480.7005884284113</v>
      </c>
      <c r="E23" s="8">
        <f t="shared" si="1"/>
        <v>13</v>
      </c>
      <c r="F23" s="5">
        <f>F22+(F22*('Enter your values'!$C$13/100))</f>
        <v>510896.97745069303</v>
      </c>
      <c r="H23" s="8">
        <f t="shared" si="2"/>
        <v>13</v>
      </c>
      <c r="I23" s="5">
        <f>I22+(I22*('Enter your values'!$C$13/100))</f>
        <v>74989420.933245689</v>
      </c>
      <c r="K23" s="8">
        <f t="shared" si="3"/>
        <v>13</v>
      </c>
      <c r="L23" s="5">
        <f>L22+(L22*('Enter your values'!$C$13/100))</f>
        <v>11006941712.522123</v>
      </c>
      <c r="N23" s="8">
        <f t="shared" si="4"/>
        <v>13</v>
      </c>
      <c r="O23" s="5">
        <f>O22+(O22*('Enter your values'!$C$13/100))</f>
        <v>1615598098439.8804</v>
      </c>
    </row>
    <row r="24" spans="2:15" x14ac:dyDescent="0.2">
      <c r="B24" s="4">
        <f t="shared" si="0"/>
        <v>14</v>
      </c>
      <c r="C24" s="5">
        <f>C23+(C23*('Enter your values'!$C$13/100))</f>
        <v>3831.1868495572885</v>
      </c>
      <c r="E24" s="8">
        <f t="shared" si="1"/>
        <v>14</v>
      </c>
      <c r="F24" s="5">
        <f>F23+(F23*('Enter your values'!$C$13/100))</f>
        <v>562341.32519034937</v>
      </c>
      <c r="H24" s="8">
        <f t="shared" si="2"/>
        <v>14</v>
      </c>
      <c r="I24" s="5">
        <f>I23+(I23*('Enter your values'!$C$13/100))</f>
        <v>82540418.526801959</v>
      </c>
      <c r="K24" s="8">
        <f t="shared" si="3"/>
        <v>14</v>
      </c>
      <c r="L24" s="5">
        <f>L23+(L23*('Enter your values'!$C$13/100))</f>
        <v>12115276586.285915</v>
      </c>
      <c r="N24" s="8">
        <f t="shared" si="4"/>
        <v>14</v>
      </c>
      <c r="O24" s="5">
        <f>O23+(O23*('Enter your values'!$C$13/100))</f>
        <v>1778279410038.9299</v>
      </c>
    </row>
    <row r="25" spans="2:15" x14ac:dyDescent="0.2">
      <c r="B25" s="4">
        <f t="shared" si="0"/>
        <v>15</v>
      </c>
      <c r="C25" s="5">
        <f>C24+(C24*('Enter your values'!$C$13/100))</f>
        <v>4216.9650342858231</v>
      </c>
      <c r="E25" s="8">
        <f t="shared" si="1"/>
        <v>15</v>
      </c>
      <c r="F25" s="5">
        <f>F24+(F24*('Enter your values'!$C$13/100))</f>
        <v>618965.81889126089</v>
      </c>
      <c r="H25" s="8">
        <f t="shared" si="2"/>
        <v>15</v>
      </c>
      <c r="I25" s="5">
        <f>I24+(I24*('Enter your values'!$C$13/100))</f>
        <v>90851757.565168813</v>
      </c>
      <c r="K25" s="8">
        <f t="shared" si="3"/>
        <v>15</v>
      </c>
      <c r="L25" s="5">
        <f>L24+(L24*('Enter your values'!$C$13/100))</f>
        <v>13335214321.633274</v>
      </c>
      <c r="N25" s="8">
        <f t="shared" si="4"/>
        <v>15</v>
      </c>
      <c r="O25" s="5">
        <f>O24+(O24*('Enter your values'!$C$13/100))</f>
        <v>1957341781487.6682</v>
      </c>
    </row>
    <row r="26" spans="2:15" x14ac:dyDescent="0.2">
      <c r="B26" s="4">
        <f t="shared" si="0"/>
        <v>16</v>
      </c>
      <c r="C26" s="5">
        <f>C25+(C25*('Enter your values'!$C$13/100))</f>
        <v>4641.58883361278</v>
      </c>
      <c r="E26" s="8">
        <f t="shared" si="1"/>
        <v>16</v>
      </c>
      <c r="F26" s="5">
        <f>F25+(F25*('Enter your values'!$C$13/100))</f>
        <v>681292.06905796169</v>
      </c>
      <c r="H26" s="8">
        <f t="shared" si="2"/>
        <v>16</v>
      </c>
      <c r="I26" s="5">
        <f>I25+(I25*('Enter your values'!$C$13/100))</f>
        <v>100000000.00000015</v>
      </c>
      <c r="K26" s="8">
        <f t="shared" si="3"/>
        <v>16</v>
      </c>
      <c r="L26" s="5">
        <f>L25+(L25*('Enter your values'!$C$13/100))</f>
        <v>14677992676.220734</v>
      </c>
      <c r="N26" s="8">
        <f t="shared" si="4"/>
        <v>16</v>
      </c>
      <c r="O26" s="5">
        <f>O25+(O25*('Enter your values'!$C$13/100))</f>
        <v>2154434690031.8926</v>
      </c>
    </row>
    <row r="27" spans="2:15" x14ac:dyDescent="0.2">
      <c r="B27" s="4">
        <f t="shared" si="0"/>
        <v>17</v>
      </c>
      <c r="C27" s="5">
        <f>C26+(C26*('Enter your values'!$C$13/100))</f>
        <v>5108.9697745069288</v>
      </c>
      <c r="E27" s="8">
        <f t="shared" si="1"/>
        <v>17</v>
      </c>
      <c r="F27" s="5">
        <f>F26+(F26*('Enter your values'!$C$13/100))</f>
        <v>749894.20933245635</v>
      </c>
      <c r="H27" s="8">
        <f t="shared" si="2"/>
        <v>17</v>
      </c>
      <c r="I27" s="5">
        <f>I26+(I26*('Enter your values'!$C$13/100))</f>
        <v>110069417.12522112</v>
      </c>
      <c r="K27" s="8">
        <f t="shared" si="3"/>
        <v>17</v>
      </c>
      <c r="L27" s="5">
        <f>L26+(L26*('Enter your values'!$C$13/100))</f>
        <v>16155980984.398783</v>
      </c>
      <c r="N27" s="8">
        <f t="shared" si="4"/>
        <v>17</v>
      </c>
      <c r="O27" s="5">
        <f>O26+(O26*('Enter your values'!$C$13/100))</f>
        <v>2371373705661.665</v>
      </c>
    </row>
    <row r="28" spans="2:15" x14ac:dyDescent="0.2">
      <c r="B28" s="4">
        <f t="shared" si="0"/>
        <v>18</v>
      </c>
      <c r="C28" s="5">
        <f>C27+(C27*('Enter your values'!$C$13/100))</f>
        <v>5623.413251903492</v>
      </c>
      <c r="E28" s="8">
        <f t="shared" si="1"/>
        <v>18</v>
      </c>
      <c r="F28" s="5">
        <f>F27+(F27*('Enter your values'!$C$13/100))</f>
        <v>825404.18526801898</v>
      </c>
      <c r="H28" s="8">
        <f t="shared" si="2"/>
        <v>18</v>
      </c>
      <c r="I28" s="5">
        <f>I27+(I27*('Enter your values'!$C$13/100))</f>
        <v>121152765.86285903</v>
      </c>
      <c r="K28" s="8">
        <f t="shared" si="3"/>
        <v>18</v>
      </c>
      <c r="L28" s="5">
        <f>L27+(L27*('Enter your values'!$C$13/100))</f>
        <v>17782794100.389275</v>
      </c>
      <c r="N28" s="8">
        <f t="shared" si="4"/>
        <v>18</v>
      </c>
      <c r="O28" s="5">
        <f>O27+(O27*('Enter your values'!$C$13/100))</f>
        <v>2610157215682.5474</v>
      </c>
    </row>
    <row r="29" spans="2:15" x14ac:dyDescent="0.2">
      <c r="B29" s="4">
        <f t="shared" si="0"/>
        <v>19</v>
      </c>
      <c r="C29" s="5">
        <f>C28+(C28*('Enter your values'!$C$13/100))</f>
        <v>6189.6581889126073</v>
      </c>
      <c r="E29" s="8">
        <f t="shared" si="1"/>
        <v>19</v>
      </c>
      <c r="F29" s="5">
        <f>F28+(F28*('Enter your values'!$C$13/100))</f>
        <v>908517.57565168745</v>
      </c>
      <c r="H29" s="8">
        <f t="shared" si="2"/>
        <v>19</v>
      </c>
      <c r="I29" s="5">
        <f>I28+(I28*('Enter your values'!$C$13/100))</f>
        <v>133352143.2163326</v>
      </c>
      <c r="K29" s="8">
        <f t="shared" si="3"/>
        <v>19</v>
      </c>
      <c r="L29" s="5">
        <f>L28+(L28*('Enter your values'!$C$13/100))</f>
        <v>19573417814.876656</v>
      </c>
      <c r="N29" s="8">
        <f t="shared" si="4"/>
        <v>19</v>
      </c>
      <c r="O29" s="5">
        <f>O28+(O28*('Enter your values'!$C$13/100))</f>
        <v>2872984833353.6763</v>
      </c>
    </row>
    <row r="30" spans="2:15" x14ac:dyDescent="0.2">
      <c r="B30" s="4">
        <f t="shared" si="0"/>
        <v>20</v>
      </c>
      <c r="C30" s="5">
        <f>C29+(C29*('Enter your values'!$C$13/100))</f>
        <v>6812.9206905796145</v>
      </c>
      <c r="E30" s="8">
        <f t="shared" si="1"/>
        <v>20</v>
      </c>
      <c r="F30" s="5">
        <f>F29+(F29*('Enter your values'!$C$13/100))</f>
        <v>1000000.0000000007</v>
      </c>
      <c r="H30" s="8">
        <f t="shared" si="2"/>
        <v>20</v>
      </c>
      <c r="I30" s="5">
        <f>I29+(I29*('Enter your values'!$C$13/100))</f>
        <v>146779926.76220718</v>
      </c>
      <c r="K30" s="8">
        <f t="shared" si="3"/>
        <v>20</v>
      </c>
      <c r="L30" s="5">
        <f>L29+(L29*('Enter your values'!$C$13/100))</f>
        <v>21544346900.318897</v>
      </c>
      <c r="N30" s="8">
        <f t="shared" si="4"/>
        <v>20</v>
      </c>
      <c r="O30" s="5">
        <f>O29+(O29*('Enter your values'!$C$13/100))</f>
        <v>3162277660168.3921</v>
      </c>
    </row>
    <row r="31" spans="2:15" x14ac:dyDescent="0.2">
      <c r="B31" s="4">
        <f t="shared" si="0"/>
        <v>21</v>
      </c>
      <c r="C31" s="5">
        <f>C30+(C30*('Enter your values'!$C$13/100))</f>
        <v>7498.9420933245601</v>
      </c>
      <c r="E31" s="8">
        <f t="shared" si="1"/>
        <v>21</v>
      </c>
      <c r="F31" s="5">
        <f>F30+(F30*('Enter your values'!$C$13/100))</f>
        <v>1100694.1712522104</v>
      </c>
      <c r="H31" s="8">
        <f t="shared" si="2"/>
        <v>21</v>
      </c>
      <c r="I31" s="5">
        <f>I30+(I30*('Enter your values'!$C$13/100))</f>
        <v>161559809.84398764</v>
      </c>
      <c r="K31" s="8">
        <f t="shared" si="3"/>
        <v>21</v>
      </c>
      <c r="L31" s="5">
        <f>L30+(L30*('Enter your values'!$C$13/100))</f>
        <v>23713737056.616619</v>
      </c>
      <c r="N31" s="8">
        <f t="shared" si="4"/>
        <v>21</v>
      </c>
      <c r="O31" s="5">
        <f>O30+(O30*('Enter your values'!$C$13/100))</f>
        <v>3480700588428.4248</v>
      </c>
    </row>
    <row r="32" spans="2:15" x14ac:dyDescent="0.2">
      <c r="B32" s="4">
        <f t="shared" si="0"/>
        <v>22</v>
      </c>
      <c r="C32" s="5">
        <f>C31+(C31*('Enter your values'!$C$13/100))</f>
        <v>8254.0418526801859</v>
      </c>
      <c r="E32" s="8">
        <f t="shared" si="1"/>
        <v>22</v>
      </c>
      <c r="F32" s="5">
        <f>F31+(F31*('Enter your values'!$C$13/100))</f>
        <v>1211527.6586285895</v>
      </c>
      <c r="H32" s="8">
        <f t="shared" si="2"/>
        <v>22</v>
      </c>
      <c r="I32" s="5">
        <f>I31+(I31*('Enter your values'!$C$13/100))</f>
        <v>177827941.00389254</v>
      </c>
      <c r="K32" s="8">
        <f t="shared" si="3"/>
        <v>22</v>
      </c>
      <c r="L32" s="5">
        <f>L31+(L31*('Enter your values'!$C$13/100))</f>
        <v>26101572156.825439</v>
      </c>
      <c r="N32" s="8">
        <f t="shared" si="4"/>
        <v>22</v>
      </c>
      <c r="O32" s="5">
        <f>O31+(O31*('Enter your values'!$C$13/100))</f>
        <v>3831186849557.3032</v>
      </c>
    </row>
    <row r="33" spans="2:15" x14ac:dyDescent="0.2">
      <c r="B33" s="4">
        <f t="shared" si="0"/>
        <v>23</v>
      </c>
      <c r="C33" s="5">
        <f>C32+(C32*('Enter your values'!$C$13/100))</f>
        <v>9085.17575651687</v>
      </c>
      <c r="E33" s="8">
        <f t="shared" si="1"/>
        <v>23</v>
      </c>
      <c r="F33" s="5">
        <f>F32+(F32*('Enter your values'!$C$13/100))</f>
        <v>1333521.4321633251</v>
      </c>
      <c r="H33" s="8">
        <f t="shared" si="2"/>
        <v>23</v>
      </c>
      <c r="I33" s="5">
        <f>I32+(I32*('Enter your values'!$C$13/100))</f>
        <v>195734178.14876631</v>
      </c>
      <c r="K33" s="8">
        <f t="shared" si="3"/>
        <v>23</v>
      </c>
      <c r="L33" s="5">
        <f>L32+(L32*('Enter your values'!$C$13/100))</f>
        <v>28729848333.536728</v>
      </c>
      <c r="N33" s="8">
        <f t="shared" si="4"/>
        <v>23</v>
      </c>
      <c r="O33" s="5">
        <f>O32+(O32*('Enter your values'!$C$13/100))</f>
        <v>4216965034285.8398</v>
      </c>
    </row>
    <row r="34" spans="2:15" x14ac:dyDescent="0.2">
      <c r="B34" s="4">
        <f t="shared" si="0"/>
        <v>24</v>
      </c>
      <c r="C34" s="5">
        <f>C33+(C33*('Enter your values'!$C$13/100))</f>
        <v>10000.000000000002</v>
      </c>
      <c r="E34" s="8">
        <f t="shared" si="1"/>
        <v>24</v>
      </c>
      <c r="F34" s="5">
        <f>F33+(F33*('Enter your values'!$C$13/100))</f>
        <v>1467799.2676220709</v>
      </c>
      <c r="H34" s="8">
        <f t="shared" si="2"/>
        <v>24</v>
      </c>
      <c r="I34" s="5">
        <f>I33+(I33*('Enter your values'!$C$13/100))</f>
        <v>215443469.00318867</v>
      </c>
      <c r="K34" s="8">
        <f t="shared" si="3"/>
        <v>24</v>
      </c>
      <c r="L34" s="5">
        <f>L33+(L33*('Enter your values'!$C$13/100))</f>
        <v>31622776601.683884</v>
      </c>
      <c r="N34" s="8">
        <f t="shared" si="4"/>
        <v>24</v>
      </c>
      <c r="O34" s="5">
        <f>O33+(O33*('Enter your values'!$C$13/100))</f>
        <v>4641588833612.7979</v>
      </c>
    </row>
    <row r="35" spans="2:15" x14ac:dyDescent="0.2">
      <c r="B35" s="4">
        <f t="shared" si="0"/>
        <v>25</v>
      </c>
      <c r="C35" s="5">
        <f>C34+(C34*('Enter your values'!$C$13/100))</f>
        <v>11006.941712522097</v>
      </c>
      <c r="E35" s="8">
        <f t="shared" si="1"/>
        <v>25</v>
      </c>
      <c r="F35" s="5">
        <f>F34+(F34*('Enter your values'!$C$13/100))</f>
        <v>1615598.0984398755</v>
      </c>
      <c r="H35" s="8">
        <f t="shared" si="2"/>
        <v>25</v>
      </c>
      <c r="I35" s="5">
        <f>I34+(I34*('Enter your values'!$C$13/100))</f>
        <v>237137370.56616586</v>
      </c>
      <c r="K35" s="8">
        <f t="shared" si="3"/>
        <v>25</v>
      </c>
      <c r="L35" s="5">
        <f>L34+(L34*('Enter your values'!$C$13/100))</f>
        <v>34807005884.28421</v>
      </c>
      <c r="N35" s="8">
        <f t="shared" si="4"/>
        <v>25</v>
      </c>
      <c r="O35" s="5">
        <f>O34+(O34*('Enter your values'!$C$13/100))</f>
        <v>5108969774506.9482</v>
      </c>
    </row>
    <row r="36" spans="2:15" x14ac:dyDescent="0.2">
      <c r="B36" s="4">
        <f t="shared" si="0"/>
        <v>26</v>
      </c>
      <c r="C36" s="5">
        <f>C35+(C35*('Enter your values'!$C$13/100))</f>
        <v>12115.276586285887</v>
      </c>
      <c r="E36" s="8">
        <f t="shared" si="1"/>
        <v>26</v>
      </c>
      <c r="F36" s="5">
        <f>F35+(F35*('Enter your values'!$C$13/100))</f>
        <v>1778279.4100389245</v>
      </c>
      <c r="H36" s="8">
        <f t="shared" si="2"/>
        <v>26</v>
      </c>
      <c r="I36" s="5">
        <f>I35+(I35*('Enter your values'!$C$13/100))</f>
        <v>261015721.56825405</v>
      </c>
      <c r="K36" s="8">
        <f t="shared" si="3"/>
        <v>26</v>
      </c>
      <c r="L36" s="5">
        <f>L35+(L35*('Enter your values'!$C$13/100))</f>
        <v>38311868495.57299</v>
      </c>
      <c r="N36" s="8">
        <f t="shared" si="4"/>
        <v>26</v>
      </c>
      <c r="O36" s="5">
        <f>O35+(O35*('Enter your values'!$C$13/100))</f>
        <v>5623413251903.5137</v>
      </c>
    </row>
    <row r="37" spans="2:15" x14ac:dyDescent="0.2">
      <c r="B37" s="4">
        <f t="shared" si="0"/>
        <v>27</v>
      </c>
      <c r="C37" s="5">
        <f>C36+(C36*('Enter your values'!$C$13/100))</f>
        <v>13335.214321633242</v>
      </c>
      <c r="E37" s="8">
        <f t="shared" si="1"/>
        <v>27</v>
      </c>
      <c r="F37" s="5">
        <f>F36+(F36*('Enter your values'!$C$13/100))</f>
        <v>1957341.7814876623</v>
      </c>
      <c r="H37" s="8">
        <f t="shared" si="2"/>
        <v>27</v>
      </c>
      <c r="I37" s="5">
        <f>I36+(I36*('Enter your values'!$C$13/100))</f>
        <v>287298483.3353669</v>
      </c>
      <c r="K37" s="8">
        <f t="shared" si="3"/>
        <v>27</v>
      </c>
      <c r="L37" s="5">
        <f>L36+(L36*('Enter your values'!$C$13/100))</f>
        <v>42169650342.858353</v>
      </c>
      <c r="N37" s="8">
        <f t="shared" si="4"/>
        <v>27</v>
      </c>
      <c r="O37" s="5">
        <f>O36+(O36*('Enter your values'!$C$13/100))</f>
        <v>6189658188912.6309</v>
      </c>
    </row>
    <row r="38" spans="2:15" x14ac:dyDescent="0.2">
      <c r="B38" s="4">
        <f t="shared" si="0"/>
        <v>28</v>
      </c>
      <c r="C38" s="5">
        <f>C37+(C37*('Enter your values'!$C$13/100))</f>
        <v>14677.992676220698</v>
      </c>
      <c r="E38" s="8">
        <f t="shared" si="1"/>
        <v>28</v>
      </c>
      <c r="F38" s="5">
        <f>F37+(F37*('Enter your values'!$C$13/100))</f>
        <v>2154434.6900318861</v>
      </c>
      <c r="H38" s="8">
        <f t="shared" si="2"/>
        <v>28</v>
      </c>
      <c r="I38" s="5">
        <f>I37+(I37*('Enter your values'!$C$13/100))</f>
        <v>316227766.01683843</v>
      </c>
      <c r="K38" s="8">
        <f t="shared" si="3"/>
        <v>28</v>
      </c>
      <c r="L38" s="5">
        <f>L37+(L37*('Enter your values'!$C$13/100))</f>
        <v>46415888336.12793</v>
      </c>
      <c r="N38" s="8">
        <f t="shared" si="4"/>
        <v>28</v>
      </c>
      <c r="O38" s="5">
        <f>O37+(O37*('Enter your values'!$C$13/100))</f>
        <v>6812920690579.6406</v>
      </c>
    </row>
    <row r="39" spans="2:15" x14ac:dyDescent="0.2">
      <c r="B39" s="4">
        <f t="shared" si="0"/>
        <v>29</v>
      </c>
      <c r="C39" s="5">
        <f>C38+(C38*('Enter your values'!$C$13/100))</f>
        <v>16155.980984398742</v>
      </c>
      <c r="E39" s="8">
        <f t="shared" si="1"/>
        <v>29</v>
      </c>
      <c r="F39" s="5">
        <f>F38+(F38*('Enter your values'!$C$13/100))</f>
        <v>2371373.7056616577</v>
      </c>
      <c r="H39" s="8">
        <f t="shared" si="2"/>
        <v>29</v>
      </c>
      <c r="I39" s="5">
        <f>I38+(I38*('Enter your values'!$C$13/100))</f>
        <v>348070058.84284163</v>
      </c>
      <c r="K39" s="8">
        <f t="shared" si="3"/>
        <v>29</v>
      </c>
      <c r="L39" s="5">
        <f>L38+(L38*('Enter your values'!$C$13/100))</f>
        <v>51089697745.069435</v>
      </c>
      <c r="N39" s="8">
        <f t="shared" si="4"/>
        <v>29</v>
      </c>
      <c r="O39" s="5">
        <f>O38+(O38*('Enter your values'!$C$13/100))</f>
        <v>7498942093324.5889</v>
      </c>
    </row>
    <row r="40" spans="2:15" x14ac:dyDescent="0.2">
      <c r="B40" s="4">
        <f t="shared" si="0"/>
        <v>30</v>
      </c>
      <c r="C40" s="5">
        <f>C39+(C39*('Enter your values'!$C$13/100))</f>
        <v>17782.79410038923</v>
      </c>
      <c r="E40" s="8">
        <f t="shared" si="1"/>
        <v>30</v>
      </c>
      <c r="F40" s="5">
        <f>F39+(F39*('Enter your values'!$C$13/100))</f>
        <v>2610157.2156825396</v>
      </c>
      <c r="H40" s="8">
        <f t="shared" si="2"/>
        <v>30</v>
      </c>
      <c r="I40" s="5">
        <f>I39+(I39*('Enter your values'!$C$13/100))</f>
        <v>383118684.95572937</v>
      </c>
      <c r="K40" s="8">
        <f t="shared" si="3"/>
        <v>30</v>
      </c>
      <c r="L40" s="5">
        <f>L39+(L39*('Enter your values'!$C$13/100))</f>
        <v>56234132519.03508</v>
      </c>
      <c r="N40" s="8">
        <f t="shared" si="4"/>
        <v>30</v>
      </c>
      <c r="O40" s="5">
        <f>O39+(O39*('Enter your values'!$C$13/100))</f>
        <v>8254041852680.2178</v>
      </c>
    </row>
    <row r="41" spans="2:15" x14ac:dyDescent="0.2">
      <c r="B41" s="4">
        <f t="shared" si="0"/>
        <v>31</v>
      </c>
      <c r="C41" s="5">
        <f>C40+(C40*('Enter your values'!$C$13/100))</f>
        <v>19573.417814876604</v>
      </c>
      <c r="E41" s="8">
        <f t="shared" si="1"/>
        <v>31</v>
      </c>
      <c r="F41" s="5">
        <f>F40+(F40*('Enter your values'!$C$13/100))</f>
        <v>2872984.833353668</v>
      </c>
      <c r="H41" s="8">
        <f t="shared" si="2"/>
        <v>31</v>
      </c>
      <c r="I41" s="5">
        <f>I40+(I40*('Enter your values'!$C$13/100))</f>
        <v>421696503.42858291</v>
      </c>
      <c r="K41" s="8">
        <f t="shared" si="3"/>
        <v>31</v>
      </c>
      <c r="L41" s="5">
        <f>L40+(L40*('Enter your values'!$C$13/100))</f>
        <v>61896581889.126244</v>
      </c>
      <c r="N41" s="8">
        <f t="shared" si="4"/>
        <v>31</v>
      </c>
      <c r="O41" s="5">
        <f>O40+(O40*('Enter your values'!$C$13/100))</f>
        <v>9085175756516.9043</v>
      </c>
    </row>
    <row r="42" spans="2:15" x14ac:dyDescent="0.2">
      <c r="B42" s="4">
        <f t="shared" si="0"/>
        <v>32</v>
      </c>
      <c r="C42" s="5">
        <f>C41+(C41*('Enter your values'!$C$13/100))</f>
        <v>21544.34690031884</v>
      </c>
      <c r="E42" s="8">
        <f t="shared" si="1"/>
        <v>32</v>
      </c>
      <c r="F42" s="5">
        <f>F41+(F41*('Enter your values'!$C$13/100))</f>
        <v>3162277.6601683833</v>
      </c>
      <c r="H42" s="8">
        <f t="shared" si="2"/>
        <v>32</v>
      </c>
      <c r="I42" s="5">
        <f>I41+(I41*('Enter your values'!$C$13/100))</f>
        <v>464158883.36127865</v>
      </c>
      <c r="K42" s="8">
        <f t="shared" si="3"/>
        <v>32</v>
      </c>
      <c r="L42" s="5">
        <f>L41+(L41*('Enter your values'!$C$13/100))</f>
        <v>68129206905.796333</v>
      </c>
      <c r="N42" s="8">
        <f t="shared" si="4"/>
        <v>32</v>
      </c>
      <c r="O42" s="5">
        <f>O41+(O41*('Enter your values'!$C$13/100))</f>
        <v>10000000000000.041</v>
      </c>
    </row>
    <row r="43" spans="2:15" x14ac:dyDescent="0.2">
      <c r="B43" s="4">
        <f t="shared" si="0"/>
        <v>33</v>
      </c>
      <c r="C43" s="5">
        <f>C42+(C42*('Enter your values'!$C$13/100))</f>
        <v>23713.737056616555</v>
      </c>
      <c r="E43" s="8">
        <f t="shared" si="1"/>
        <v>33</v>
      </c>
      <c r="F43" s="5">
        <f>F42+(F42*('Enter your values'!$C$13/100))</f>
        <v>3480700.5884284149</v>
      </c>
      <c r="H43" s="8">
        <f t="shared" si="2"/>
        <v>33</v>
      </c>
      <c r="I43" s="5">
        <f>I42+(I42*('Enter your values'!$C$13/100))</f>
        <v>510896977.45069361</v>
      </c>
      <c r="K43" s="8">
        <f t="shared" si="3"/>
        <v>33</v>
      </c>
      <c r="L43" s="5">
        <f>L42+(L42*('Enter your values'!$C$13/100))</f>
        <v>74989420933.245804</v>
      </c>
      <c r="N43" s="8">
        <f t="shared" si="4"/>
        <v>33</v>
      </c>
      <c r="O43" s="5">
        <f>O42+(O42*('Enter your values'!$C$13/100))</f>
        <v>11006941712522.141</v>
      </c>
    </row>
    <row r="44" spans="2:15" x14ac:dyDescent="0.2">
      <c r="B44" s="4">
        <f t="shared" si="0"/>
        <v>34</v>
      </c>
      <c r="C44" s="5">
        <f>C43+(C43*('Enter your values'!$C$13/100))</f>
        <v>26101.572156825372</v>
      </c>
      <c r="E44" s="8">
        <f t="shared" si="1"/>
        <v>34</v>
      </c>
      <c r="F44" s="5">
        <f>F43+(F43*('Enter your values'!$C$13/100))</f>
        <v>3831186.8495572922</v>
      </c>
      <c r="H44" s="8">
        <f t="shared" si="2"/>
        <v>34</v>
      </c>
      <c r="I44" s="5">
        <f>I43+(I43*('Enter your values'!$C$13/100))</f>
        <v>562341325.19035006</v>
      </c>
      <c r="K44" s="8">
        <f t="shared" si="3"/>
        <v>34</v>
      </c>
      <c r="L44" s="5">
        <f>L43+(L43*('Enter your values'!$C$13/100))</f>
        <v>82540418526.802094</v>
      </c>
      <c r="N44" s="8">
        <f t="shared" si="4"/>
        <v>34</v>
      </c>
      <c r="O44" s="5">
        <f>O43+(O43*('Enter your values'!$C$13/100))</f>
        <v>12115276586285.934</v>
      </c>
    </row>
    <row r="45" spans="2:15" x14ac:dyDescent="0.2">
      <c r="B45" s="4">
        <f t="shared" si="0"/>
        <v>35</v>
      </c>
      <c r="C45" s="5">
        <f>C44+(C44*('Enter your values'!$C$13/100))</f>
        <v>28729.848333536651</v>
      </c>
      <c r="E45" s="8">
        <f t="shared" si="1"/>
        <v>35</v>
      </c>
      <c r="F45" s="5">
        <f>F44+(F44*('Enter your values'!$C$13/100))</f>
        <v>4216965.0342858275</v>
      </c>
      <c r="H45" s="8">
        <f t="shared" si="2"/>
        <v>35</v>
      </c>
      <c r="I45" s="5">
        <f>I44+(I44*('Enter your values'!$C$13/100))</f>
        <v>618965818.8912617</v>
      </c>
      <c r="K45" s="8">
        <f t="shared" si="3"/>
        <v>35</v>
      </c>
      <c r="L45" s="5">
        <f>L44+(L44*('Enter your values'!$C$13/100))</f>
        <v>90851757565.168961</v>
      </c>
      <c r="N45" s="8">
        <f t="shared" si="4"/>
        <v>35</v>
      </c>
      <c r="O45" s="5">
        <f>O44+(O44*('Enter your values'!$C$13/100))</f>
        <v>13335214321633.295</v>
      </c>
    </row>
    <row r="46" spans="2:15" x14ac:dyDescent="0.2">
      <c r="B46" s="4">
        <f t="shared" si="0"/>
        <v>36</v>
      </c>
      <c r="C46" s="5">
        <f>C45+(C45*('Enter your values'!$C$13/100))</f>
        <v>31622.7766016838</v>
      </c>
      <c r="E46" s="8">
        <f t="shared" si="1"/>
        <v>36</v>
      </c>
      <c r="F46" s="5">
        <f>F45+(F45*('Enter your values'!$C$13/100))</f>
        <v>4641588.8336127847</v>
      </c>
      <c r="H46" s="8">
        <f t="shared" si="2"/>
        <v>36</v>
      </c>
      <c r="I46" s="5">
        <f>I45+(I45*('Enter your values'!$C$13/100))</f>
        <v>681292069.05796254</v>
      </c>
      <c r="K46" s="8">
        <f t="shared" si="3"/>
        <v>36</v>
      </c>
      <c r="L46" s="5">
        <f>L45+(L45*('Enter your values'!$C$13/100))</f>
        <v>100000000000.00031</v>
      </c>
      <c r="N46" s="8">
        <f t="shared" si="4"/>
        <v>36</v>
      </c>
      <c r="O46" s="5">
        <f>O45+(O45*('Enter your values'!$C$13/100))</f>
        <v>14677992676220.756</v>
      </c>
    </row>
    <row r="47" spans="2:15" x14ac:dyDescent="0.2">
      <c r="B47" s="4">
        <f t="shared" si="0"/>
        <v>37</v>
      </c>
      <c r="C47" s="5">
        <f>C46+(C46*('Enter your values'!$C$13/100))</f>
        <v>34807.005884284117</v>
      </c>
      <c r="E47" s="8">
        <f t="shared" si="1"/>
        <v>37</v>
      </c>
      <c r="F47" s="5">
        <f>F46+(F46*('Enter your values'!$C$13/100))</f>
        <v>5108969.774506934</v>
      </c>
      <c r="H47" s="8">
        <f t="shared" si="2"/>
        <v>37</v>
      </c>
      <c r="I47" s="5">
        <f>I46+(I46*('Enter your values'!$C$13/100))</f>
        <v>749894209.33245718</v>
      </c>
      <c r="K47" s="8">
        <f t="shared" si="3"/>
        <v>37</v>
      </c>
      <c r="L47" s="5">
        <f>L46+(L46*('Enter your values'!$C$13/100))</f>
        <v>110069417125.2213</v>
      </c>
      <c r="N47" s="8">
        <f t="shared" si="4"/>
        <v>37</v>
      </c>
      <c r="O47" s="5">
        <f>O46+(O46*('Enter your values'!$C$13/100))</f>
        <v>16155980984398.807</v>
      </c>
    </row>
    <row r="48" spans="2:15" x14ac:dyDescent="0.2">
      <c r="B48" s="4">
        <f t="shared" si="0"/>
        <v>38</v>
      </c>
      <c r="C48" s="5">
        <f>C47+(C47*('Enter your values'!$C$13/100))</f>
        <v>38311.86849557289</v>
      </c>
      <c r="E48" s="8">
        <f t="shared" si="1"/>
        <v>38</v>
      </c>
      <c r="F48" s="5">
        <f>F47+(F47*('Enter your values'!$C$13/100))</f>
        <v>5623413.2519034976</v>
      </c>
      <c r="H48" s="8">
        <f t="shared" si="2"/>
        <v>38</v>
      </c>
      <c r="I48" s="5">
        <f>I47+(I47*('Enter your values'!$C$13/100))</f>
        <v>825404185.26801991</v>
      </c>
      <c r="K48" s="8">
        <f t="shared" si="3"/>
        <v>38</v>
      </c>
      <c r="L48" s="5">
        <f>L47+(L47*('Enter your values'!$C$13/100))</f>
        <v>121152765862.85922</v>
      </c>
      <c r="N48" s="8">
        <f t="shared" si="4"/>
        <v>38</v>
      </c>
      <c r="O48" s="5">
        <f>O47+(O47*('Enter your values'!$C$13/100))</f>
        <v>17782794100389.301</v>
      </c>
    </row>
    <row r="49" spans="2:15" x14ac:dyDescent="0.2">
      <c r="B49" s="4">
        <f t="shared" si="0"/>
        <v>39</v>
      </c>
      <c r="C49" s="5">
        <f>C48+(C48*('Enter your values'!$C$13/100))</f>
        <v>42169.650342858236</v>
      </c>
      <c r="E49" s="8">
        <f t="shared" si="1"/>
        <v>39</v>
      </c>
      <c r="F49" s="5">
        <f>F48+(F48*('Enter your values'!$C$13/100))</f>
        <v>6189658.1889126133</v>
      </c>
      <c r="H49" s="8">
        <f t="shared" si="2"/>
        <v>39</v>
      </c>
      <c r="I49" s="5">
        <f>I48+(I48*('Enter your values'!$C$13/100))</f>
        <v>908517575.65168846</v>
      </c>
      <c r="K49" s="8">
        <f t="shared" si="3"/>
        <v>39</v>
      </c>
      <c r="L49" s="5">
        <f>L48+(L48*('Enter your values'!$C$13/100))</f>
        <v>133352143216.33282</v>
      </c>
      <c r="N49" s="8">
        <f t="shared" si="4"/>
        <v>39</v>
      </c>
      <c r="O49" s="5">
        <f>O48+(O48*('Enter your values'!$C$13/100))</f>
        <v>19573417814876.684</v>
      </c>
    </row>
    <row r="50" spans="2:15" x14ac:dyDescent="0.2">
      <c r="B50" s="4">
        <f t="shared" si="0"/>
        <v>40</v>
      </c>
      <c r="C50" s="5">
        <f>C49+(C49*('Enter your values'!$C$13/100))</f>
        <v>46415.888336127799</v>
      </c>
      <c r="E50" s="8">
        <f t="shared" si="1"/>
        <v>40</v>
      </c>
      <c r="F50" s="5">
        <f>F49+(F49*('Enter your values'!$C$13/100))</f>
        <v>6812920.6905796211</v>
      </c>
      <c r="H50" s="8">
        <f t="shared" si="2"/>
        <v>40</v>
      </c>
      <c r="I50" s="5">
        <f>I49+(I49*('Enter your values'!$C$13/100))</f>
        <v>1000000000.0000019</v>
      </c>
      <c r="K50" s="8">
        <f t="shared" si="3"/>
        <v>40</v>
      </c>
      <c r="L50" s="5">
        <f>L49+(L49*('Enter your values'!$C$13/100))</f>
        <v>146779926762.20743</v>
      </c>
      <c r="N50" s="8">
        <f t="shared" si="4"/>
        <v>40</v>
      </c>
      <c r="O50" s="5">
        <f>O49+(O49*('Enter your values'!$C$13/100))</f>
        <v>21544346900318.926</v>
      </c>
    </row>
    <row r="51" spans="2:15" x14ac:dyDescent="0.2">
      <c r="B51" s="4">
        <f t="shared" si="0"/>
        <v>41</v>
      </c>
      <c r="C51" s="5">
        <f>C50+(C50*('Enter your values'!$C$13/100))</f>
        <v>51089.697745069287</v>
      </c>
      <c r="E51" s="8">
        <f t="shared" si="1"/>
        <v>41</v>
      </c>
      <c r="F51" s="5">
        <f>F50+(F50*('Enter your values'!$C$13/100))</f>
        <v>7498942.0933245672</v>
      </c>
      <c r="H51" s="8">
        <f t="shared" si="2"/>
        <v>41</v>
      </c>
      <c r="I51" s="5">
        <f>I50+(I50*('Enter your values'!$C$13/100))</f>
        <v>1100694171.2522116</v>
      </c>
      <c r="K51" s="8">
        <f t="shared" si="3"/>
        <v>41</v>
      </c>
      <c r="L51" s="5">
        <f>L50+(L50*('Enter your values'!$C$13/100))</f>
        <v>161559809843.98792</v>
      </c>
      <c r="N51" s="8">
        <f t="shared" si="4"/>
        <v>41</v>
      </c>
      <c r="O51" s="5">
        <f>O50+(O50*('Enter your values'!$C$13/100))</f>
        <v>23713737056616.648</v>
      </c>
    </row>
    <row r="52" spans="2:15" x14ac:dyDescent="0.2">
      <c r="B52" s="4">
        <f t="shared" si="0"/>
        <v>42</v>
      </c>
      <c r="C52" s="5">
        <f>C51+(C51*('Enter your values'!$C$13/100))</f>
        <v>56234.132519034916</v>
      </c>
      <c r="E52" s="8">
        <f t="shared" si="1"/>
        <v>42</v>
      </c>
      <c r="F52" s="5">
        <f>F51+(F51*('Enter your values'!$C$13/100))</f>
        <v>8254041.8526801942</v>
      </c>
      <c r="H52" s="8">
        <f t="shared" si="2"/>
        <v>42</v>
      </c>
      <c r="I52" s="5">
        <f>I51+(I51*('Enter your values'!$C$13/100))</f>
        <v>1211527658.6285906</v>
      </c>
      <c r="K52" s="8">
        <f t="shared" si="3"/>
        <v>42</v>
      </c>
      <c r="L52" s="5">
        <f>L51+(L51*('Enter your values'!$C$13/100))</f>
        <v>177827941003.89285</v>
      </c>
      <c r="N52" s="8">
        <f t="shared" si="4"/>
        <v>42</v>
      </c>
      <c r="O52" s="5">
        <f>O51+(O51*('Enter your values'!$C$13/100))</f>
        <v>26101572156825.473</v>
      </c>
    </row>
    <row r="53" spans="2:15" x14ac:dyDescent="0.2">
      <c r="B53" s="4">
        <f t="shared" si="0"/>
        <v>43</v>
      </c>
      <c r="C53" s="5">
        <f>C52+(C52*('Enter your values'!$C$13/100))</f>
        <v>61896.581889126064</v>
      </c>
      <c r="E53" s="8">
        <f t="shared" si="1"/>
        <v>43</v>
      </c>
      <c r="F53" s="5">
        <f>F52+(F52*('Enter your values'!$C$13/100))</f>
        <v>9085175.7565168794</v>
      </c>
      <c r="H53" s="8">
        <f t="shared" si="2"/>
        <v>43</v>
      </c>
      <c r="I53" s="5">
        <f>I52+(I52*('Enter your values'!$C$13/100))</f>
        <v>1333521432.1633265</v>
      </c>
      <c r="K53" s="8">
        <f t="shared" si="3"/>
        <v>43</v>
      </c>
      <c r="L53" s="5">
        <f>L52+(L52*('Enter your values'!$C$13/100))</f>
        <v>195734178148.76666</v>
      </c>
      <c r="N53" s="8">
        <f t="shared" si="4"/>
        <v>43</v>
      </c>
      <c r="O53" s="5">
        <f>O52+(O52*('Enter your values'!$C$13/100))</f>
        <v>28729848333536.762</v>
      </c>
    </row>
    <row r="54" spans="2:15" x14ac:dyDescent="0.2">
      <c r="B54" s="4">
        <f t="shared" si="0"/>
        <v>44</v>
      </c>
      <c r="C54" s="5">
        <f>C53+(C53*('Enter your values'!$C$13/100))</f>
        <v>68129.206905796134</v>
      </c>
      <c r="E54" s="8">
        <f t="shared" si="1"/>
        <v>44</v>
      </c>
      <c r="F54" s="5">
        <f>F53+(F53*('Enter your values'!$C$13/100))</f>
        <v>10000000.000000013</v>
      </c>
      <c r="H54" s="8">
        <f t="shared" si="2"/>
        <v>44</v>
      </c>
      <c r="I54" s="5">
        <f>I53+(I53*('Enter your values'!$C$13/100))</f>
        <v>1467799267.6220722</v>
      </c>
      <c r="K54" s="8">
        <f t="shared" si="3"/>
        <v>44</v>
      </c>
      <c r="L54" s="5">
        <f>L53+(L53*('Enter your values'!$C$13/100))</f>
        <v>215443469003.18909</v>
      </c>
      <c r="N54" s="8">
        <f t="shared" si="4"/>
        <v>44</v>
      </c>
      <c r="O54" s="5">
        <f>O53+(O53*('Enter your values'!$C$13/100))</f>
        <v>31622776601683.922</v>
      </c>
    </row>
    <row r="55" spans="2:15" x14ac:dyDescent="0.2">
      <c r="B55" s="4">
        <f t="shared" si="0"/>
        <v>45</v>
      </c>
      <c r="C55" s="5">
        <f>C54+(C54*('Enter your values'!$C$13/100))</f>
        <v>74989.420933245594</v>
      </c>
      <c r="E55" s="8">
        <f t="shared" si="1"/>
        <v>45</v>
      </c>
      <c r="F55" s="5">
        <f>F54+(F54*('Enter your values'!$C$13/100))</f>
        <v>11006941.71252211</v>
      </c>
      <c r="H55" s="8">
        <f t="shared" si="2"/>
        <v>45</v>
      </c>
      <c r="I55" s="5">
        <f>I54+(I54*('Enter your values'!$C$13/100))</f>
        <v>1615598098.439877</v>
      </c>
      <c r="K55" s="8">
        <f t="shared" si="3"/>
        <v>45</v>
      </c>
      <c r="L55" s="5">
        <f>L54+(L54*('Enter your values'!$C$13/100))</f>
        <v>237137370566.16632</v>
      </c>
      <c r="N55" s="8">
        <f t="shared" si="4"/>
        <v>45</v>
      </c>
      <c r="O55" s="5">
        <f>O54+(O54*('Enter your values'!$C$13/100))</f>
        <v>34807005884284.25</v>
      </c>
    </row>
    <row r="56" spans="2:15" x14ac:dyDescent="0.2">
      <c r="B56" s="4">
        <f t="shared" si="0"/>
        <v>46</v>
      </c>
      <c r="C56" s="5">
        <f>C55+(C55*('Enter your values'!$C$13/100))</f>
        <v>82540.418526801863</v>
      </c>
      <c r="E56" s="8">
        <f t="shared" si="1"/>
        <v>46</v>
      </c>
      <c r="F56" s="5">
        <f>F55+(F55*('Enter your values'!$C$13/100))</f>
        <v>12115276.5862859</v>
      </c>
      <c r="H56" s="8">
        <f t="shared" si="2"/>
        <v>46</v>
      </c>
      <c r="I56" s="5">
        <f>I55+(I55*('Enter your values'!$C$13/100))</f>
        <v>1778279410.0389261</v>
      </c>
      <c r="K56" s="8">
        <f t="shared" si="3"/>
        <v>46</v>
      </c>
      <c r="L56" s="5">
        <f>L55+(L55*('Enter your values'!$C$13/100))</f>
        <v>261015721568.25455</v>
      </c>
      <c r="N56" s="8">
        <f t="shared" si="4"/>
        <v>46</v>
      </c>
      <c r="O56" s="5">
        <f>O55+(O55*('Enter your values'!$C$13/100))</f>
        <v>38311868495573.031</v>
      </c>
    </row>
    <row r="57" spans="2:15" x14ac:dyDescent="0.2">
      <c r="B57" s="4">
        <f t="shared" si="0"/>
        <v>47</v>
      </c>
      <c r="C57" s="5">
        <f>C56+(C56*('Enter your values'!$C$13/100))</f>
        <v>90851.757565168708</v>
      </c>
      <c r="E57" s="8">
        <f t="shared" si="1"/>
        <v>47</v>
      </c>
      <c r="F57" s="5">
        <f>F56+(F56*('Enter your values'!$C$13/100))</f>
        <v>13335214.321633257</v>
      </c>
      <c r="H57" s="8">
        <f t="shared" si="2"/>
        <v>47</v>
      </c>
      <c r="I57" s="5">
        <f>I56+(I56*('Enter your values'!$C$13/100))</f>
        <v>1957341781.487664</v>
      </c>
      <c r="K57" s="8">
        <f t="shared" si="3"/>
        <v>47</v>
      </c>
      <c r="L57" s="5">
        <f>L56+(L56*('Enter your values'!$C$13/100))</f>
        <v>287298483335.36743</v>
      </c>
      <c r="N57" s="8">
        <f t="shared" si="4"/>
        <v>47</v>
      </c>
      <c r="O57" s="5">
        <f>O56+(O56*('Enter your values'!$C$13/100))</f>
        <v>42169650342858.398</v>
      </c>
    </row>
    <row r="58" spans="2:15" x14ac:dyDescent="0.2">
      <c r="B58" s="4">
        <f t="shared" si="0"/>
        <v>48</v>
      </c>
      <c r="C58" s="5">
        <f>C57+(C57*('Enter your values'!$C$13/100))</f>
        <v>100000.00000000003</v>
      </c>
      <c r="E58" s="8">
        <f t="shared" si="1"/>
        <v>48</v>
      </c>
      <c r="F58" s="5">
        <f>F57+(F57*('Enter your values'!$C$13/100))</f>
        <v>14677992.676220715</v>
      </c>
      <c r="H58" s="8">
        <f t="shared" si="2"/>
        <v>48</v>
      </c>
      <c r="I58" s="5">
        <f>I57+(I57*('Enter your values'!$C$13/100))</f>
        <v>2154434690.031888</v>
      </c>
      <c r="K58" s="8">
        <f t="shared" si="3"/>
        <v>48</v>
      </c>
      <c r="L58" s="5">
        <f>L57+(L57*('Enter your values'!$C$13/100))</f>
        <v>316227766016.83899</v>
      </c>
      <c r="N58" s="8">
        <f t="shared" si="4"/>
        <v>48</v>
      </c>
      <c r="O58" s="5">
        <f>O57+(O57*('Enter your values'!$C$13/100))</f>
        <v>46415888336127.984</v>
      </c>
    </row>
    <row r="59" spans="2:15" x14ac:dyDescent="0.2">
      <c r="B59" s="4">
        <f t="shared" si="0"/>
        <v>49</v>
      </c>
      <c r="C59" s="5">
        <f>C58+(C58*('Enter your values'!$C$13/100))</f>
        <v>110069.41712522099</v>
      </c>
      <c r="E59" s="8">
        <f t="shared" si="1"/>
        <v>49</v>
      </c>
      <c r="F59" s="5">
        <f>F58+(F58*('Enter your values'!$C$13/100))</f>
        <v>16155980.984398762</v>
      </c>
      <c r="H59" s="8">
        <f t="shared" si="2"/>
        <v>49</v>
      </c>
      <c r="I59" s="5">
        <f>I58+(I58*('Enter your values'!$C$13/100))</f>
        <v>2371373705.6616602</v>
      </c>
      <c r="K59" s="8">
        <f t="shared" si="3"/>
        <v>49</v>
      </c>
      <c r="L59" s="5">
        <f>L58+(L58*('Enter your values'!$C$13/100))</f>
        <v>348070058842.84222</v>
      </c>
      <c r="N59" s="8">
        <f t="shared" si="4"/>
        <v>49</v>
      </c>
      <c r="O59" s="5">
        <f>O58+(O58*('Enter your values'!$C$13/100))</f>
        <v>51089697745069.492</v>
      </c>
    </row>
    <row r="60" spans="2:15" x14ac:dyDescent="0.2">
      <c r="B60" s="4">
        <f t="shared" si="0"/>
        <v>50</v>
      </c>
      <c r="C60" s="5">
        <f>C59+(C59*('Enter your values'!$C$13/100))</f>
        <v>121152.76586285888</v>
      </c>
      <c r="E60" s="8">
        <f t="shared" si="1"/>
        <v>50</v>
      </c>
      <c r="F60" s="5">
        <f>F59+(F59*('Enter your values'!$C$13/100))</f>
        <v>17782794.100389253</v>
      </c>
      <c r="H60" s="8">
        <f t="shared" si="2"/>
        <v>50</v>
      </c>
      <c r="I60" s="5">
        <f>I59+(I59*('Enter your values'!$C$13/100))</f>
        <v>2610157215.6825423</v>
      </c>
      <c r="K60" s="8">
        <f t="shared" si="3"/>
        <v>50</v>
      </c>
      <c r="L60" s="5">
        <f>L59+(L59*('Enter your values'!$C$13/100))</f>
        <v>383118684955.73004</v>
      </c>
      <c r="N60" s="8">
        <f t="shared" si="4"/>
        <v>50</v>
      </c>
      <c r="O60" s="5">
        <f>O59+(O59*('Enter your values'!$C$13/100))</f>
        <v>56234132519035.148</v>
      </c>
    </row>
    <row r="61" spans="2:15" x14ac:dyDescent="0.2">
      <c r="B61" s="4">
        <f t="shared" si="0"/>
        <v>51</v>
      </c>
      <c r="C61" s="5">
        <f>C60+(C60*('Enter your values'!$C$13/100))</f>
        <v>133352.14321633245</v>
      </c>
      <c r="E61" s="8">
        <f t="shared" si="1"/>
        <v>51</v>
      </c>
      <c r="F61" s="5">
        <f>F60+(F60*('Enter your values'!$C$13/100))</f>
        <v>19573417.814876631</v>
      </c>
      <c r="H61" s="8">
        <f t="shared" si="2"/>
        <v>51</v>
      </c>
      <c r="I61" s="5">
        <f>I60+(I60*('Enter your values'!$C$13/100))</f>
        <v>2872984833.3536706</v>
      </c>
      <c r="K61" s="8">
        <f t="shared" si="3"/>
        <v>51</v>
      </c>
      <c r="L61" s="5">
        <f>L60+(L60*('Enter your values'!$C$13/100))</f>
        <v>421696503428.58368</v>
      </c>
      <c r="N61" s="8">
        <f t="shared" si="4"/>
        <v>51</v>
      </c>
      <c r="O61" s="5">
        <f>O60+(O60*('Enter your values'!$C$13/100))</f>
        <v>61896581889126.32</v>
      </c>
    </row>
    <row r="62" spans="2:15" ht="16" thickBot="1" x14ac:dyDescent="0.25">
      <c r="B62" s="6">
        <f>B61+1</f>
        <v>52</v>
      </c>
      <c r="C62" s="7">
        <f>C61+(C61*('Enter your values'!$C$13/100))</f>
        <v>146779.926762207</v>
      </c>
      <c r="E62" s="9">
        <f>E61+1</f>
        <v>52</v>
      </c>
      <c r="F62" s="7">
        <f>F61+(F61*('Enter your values'!$C$13/100))</f>
        <v>21544346.900318868</v>
      </c>
      <c r="H62" s="9">
        <f>H61+1</f>
        <v>52</v>
      </c>
      <c r="I62" s="7">
        <f>I61+(I61*('Enter your values'!$C$13/100))</f>
        <v>3162277660.168386</v>
      </c>
      <c r="K62" s="9">
        <f>K61+1</f>
        <v>52</v>
      </c>
      <c r="L62" s="7">
        <f>L61+(L61*('Enter your values'!$C$13/100))</f>
        <v>464158883361.27948</v>
      </c>
      <c r="N62" s="9">
        <f>N61+1</f>
        <v>52</v>
      </c>
      <c r="O62" s="7">
        <f>O61+(O61*('Enter your values'!$C$13/100))</f>
        <v>68129206905796.422</v>
      </c>
    </row>
    <row r="63" spans="2:15" ht="16" thickTop="1" x14ac:dyDescent="0.2"/>
  </sheetData>
  <mergeCells count="7">
    <mergeCell ref="B2:B3"/>
    <mergeCell ref="C2:G3"/>
    <mergeCell ref="B7:C8"/>
    <mergeCell ref="E7:F8"/>
    <mergeCell ref="H7:I8"/>
    <mergeCell ref="K7:L8"/>
    <mergeCell ref="N7:O8"/>
  </mergeCells>
  <conditionalFormatting sqref="B11:B62">
    <cfRule type="cellIs" dxfId="4" priority="6" operator="equal">
      <formula>$B$6</formula>
    </cfRule>
  </conditionalFormatting>
  <conditionalFormatting sqref="E11:E62">
    <cfRule type="cellIs" dxfId="3" priority="4" operator="equal">
      <formula>$B$6-52</formula>
    </cfRule>
  </conditionalFormatting>
  <conditionalFormatting sqref="H11:H62">
    <cfRule type="cellIs" dxfId="2" priority="3" operator="equal">
      <formula>$B$6-104</formula>
    </cfRule>
  </conditionalFormatting>
  <conditionalFormatting sqref="K11:K62">
    <cfRule type="cellIs" dxfId="1" priority="2" operator="equal">
      <formula>$B$6-156</formula>
    </cfRule>
  </conditionalFormatting>
  <conditionalFormatting sqref="N11:N62">
    <cfRule type="cellIs" dxfId="0" priority="1" operator="equal">
      <formula>$B$6-208</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vt:lpstr>
      <vt:lpstr>Enter your values</vt:lpstr>
      <vt:lpstr>End of week totals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Skittle</dc:creator>
  <cp:lastModifiedBy>Skittle</cp:lastModifiedBy>
  <dcterms:created xsi:type="dcterms:W3CDTF">2017-07-25T22:20:52Z</dcterms:created>
  <dcterms:modified xsi:type="dcterms:W3CDTF">2017-07-27T16:47:34Z</dcterms:modified>
</cp:coreProperties>
</file>