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600" yWindow="220" windowWidth="14120" windowHeight="6600" activeTab="1"/>
  </bookViews>
  <sheets>
    <sheet name="LOCKER" sheetId="1" r:id="rId1"/>
    <sheet name="MARCHING BAND " sheetId="6" r:id="rId2"/>
    <sheet name="Medio  internado" sheetId="3" r:id="rId3"/>
    <sheet name="DEPORTIVAS" sheetId="4" r:id="rId4"/>
    <sheet name="MUSICALES" sheetId="5" r:id="rId5"/>
  </sheets>
  <definedNames>
    <definedName name="_xlnm._FilterDatabase" localSheetId="3" hidden="1">DEPORTIVAS!$A$1:$Q$32</definedName>
    <definedName name="_xlnm._FilterDatabase" localSheetId="0" hidden="1">LOCKER!$B$2:$G$83</definedName>
    <definedName name="_xlnm._FilterDatabase" localSheetId="1" hidden="1">'MARCHING BAND '!$A$1:$O$1</definedName>
    <definedName name="_xlnm._FilterDatabase" localSheetId="2" hidden="1">'Medio  internado'!$A$1:$Q$1</definedName>
    <definedName name="_xlnm._FilterDatabase" localSheetId="4" hidden="1">MUSICALES!$A$1:$P$22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3" i="6" l="1"/>
  <c r="A20" i="3"/>
  <c r="G23" i="5"/>
  <c r="H23" i="5"/>
  <c r="I23" i="5"/>
  <c r="J23" i="5"/>
  <c r="K23" i="5"/>
  <c r="L23" i="5"/>
  <c r="M23" i="5"/>
  <c r="N23" i="5"/>
  <c r="O23" i="5"/>
  <c r="P23" i="5"/>
  <c r="F23" i="5"/>
  <c r="Q33" i="4"/>
  <c r="P33" i="4"/>
  <c r="O33" i="4"/>
  <c r="N33" i="4"/>
  <c r="M33" i="4"/>
  <c r="L33" i="4"/>
  <c r="K33" i="4"/>
  <c r="J33" i="4"/>
  <c r="I33" i="4"/>
  <c r="H33" i="4"/>
  <c r="G33" i="4"/>
  <c r="F72" i="6"/>
  <c r="G72" i="6"/>
  <c r="H72" i="6"/>
  <c r="I72" i="6"/>
  <c r="J72" i="6"/>
  <c r="K72" i="6"/>
  <c r="L72" i="6"/>
  <c r="M72" i="6"/>
  <c r="N72" i="6"/>
  <c r="O72" i="6"/>
  <c r="E72" i="6"/>
  <c r="E20" i="3"/>
  <c r="A23" i="5"/>
  <c r="A33" i="4"/>
  <c r="F84" i="1"/>
  <c r="E84" i="1"/>
  <c r="G36" i="1"/>
  <c r="G37" i="1"/>
  <c r="G41" i="1"/>
  <c r="G42" i="1"/>
  <c r="G43" i="1"/>
  <c r="G76" i="1"/>
  <c r="G44" i="1"/>
  <c r="G45" i="1"/>
  <c r="G46" i="1"/>
  <c r="G53" i="1"/>
  <c r="G56" i="1"/>
  <c r="G47" i="1"/>
  <c r="G52" i="1"/>
  <c r="G54" i="1"/>
  <c r="G55" i="1"/>
  <c r="G57" i="1"/>
  <c r="G59" i="1"/>
  <c r="G60" i="1"/>
  <c r="G51" i="1"/>
  <c r="G61" i="1"/>
  <c r="G50" i="1"/>
  <c r="G63" i="1"/>
  <c r="G65" i="1"/>
  <c r="G66" i="1"/>
  <c r="G67" i="1"/>
  <c r="G49" i="1"/>
  <c r="G68" i="1"/>
  <c r="G69" i="1"/>
  <c r="G15" i="1"/>
  <c r="G70" i="1"/>
  <c r="G62" i="1"/>
  <c r="G71" i="1"/>
  <c r="G72" i="1"/>
  <c r="G73" i="1"/>
  <c r="G40" i="1"/>
  <c r="G74" i="1"/>
  <c r="G58" i="1"/>
  <c r="G33" i="1"/>
  <c r="G75" i="1"/>
  <c r="G30" i="1"/>
  <c r="G77" i="1"/>
  <c r="G38" i="1"/>
  <c r="G78" i="1"/>
  <c r="G31" i="1"/>
  <c r="G80" i="1"/>
  <c r="G3" i="1"/>
  <c r="G81" i="1"/>
  <c r="G11" i="1"/>
  <c r="G82" i="1"/>
  <c r="G6" i="1"/>
  <c r="G13" i="1"/>
  <c r="G64" i="1"/>
  <c r="G4" i="1"/>
  <c r="G19" i="1"/>
  <c r="G7" i="1"/>
  <c r="G8" i="1"/>
  <c r="G14" i="1"/>
  <c r="G9" i="1"/>
  <c r="G10" i="1"/>
  <c r="G39" i="1"/>
  <c r="G12" i="1"/>
  <c r="G16" i="1"/>
  <c r="G17" i="1"/>
  <c r="G18" i="1"/>
  <c r="G21" i="1"/>
  <c r="G20" i="1"/>
  <c r="G5" i="1"/>
  <c r="G22" i="1"/>
  <c r="G23" i="1"/>
  <c r="G24" i="1"/>
  <c r="G25" i="1"/>
  <c r="G26" i="1"/>
  <c r="G35" i="1"/>
  <c r="G27" i="1"/>
  <c r="G28" i="1"/>
  <c r="G29" i="1"/>
  <c r="G32" i="1"/>
  <c r="G79" i="1"/>
  <c r="G34" i="1"/>
  <c r="G48" i="1"/>
  <c r="G84" i="1"/>
</calcChain>
</file>

<file path=xl/comments1.xml><?xml version="1.0" encoding="utf-8"?>
<comments xmlns="http://schemas.openxmlformats.org/spreadsheetml/2006/main">
  <authors>
    <author>LEA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Medio Internado sin comida y aparte paga Marching Band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Esta pagando por dia de aquí a fin de mes para darle el costo porque se va a quedar a actividades
</t>
        </r>
      </text>
    </comment>
  </commentList>
</comments>
</file>

<file path=xl/sharedStrings.xml><?xml version="1.0" encoding="utf-8"?>
<sst xmlns="http://schemas.openxmlformats.org/spreadsheetml/2006/main" count="498" uniqueCount="236">
  <si>
    <t>ALUMNO</t>
  </si>
  <si>
    <t xml:space="preserve">GRADO </t>
  </si>
  <si>
    <t>MONTO</t>
  </si>
  <si>
    <t xml:space="preserve">PAGO </t>
  </si>
  <si>
    <t xml:space="preserve">SALDO </t>
  </si>
  <si>
    <t>NOMBRE</t>
  </si>
  <si>
    <t>SEPT</t>
  </si>
  <si>
    <t>OCT</t>
  </si>
  <si>
    <t>NOV</t>
  </si>
  <si>
    <t>DIC</t>
  </si>
  <si>
    <t>ENE</t>
  </si>
  <si>
    <t>FEB</t>
  </si>
  <si>
    <t>MZO</t>
  </si>
  <si>
    <t>ABR</t>
  </si>
  <si>
    <t>Guido Gonzalez Mauricio</t>
  </si>
  <si>
    <t>Sanchez de Gante Ashanti</t>
  </si>
  <si>
    <t xml:space="preserve">ALVAREZ SUAREZ MIA </t>
  </si>
  <si>
    <t xml:space="preserve">OCAMPO URBANO JULIAN </t>
  </si>
  <si>
    <t xml:space="preserve">RAMIREZ VARGAS AXEL </t>
  </si>
  <si>
    <t xml:space="preserve">MORENO GOMEZ EDUARDO DANIEL </t>
  </si>
  <si>
    <t>PENICHE BLANCO INGRID IVONNE</t>
  </si>
  <si>
    <t>ZAMORA VILCHIS DIEGO</t>
  </si>
  <si>
    <t xml:space="preserve">DOMINGUEZ REYES MIRIAM ELIZABETH </t>
  </si>
  <si>
    <t>MAZARIEGO LICONA EDUARDO</t>
  </si>
  <si>
    <t>MENDEZ BURGOS JUAN PABLO</t>
  </si>
  <si>
    <t>CUEVAS CORREA SONIA</t>
  </si>
  <si>
    <t>CHAVEZ PEREZ ISAID JOSHUA</t>
  </si>
  <si>
    <t>SANCHEZ MARTINEZ ANA KAREN</t>
  </si>
  <si>
    <t>GUZMAN FLORES ERICK</t>
  </si>
  <si>
    <t>VARGAS PADILLA BRUNO</t>
  </si>
  <si>
    <t>AVILA MARTINEZ MARTHA ISABELLA</t>
  </si>
  <si>
    <t>LARA TENORIO JESSICA ASTRID</t>
  </si>
  <si>
    <t>ORTEGA VAZQUEZ FRESSIA IVETTE</t>
  </si>
  <si>
    <t>ARREOLA MARTINEZ DANIELA</t>
  </si>
  <si>
    <t>ROJAS ADAME LUIS ARTURO</t>
  </si>
  <si>
    <t>PRADO CASTRO RICARDO</t>
  </si>
  <si>
    <t>MARTINEZ LOMELI ALEJANDRA</t>
  </si>
  <si>
    <t>MAZARIEGO LICONA VALERIA</t>
  </si>
  <si>
    <t xml:space="preserve">CELAYA ACEVES MARIA FERNANDA </t>
  </si>
  <si>
    <t xml:space="preserve">RODRIGUEZ LOPEZ RICARDO </t>
  </si>
  <si>
    <t>RAMIREZ VIVEROS RODRIGO</t>
  </si>
  <si>
    <t>ALVARADO FRANCO ANGEL SANTIAGO</t>
  </si>
  <si>
    <t>RAMIREZ COSIO DIEGO EMILIO</t>
  </si>
  <si>
    <t xml:space="preserve">MEJIA HERRERA CARLOS MANUEL </t>
  </si>
  <si>
    <t xml:space="preserve">VAZQUEZ JOAQUIN ESTEBAN </t>
  </si>
  <si>
    <t>GONZALEZ TOLENTINO DIEGO</t>
  </si>
  <si>
    <t>GARFIAS REYES VALERIA AMAIRANI</t>
  </si>
  <si>
    <t>AYALA GUZMAN AIKO PAMELA</t>
  </si>
  <si>
    <t>ESQUIVEL FIGUEROA JUAN PABLO</t>
  </si>
  <si>
    <t>CAMPOS MARTINEZ SEBASTIAN</t>
  </si>
  <si>
    <t>BUSTOS LARA ERICKA RACHELL</t>
  </si>
  <si>
    <t>TOLEDO SANDOVAL ANDREIA JAQUELINE</t>
  </si>
  <si>
    <t>MORALES ESPINOSA OMAR GIOVANNI</t>
  </si>
  <si>
    <t>DE LA TORRE CONTRERAS ALEJANDRO</t>
  </si>
  <si>
    <t xml:space="preserve">DIAZ MARTINEZ MARTHA FERNANDA </t>
  </si>
  <si>
    <t xml:space="preserve">COLIN ALCANTARA SARHA </t>
  </si>
  <si>
    <t>LEON GARCIA SAUL MANUEL</t>
  </si>
  <si>
    <t>NAVARRETE GARCIA ALEXANDER</t>
  </si>
  <si>
    <t>AGUILAR MORENO BRITTANY</t>
  </si>
  <si>
    <t>RODRIGUEZ GOMEZ SAUL</t>
  </si>
  <si>
    <t>PEÑA PASOS PAULINA VALENTINA</t>
  </si>
  <si>
    <t xml:space="preserve">OSEGUERA SANCHEZ LUCIA VALERIA </t>
  </si>
  <si>
    <t>MEDINA TREJO ALDO OSCAR</t>
  </si>
  <si>
    <t>GUIDO GONZALEZ DIEGO</t>
  </si>
  <si>
    <t>MARTINEZ SIERRA MARCELINO</t>
  </si>
  <si>
    <t>MEDINA TREJO JUAN LUIS</t>
  </si>
  <si>
    <t xml:space="preserve">URIBE SAMANO JORGE </t>
  </si>
  <si>
    <t>LEON GARCIA PEDRO ANTONIO</t>
  </si>
  <si>
    <t xml:space="preserve">SANTILLAN LOPEZ SAMANTHA </t>
  </si>
  <si>
    <t xml:space="preserve">CARMONA CASTILLO AILYN </t>
  </si>
  <si>
    <t>ROSALES OCAMPO SEBASTIAN</t>
  </si>
  <si>
    <t>LOPEZ OLMOS CHRISTOPHER</t>
  </si>
  <si>
    <t>SANCHEZ CRUZ FRIDA LILIAN</t>
  </si>
  <si>
    <t>MEJIA CLEMENTE LUIS ALFREDO</t>
  </si>
  <si>
    <t>RODRIGUEZ ZENDEJAS ELENA YAMILET</t>
  </si>
  <si>
    <t>ARELLANO LOPEZ PAOLA MONTSERRAT</t>
  </si>
  <si>
    <t>ROA ESEQUIA MARCO ANTONIO</t>
  </si>
  <si>
    <t>GONZALEZ SANCHEZ MARIANA</t>
  </si>
  <si>
    <t>ORTIZ GUTIERREZ NATALIA</t>
  </si>
  <si>
    <t>MARRON GARCIA VANESSA</t>
  </si>
  <si>
    <t>ESNAURRIZAR VERGARA EMILIANO</t>
  </si>
  <si>
    <t>MARTINEZ MARQUEZ MARIANO</t>
  </si>
  <si>
    <t>HERNANDEZ DIAZ DANIEL IVAN</t>
  </si>
  <si>
    <t>ARIAS ANTONIO MARIA FERNANDA</t>
  </si>
  <si>
    <t xml:space="preserve">FLORES MORALES KARLA NAOMI </t>
  </si>
  <si>
    <t>PELCASTRE GARCIA CARLOS ALBERTO</t>
  </si>
  <si>
    <t>TREJO LEON DIEGO ARTURO</t>
  </si>
  <si>
    <t>ROMERO MORA BRENDA GABRIELA</t>
  </si>
  <si>
    <t>VARGAS ACEVES CARLOS ELIAS</t>
  </si>
  <si>
    <t>ARAUJO HERNANDEZ DAMARIS STEPHANIE</t>
  </si>
  <si>
    <t>COLIN CALDERA ESTEFANIA</t>
  </si>
  <si>
    <t>GRADO</t>
  </si>
  <si>
    <t>COSTO</t>
  </si>
  <si>
    <t>6P</t>
  </si>
  <si>
    <t>Flores Mondragon Regina</t>
  </si>
  <si>
    <t>1s</t>
  </si>
  <si>
    <t>Guido Gonzalez Diego</t>
  </si>
  <si>
    <t>Guido Gonzalez Maria Fernanda</t>
  </si>
  <si>
    <t>1S</t>
  </si>
  <si>
    <t>2S</t>
  </si>
  <si>
    <t>Hernandez Ramirez Alan Maximiliano</t>
  </si>
  <si>
    <t>3S</t>
  </si>
  <si>
    <t>Medellin Mora Luis Guillermo</t>
  </si>
  <si>
    <t>1P</t>
  </si>
  <si>
    <t>Mendoza Bocanegra Maximiliano</t>
  </si>
  <si>
    <t>3P</t>
  </si>
  <si>
    <t>5P</t>
  </si>
  <si>
    <t xml:space="preserve"> Peniche Blanco Ingrid  Ivonne</t>
  </si>
  <si>
    <t>Ramos Rico Ricardo</t>
  </si>
  <si>
    <t>KII</t>
  </si>
  <si>
    <t>Ramos Rico Gerardo</t>
  </si>
  <si>
    <t>2P</t>
  </si>
  <si>
    <t>Sanchez de Gante  Rubens</t>
  </si>
  <si>
    <t>Uribe Samano Jorge Alejandro</t>
  </si>
  <si>
    <t>Vazquez Joaquin Esteban</t>
  </si>
  <si>
    <t>LEON PEREZ ISAAC EMILIO</t>
  </si>
  <si>
    <t>GUILLEN GAMBOA MARLENE</t>
  </si>
  <si>
    <t>ALABARCE ROMERO MONTSERRAT</t>
  </si>
  <si>
    <t>CABRERA OCAMPO MARCO FABIO</t>
  </si>
  <si>
    <t>ARANA ESCOBAR MARIA JOSE</t>
  </si>
  <si>
    <t>CARBAJAL FERREYRO SERGIO</t>
  </si>
  <si>
    <t>RAMIREZ ANA KAREN</t>
  </si>
  <si>
    <t>2s</t>
  </si>
  <si>
    <t>MAT</t>
  </si>
  <si>
    <t>CATEGORIA</t>
  </si>
  <si>
    <t>MENSUALIDAD</t>
  </si>
  <si>
    <t>CRUZ HERNANDEZ ANGEL ZAID</t>
  </si>
  <si>
    <t>5°</t>
  </si>
  <si>
    <t>BAJO</t>
  </si>
  <si>
    <t>NEGRETE SANCHEZ MARIA DE LOURDES</t>
  </si>
  <si>
    <t>4°P</t>
  </si>
  <si>
    <t>CHAGOLLA DOMINGUEZ NAYIB</t>
  </si>
  <si>
    <t>3°P</t>
  </si>
  <si>
    <t>LOPEZ OLMOS CHRISTPHER NATANAEL</t>
  </si>
  <si>
    <t>1°S</t>
  </si>
  <si>
    <t>SEC</t>
  </si>
  <si>
    <t>CARRASCO ALEGRIA DANIEL ISAAC</t>
  </si>
  <si>
    <t>2°S</t>
  </si>
  <si>
    <t>VAZQUEZ JOAQUIN ESTEBAN</t>
  </si>
  <si>
    <t xml:space="preserve">RAMIREZ VIVEROS RODRIGO </t>
  </si>
  <si>
    <t>ACTIVIDAD</t>
  </si>
  <si>
    <t>SOCCER</t>
  </si>
  <si>
    <t>SANCHEZ MORENO SCARLETT ALIZEE</t>
  </si>
  <si>
    <t>PRIMARIA</t>
  </si>
  <si>
    <t>TOCHO</t>
  </si>
  <si>
    <t>BARRERA URBANO ALEXANDRA</t>
  </si>
  <si>
    <t xml:space="preserve">CABRERA OCAMPO MARCO FABIO </t>
  </si>
  <si>
    <t>ARELLANO LOPEZ PAOLA MONZERRATH</t>
  </si>
  <si>
    <t>3°S</t>
  </si>
  <si>
    <t>SECUNDARIA</t>
  </si>
  <si>
    <t>PIANO</t>
  </si>
  <si>
    <t>ARZAVE NUÑEZ AMERICA YARETZI</t>
  </si>
  <si>
    <t>5°P</t>
  </si>
  <si>
    <t>VIOLIN</t>
  </si>
  <si>
    <t>GUITARRA</t>
  </si>
  <si>
    <t>ROSAS CRUZ KRISTEN MARLEY</t>
  </si>
  <si>
    <t>MUÑOZ TOLEDO LILIANA</t>
  </si>
  <si>
    <t>BAILE</t>
  </si>
  <si>
    <t>MARQUEZ ORTEGA ILSE DANIELA</t>
  </si>
  <si>
    <t>PORRISTAS</t>
  </si>
  <si>
    <t>MORENO GOMEZ EDUARDO DANIEL</t>
  </si>
  <si>
    <t>MENDEZ BURGOS MONTSERRAT</t>
  </si>
  <si>
    <t>6°P</t>
  </si>
  <si>
    <t>DIBUJO</t>
  </si>
  <si>
    <t>MAY</t>
  </si>
  <si>
    <t>JUN</t>
  </si>
  <si>
    <t>JUL</t>
  </si>
  <si>
    <t>#</t>
  </si>
  <si>
    <t>COLIN ALCANTARA SARHA</t>
  </si>
  <si>
    <t>GOMEZ ORTIZ XIMENA MAYTE</t>
  </si>
  <si>
    <t>DIAZ ORTEGA EDMI TIHANY</t>
  </si>
  <si>
    <t>HERNANDEZ RAMIREZ ALAN MAXIMILIANO</t>
  </si>
  <si>
    <t>ORTIZ GUTIERREZ NATALIA MONSERRAT</t>
  </si>
  <si>
    <t>ALVARADO FRANCO ANGEL SAMUEL</t>
  </si>
  <si>
    <t xml:space="preserve">RAZO GUTIERREZ EMMANUEL </t>
  </si>
  <si>
    <t>BARRIENTOS  MAGAÑA PAULINA</t>
  </si>
  <si>
    <t>BARRIENTOS MAGAÑA ERICK</t>
  </si>
  <si>
    <t>2°P</t>
  </si>
  <si>
    <t>SANCHEZ NAVA IAN DONOVAN</t>
  </si>
  <si>
    <t>RAMIREZ GUERRERO ILIAN LIZANETH</t>
  </si>
  <si>
    <t>ALMAZAN FLORES JUAN MANUEL</t>
  </si>
  <si>
    <t>RAZO GUTIERREZ ILSE MICHELLE</t>
  </si>
  <si>
    <t>1°P</t>
  </si>
  <si>
    <t>FERNANDEZ BARRON BARBARA ZOE</t>
  </si>
  <si>
    <t>RAZO GUTIERREZ EMMANUEL</t>
  </si>
  <si>
    <t>De la Cruz Alcala Aridna</t>
  </si>
  <si>
    <t xml:space="preserve">CARRASCO  ALEGRIA DANIEL ISAAC </t>
  </si>
  <si>
    <t>INSTRUMENTO</t>
  </si>
  <si>
    <t>AGUILAR MORENO BRITANY</t>
  </si>
  <si>
    <t>SAX TENOR</t>
  </si>
  <si>
    <t>AGUILAR XIMENEZ AZUL</t>
  </si>
  <si>
    <t>FLAUTA TRANSVERSAL</t>
  </si>
  <si>
    <t>SAX ALTO</t>
  </si>
  <si>
    <t>ALVARADO PEREZ DAMARIS</t>
  </si>
  <si>
    <t>RESONADOR</t>
  </si>
  <si>
    <t>ARAUJO HERNANDEZ DAMARIS S.</t>
  </si>
  <si>
    <t>TROMBONES</t>
  </si>
  <si>
    <t>CLARINETE</t>
  </si>
  <si>
    <t>BALTAZAR VAZQUEZ CLAUDIA ANDREA</t>
  </si>
  <si>
    <t>BALTZAZAR VAZQUEZ NURIA JOHANA</t>
  </si>
  <si>
    <t>CISNEROS GONZALEZ MATIAS</t>
  </si>
  <si>
    <t>PLATILLOS</t>
  </si>
  <si>
    <t>DE LA CRUZ ALCALA ARIDNA DANIELA</t>
  </si>
  <si>
    <t>GALLEGOS CRUZ EVELIN ESTEFANIA</t>
  </si>
  <si>
    <t>GUEVARA LOPEZ JUAN PABLO T.</t>
  </si>
  <si>
    <t>GUIDO GONZALEZ MAURICIO</t>
  </si>
  <si>
    <t>BOMBO</t>
  </si>
  <si>
    <t>JALOMA OSORIO DANIELA</t>
  </si>
  <si>
    <t>LEYVA RUIZ ZYANYA MARIA</t>
  </si>
  <si>
    <t>LOPÉZ OLMOS CHRISTHOPER N.</t>
  </si>
  <si>
    <t>MARTINEZ HERNANDEZ IVANA</t>
  </si>
  <si>
    <t>MENDEZ BURGOS MONSERRAT</t>
  </si>
  <si>
    <t>MUÑOZ BARRIGA ALEJANDRO</t>
  </si>
  <si>
    <t>TROMPETA</t>
  </si>
  <si>
    <t>PAVON HUERTA EMILIANO   EXT</t>
  </si>
  <si>
    <t>TUBA</t>
  </si>
  <si>
    <t>PRADO CASTRO FERNANDO</t>
  </si>
  <si>
    <t>RAMIREZ GUERRERO DIDIER ABRAHAM</t>
  </si>
  <si>
    <t>RAMIREZ GUERRERO ILLIAN</t>
  </si>
  <si>
    <t>RAMOS GONZALEZ  ANA SOFIA</t>
  </si>
  <si>
    <t>RODRIGUEZ LOPEZ RICARDO</t>
  </si>
  <si>
    <t>SANCHEZ DE GANTE ASHANTI</t>
  </si>
  <si>
    <t>SANCHEZ DE GANTE RUBENS</t>
  </si>
  <si>
    <t>SANTILLAN LOPEZ SAMANTHA</t>
  </si>
  <si>
    <t>SANTILLAN LOPEZ SANTIAGO</t>
  </si>
  <si>
    <t>TENORIO RIVERA DAN</t>
  </si>
  <si>
    <t>TENORIO RIVERA FREDY</t>
  </si>
  <si>
    <t>TOVAR BERROCAL LUIS FERNANDO</t>
  </si>
  <si>
    <t>ZAVALA CURTO BRUNO OZIEL</t>
  </si>
  <si>
    <t>GONZALEZ HERNANDEZ ANDREA STEPHNIA</t>
  </si>
  <si>
    <t>HERNANDEZ  RAMIREZ ALAN MAXIMILIANO</t>
  </si>
  <si>
    <t>MENDOZA BOCANEGRA MAXIMILIANO</t>
  </si>
  <si>
    <t xml:space="preserve">QUIÑONES VILLA FERNANDO </t>
  </si>
  <si>
    <t>4°</t>
  </si>
  <si>
    <t>FIGUEROA VELAZQUEZ TANIA ISABEL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</si>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</sst>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;[Red]&quot;$&quot;#,##0.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4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4" fontId="0" fillId="0" borderId="0" xfId="1" applyFont="1"/>
    <xf numFmtId="0" fontId="7" fillId="0" borderId="1" xfId="0" applyFont="1" applyFill="1" applyBorder="1"/>
    <xf numFmtId="164" fontId="0" fillId="0" borderId="0" xfId="0" applyNumberFormat="1"/>
    <xf numFmtId="44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4" fontId="8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44" fontId="9" fillId="0" borderId="1" xfId="1" applyFont="1" applyBorder="1" applyAlignment="1">
      <alignment horizontal="center" vertical="center"/>
    </xf>
    <xf numFmtId="44" fontId="9" fillId="0" borderId="1" xfId="1" applyFont="1" applyBorder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4" fontId="9" fillId="0" borderId="1" xfId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44" fontId="9" fillId="2" borderId="1" xfId="1" applyFont="1" applyFill="1" applyBorder="1"/>
    <xf numFmtId="44" fontId="9" fillId="2" borderId="1" xfId="1" applyFont="1" applyFill="1" applyBorder="1" applyAlignment="1">
      <alignment horizontal="center" vertical="center"/>
    </xf>
    <xf numFmtId="44" fontId="9" fillId="0" borderId="1" xfId="1" applyFont="1" applyFill="1" applyBorder="1" applyAlignment="1">
      <alignment horizontal="center" vertical="center"/>
    </xf>
    <xf numFmtId="0" fontId="9" fillId="4" borderId="1" xfId="0" applyFont="1" applyFill="1" applyBorder="1"/>
    <xf numFmtId="0" fontId="9" fillId="2" borderId="1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2" xfId="0" applyFont="1" applyBorder="1" applyAlignment="1">
      <alignment horizontal="center" vertical="center"/>
    </xf>
    <xf numFmtId="44" fontId="9" fillId="2" borderId="1" xfId="1" applyFont="1" applyFill="1" applyBorder="1" applyAlignment="1">
      <alignment horizontal="center"/>
    </xf>
    <xf numFmtId="0" fontId="9" fillId="0" borderId="2" xfId="0" applyFont="1" applyFill="1" applyBorder="1"/>
    <xf numFmtId="0" fontId="9" fillId="0" borderId="2" xfId="0" applyFont="1" applyFill="1" applyBorder="1" applyAlignment="1">
      <alignment horizontal="center"/>
    </xf>
    <xf numFmtId="44" fontId="9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44" fontId="9" fillId="2" borderId="2" xfId="1" applyFont="1" applyFill="1" applyBorder="1" applyAlignment="1">
      <alignment horizontal="center"/>
    </xf>
    <xf numFmtId="44" fontId="9" fillId="0" borderId="1" xfId="1" applyFont="1" applyFill="1" applyBorder="1"/>
    <xf numFmtId="44" fontId="9" fillId="0" borderId="2" xfId="1" applyFont="1" applyFill="1" applyBorder="1"/>
    <xf numFmtId="0" fontId="10" fillId="0" borderId="0" xfId="0" applyFont="1"/>
    <xf numFmtId="44" fontId="9" fillId="0" borderId="2" xfId="1" applyFont="1" applyBorder="1"/>
    <xf numFmtId="44" fontId="9" fillId="2" borderId="2" xfId="1" applyFont="1" applyFill="1" applyBorder="1"/>
    <xf numFmtId="164" fontId="9" fillId="0" borderId="1" xfId="0" applyNumberFormat="1" applyFont="1" applyBorder="1"/>
    <xf numFmtId="164" fontId="9" fillId="2" borderId="1" xfId="0" applyNumberFormat="1" applyFont="1" applyFill="1" applyBorder="1"/>
    <xf numFmtId="0" fontId="0" fillId="0" borderId="0" xfId="0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11" fillId="0" borderId="1" xfId="0" applyFont="1" applyFill="1" applyBorder="1" applyAlignment="1">
      <alignment horizontal="center"/>
    </xf>
    <xf numFmtId="0" fontId="11" fillId="0" borderId="1" xfId="0" applyFont="1" applyBorder="1"/>
    <xf numFmtId="44" fontId="11" fillId="0" borderId="1" xfId="1" applyFont="1" applyBorder="1"/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/>
    <xf numFmtId="44" fontId="11" fillId="0" borderId="1" xfId="1" applyFont="1" applyFill="1" applyBorder="1"/>
    <xf numFmtId="0" fontId="11" fillId="0" borderId="1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11" fillId="2" borderId="1" xfId="0" applyFont="1" applyFill="1" applyBorder="1"/>
    <xf numFmtId="44" fontId="11" fillId="2" borderId="1" xfId="1" applyFont="1" applyFill="1" applyBorder="1"/>
    <xf numFmtId="0" fontId="11" fillId="0" borderId="1" xfId="0" applyFont="1" applyFill="1" applyBorder="1"/>
    <xf numFmtId="0" fontId="11" fillId="5" borderId="1" xfId="0" applyFont="1" applyFill="1" applyBorder="1"/>
    <xf numFmtId="44" fontId="11" fillId="5" borderId="1" xfId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6" borderId="0" xfId="0" applyFont="1" applyFill="1" applyBorder="1"/>
    <xf numFmtId="0" fontId="11" fillId="0" borderId="0" xfId="0" applyFont="1" applyBorder="1"/>
    <xf numFmtId="44" fontId="9" fillId="0" borderId="0" xfId="1" applyFont="1"/>
    <xf numFmtId="0" fontId="9" fillId="0" borderId="0" xfId="0" applyFont="1" applyFill="1" applyAlignment="1">
      <alignment horizontal="center" vertical="center"/>
    </xf>
    <xf numFmtId="164" fontId="9" fillId="0" borderId="0" xfId="0" applyNumberFormat="1" applyFont="1" applyBorder="1"/>
    <xf numFmtId="0" fontId="12" fillId="0" borderId="1" xfId="0" applyFont="1" applyBorder="1"/>
    <xf numFmtId="164" fontId="13" fillId="0" borderId="1" xfId="0" applyNumberFormat="1" applyFont="1" applyBorder="1"/>
    <xf numFmtId="0" fontId="12" fillId="0" borderId="0" xfId="0" applyFont="1" applyAlignment="1">
      <alignment horizontal="center" vertical="center"/>
    </xf>
    <xf numFmtId="44" fontId="13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4"/>
  <sheetViews>
    <sheetView zoomScale="80" zoomScaleNormal="80" zoomScalePageLayoutView="80" workbookViewId="0">
      <selection activeCell="C80" sqref="C80"/>
    </sheetView>
  </sheetViews>
  <sheetFormatPr baseColWidth="10" defaultRowHeight="14" x14ac:dyDescent="0"/>
  <cols>
    <col min="1" max="1" width="6.33203125" customWidth="1"/>
    <col min="3" max="3" width="43" bestFit="1" customWidth="1"/>
    <col min="5" max="5" width="14.6640625" customWidth="1"/>
    <col min="6" max="6" width="14.5" customWidth="1"/>
    <col min="7" max="7" width="13.6640625" customWidth="1"/>
  </cols>
  <sheetData>
    <row r="2" spans="2:7" ht="20">
      <c r="B2" s="13" t="s">
        <v>167</v>
      </c>
      <c r="C2" s="13" t="s">
        <v>0</v>
      </c>
      <c r="D2" s="13" t="s">
        <v>1</v>
      </c>
      <c r="E2" s="14" t="s">
        <v>2</v>
      </c>
      <c r="F2" s="14" t="s">
        <v>3</v>
      </c>
      <c r="G2" s="14" t="s">
        <v>4</v>
      </c>
    </row>
    <row r="3" spans="2:7" ht="18">
      <c r="B3" s="5">
        <v>45</v>
      </c>
      <c r="C3" s="1" t="s">
        <v>117</v>
      </c>
      <c r="D3" s="4">
        <v>3</v>
      </c>
      <c r="E3" s="3">
        <v>800</v>
      </c>
      <c r="F3" s="3">
        <v>100</v>
      </c>
      <c r="G3" s="3">
        <f t="shared" ref="G3:G34" si="0">E3-F3</f>
        <v>700</v>
      </c>
    </row>
    <row r="4" spans="2:7" ht="18">
      <c r="B4" s="5">
        <v>24</v>
      </c>
      <c r="C4" s="7" t="s">
        <v>41</v>
      </c>
      <c r="D4" s="2">
        <v>1</v>
      </c>
      <c r="E4" s="3">
        <v>800</v>
      </c>
      <c r="F4" s="3"/>
      <c r="G4" s="3">
        <f t="shared" si="0"/>
        <v>800</v>
      </c>
    </row>
    <row r="5" spans="2:7" ht="18">
      <c r="B5" s="5">
        <v>3</v>
      </c>
      <c r="C5" s="7" t="s">
        <v>25</v>
      </c>
      <c r="D5" s="2">
        <v>1</v>
      </c>
      <c r="E5" s="3">
        <v>800</v>
      </c>
      <c r="F5" s="3">
        <v>800</v>
      </c>
      <c r="G5" s="3">
        <f t="shared" si="0"/>
        <v>0</v>
      </c>
    </row>
    <row r="6" spans="2:7" ht="18">
      <c r="B6" s="5">
        <v>70</v>
      </c>
      <c r="C6" s="1" t="s">
        <v>119</v>
      </c>
      <c r="D6" s="2">
        <v>2</v>
      </c>
      <c r="E6" s="3">
        <v>800</v>
      </c>
      <c r="F6" s="3">
        <v>800</v>
      </c>
      <c r="G6" s="3">
        <f t="shared" si="0"/>
        <v>0</v>
      </c>
    </row>
    <row r="7" spans="2:7" ht="18">
      <c r="B7" s="5">
        <v>66</v>
      </c>
      <c r="C7" s="7" t="s">
        <v>75</v>
      </c>
      <c r="D7" s="2">
        <v>3</v>
      </c>
      <c r="E7" s="3">
        <v>800</v>
      </c>
      <c r="F7" s="3"/>
      <c r="G7" s="3">
        <f t="shared" si="0"/>
        <v>800</v>
      </c>
    </row>
    <row r="8" spans="2:7" ht="18">
      <c r="B8" s="5">
        <v>32</v>
      </c>
      <c r="C8" s="7" t="s">
        <v>83</v>
      </c>
      <c r="D8" s="2">
        <v>3</v>
      </c>
      <c r="E8" s="3">
        <v>800</v>
      </c>
      <c r="F8" s="3">
        <v>200</v>
      </c>
      <c r="G8" s="3">
        <f t="shared" si="0"/>
        <v>600</v>
      </c>
    </row>
    <row r="9" spans="2:7" ht="18">
      <c r="B9" s="5">
        <v>8</v>
      </c>
      <c r="C9" s="7" t="s">
        <v>30</v>
      </c>
      <c r="D9" s="2">
        <v>1</v>
      </c>
      <c r="E9" s="3">
        <v>800</v>
      </c>
      <c r="F9" s="3">
        <v>500</v>
      </c>
      <c r="G9" s="3">
        <f t="shared" si="0"/>
        <v>300</v>
      </c>
    </row>
    <row r="10" spans="2:7" ht="18">
      <c r="B10" s="5">
        <v>34</v>
      </c>
      <c r="C10" s="7" t="s">
        <v>47</v>
      </c>
      <c r="D10" s="2">
        <v>1</v>
      </c>
      <c r="E10" s="3">
        <v>800</v>
      </c>
      <c r="F10" s="3">
        <v>200</v>
      </c>
      <c r="G10" s="3">
        <f t="shared" si="0"/>
        <v>600</v>
      </c>
    </row>
    <row r="11" spans="2:7" ht="18">
      <c r="B11" s="5">
        <v>55</v>
      </c>
      <c r="C11" s="1" t="s">
        <v>118</v>
      </c>
      <c r="D11" s="4">
        <v>1</v>
      </c>
      <c r="E11" s="3">
        <v>800</v>
      </c>
      <c r="F11" s="3"/>
      <c r="G11" s="3">
        <f t="shared" si="0"/>
        <v>800</v>
      </c>
    </row>
    <row r="12" spans="2:7" ht="18">
      <c r="B12" s="5">
        <v>36</v>
      </c>
      <c r="C12" s="7" t="s">
        <v>49</v>
      </c>
      <c r="D12" s="2">
        <v>2</v>
      </c>
      <c r="E12" s="3">
        <v>800</v>
      </c>
      <c r="F12" s="3"/>
      <c r="G12" s="3">
        <f t="shared" si="0"/>
        <v>800</v>
      </c>
    </row>
    <row r="13" spans="2:7" ht="18">
      <c r="B13" s="5">
        <v>75</v>
      </c>
      <c r="C13" s="1" t="s">
        <v>120</v>
      </c>
      <c r="D13" s="4">
        <v>2</v>
      </c>
      <c r="E13" s="3">
        <v>800</v>
      </c>
      <c r="F13" s="3"/>
      <c r="G13" s="3">
        <f t="shared" si="0"/>
        <v>800</v>
      </c>
    </row>
    <row r="14" spans="2:7" ht="18">
      <c r="B14" s="5">
        <v>12</v>
      </c>
      <c r="C14" s="7" t="s">
        <v>33</v>
      </c>
      <c r="D14" s="2">
        <v>1</v>
      </c>
      <c r="E14" s="3">
        <v>800</v>
      </c>
      <c r="F14" s="3">
        <v>800</v>
      </c>
      <c r="G14" s="3">
        <f t="shared" si="0"/>
        <v>0</v>
      </c>
    </row>
    <row r="15" spans="2:7" ht="18">
      <c r="B15" s="5">
        <v>13</v>
      </c>
      <c r="C15" s="1" t="s">
        <v>34</v>
      </c>
      <c r="D15" s="2">
        <v>1</v>
      </c>
      <c r="E15" s="3">
        <v>800</v>
      </c>
      <c r="F15" s="3">
        <v>800</v>
      </c>
      <c r="G15" s="3">
        <f t="shared" si="0"/>
        <v>0</v>
      </c>
    </row>
    <row r="16" spans="2:7" ht="18">
      <c r="B16" s="5">
        <v>59</v>
      </c>
      <c r="C16" s="7" t="s">
        <v>69</v>
      </c>
      <c r="D16" s="2">
        <v>1</v>
      </c>
      <c r="E16" s="3">
        <v>800</v>
      </c>
      <c r="F16" s="3"/>
      <c r="G16" s="3">
        <f t="shared" si="0"/>
        <v>800</v>
      </c>
    </row>
    <row r="17" spans="2:7" ht="18">
      <c r="B17" s="5">
        <v>21</v>
      </c>
      <c r="C17" s="7" t="s">
        <v>38</v>
      </c>
      <c r="D17" s="2">
        <v>1</v>
      </c>
      <c r="E17" s="3">
        <v>800</v>
      </c>
      <c r="F17" s="3"/>
      <c r="G17" s="3">
        <f t="shared" si="0"/>
        <v>800</v>
      </c>
    </row>
    <row r="18" spans="2:7" ht="18">
      <c r="B18" s="5">
        <v>4</v>
      </c>
      <c r="C18" s="7" t="s">
        <v>26</v>
      </c>
      <c r="D18" s="2">
        <v>1</v>
      </c>
      <c r="E18" s="3">
        <v>800</v>
      </c>
      <c r="F18" s="3">
        <v>200</v>
      </c>
      <c r="G18" s="3">
        <f t="shared" si="0"/>
        <v>600</v>
      </c>
    </row>
    <row r="19" spans="2:7" ht="18">
      <c r="B19" s="5">
        <v>17</v>
      </c>
      <c r="C19" s="7" t="s">
        <v>89</v>
      </c>
      <c r="D19" s="2">
        <v>1</v>
      </c>
      <c r="E19" s="3">
        <v>800</v>
      </c>
      <c r="F19" s="3">
        <v>800</v>
      </c>
      <c r="G19" s="3">
        <f t="shared" si="0"/>
        <v>0</v>
      </c>
    </row>
    <row r="20" spans="2:7" ht="18">
      <c r="B20" s="5">
        <v>18</v>
      </c>
      <c r="C20" s="7" t="s">
        <v>90</v>
      </c>
      <c r="D20" s="2">
        <v>1</v>
      </c>
      <c r="E20" s="3">
        <v>800</v>
      </c>
      <c r="F20" s="3">
        <v>800</v>
      </c>
      <c r="G20" s="3">
        <f t="shared" si="0"/>
        <v>0</v>
      </c>
    </row>
    <row r="21" spans="2:7" ht="18">
      <c r="B21" s="5">
        <v>42</v>
      </c>
      <c r="C21" s="7" t="s">
        <v>55</v>
      </c>
      <c r="D21" s="2">
        <v>2</v>
      </c>
      <c r="E21" s="3">
        <v>800</v>
      </c>
      <c r="F21" s="3"/>
      <c r="G21" s="3">
        <f t="shared" si="0"/>
        <v>800</v>
      </c>
    </row>
    <row r="22" spans="2:7" ht="18">
      <c r="B22" s="5">
        <v>40</v>
      </c>
      <c r="C22" s="7" t="s">
        <v>53</v>
      </c>
      <c r="D22" s="2">
        <v>1</v>
      </c>
      <c r="E22" s="3">
        <v>800</v>
      </c>
      <c r="F22" s="3"/>
      <c r="G22" s="3">
        <f t="shared" si="0"/>
        <v>800</v>
      </c>
    </row>
    <row r="23" spans="2:7" ht="18">
      <c r="B23" s="5">
        <v>41</v>
      </c>
      <c r="C23" s="7" t="s">
        <v>54</v>
      </c>
      <c r="D23" s="2">
        <v>3</v>
      </c>
      <c r="E23" s="3">
        <v>800</v>
      </c>
      <c r="F23" s="3">
        <v>200</v>
      </c>
      <c r="G23" s="3">
        <f t="shared" si="0"/>
        <v>600</v>
      </c>
    </row>
    <row r="24" spans="2:7" ht="18">
      <c r="B24" s="5">
        <v>73</v>
      </c>
      <c r="C24" s="7" t="s">
        <v>80</v>
      </c>
      <c r="D24" s="2">
        <v>3</v>
      </c>
      <c r="E24" s="3">
        <v>800</v>
      </c>
      <c r="F24" s="3"/>
      <c r="G24" s="3">
        <f t="shared" si="0"/>
        <v>800</v>
      </c>
    </row>
    <row r="25" spans="2:7" ht="18">
      <c r="B25" s="5">
        <v>35</v>
      </c>
      <c r="C25" s="7" t="s">
        <v>48</v>
      </c>
      <c r="D25" s="2">
        <v>2</v>
      </c>
      <c r="E25" s="3">
        <v>800</v>
      </c>
      <c r="F25" s="3">
        <v>400</v>
      </c>
      <c r="G25" s="3">
        <f t="shared" si="0"/>
        <v>400</v>
      </c>
    </row>
    <row r="26" spans="2:7" ht="18">
      <c r="B26" s="5">
        <v>76</v>
      </c>
      <c r="C26" s="7" t="s">
        <v>84</v>
      </c>
      <c r="D26" s="2">
        <v>3</v>
      </c>
      <c r="E26" s="3">
        <v>800</v>
      </c>
      <c r="F26" s="3"/>
      <c r="G26" s="3">
        <f t="shared" si="0"/>
        <v>800</v>
      </c>
    </row>
    <row r="27" spans="2:7" ht="18">
      <c r="B27" s="5">
        <v>69</v>
      </c>
      <c r="C27" s="7" t="s">
        <v>77</v>
      </c>
      <c r="D27" s="2">
        <v>1</v>
      </c>
      <c r="E27" s="3">
        <v>800</v>
      </c>
      <c r="F27" s="3">
        <v>300</v>
      </c>
      <c r="G27" s="3">
        <f t="shared" si="0"/>
        <v>500</v>
      </c>
    </row>
    <row r="28" spans="2:7" ht="18">
      <c r="B28" s="5">
        <v>29</v>
      </c>
      <c r="C28" s="7" t="s">
        <v>45</v>
      </c>
      <c r="D28" s="2">
        <v>1</v>
      </c>
      <c r="E28" s="3">
        <v>800</v>
      </c>
      <c r="F28" s="3"/>
      <c r="G28" s="3">
        <f t="shared" si="0"/>
        <v>800</v>
      </c>
    </row>
    <row r="29" spans="2:7" ht="18">
      <c r="B29" s="5">
        <v>52</v>
      </c>
      <c r="C29" s="7" t="s">
        <v>63</v>
      </c>
      <c r="D29" s="2">
        <v>2</v>
      </c>
      <c r="E29" s="3">
        <v>800</v>
      </c>
      <c r="F29" s="3"/>
      <c r="G29" s="3">
        <f t="shared" si="0"/>
        <v>800</v>
      </c>
    </row>
    <row r="30" spans="2:7" ht="18">
      <c r="B30" s="5">
        <v>28</v>
      </c>
      <c r="C30" s="1" t="s">
        <v>44</v>
      </c>
      <c r="D30" s="2">
        <v>2</v>
      </c>
      <c r="E30" s="3">
        <v>800</v>
      </c>
      <c r="F30" s="3">
        <v>800</v>
      </c>
      <c r="G30" s="3">
        <f t="shared" si="0"/>
        <v>0</v>
      </c>
    </row>
    <row r="31" spans="2:7" ht="18">
      <c r="B31" s="5">
        <v>25</v>
      </c>
      <c r="C31" s="1" t="s">
        <v>116</v>
      </c>
      <c r="D31" s="4">
        <v>1</v>
      </c>
      <c r="E31" s="3">
        <v>800</v>
      </c>
      <c r="F31" s="3">
        <v>800</v>
      </c>
      <c r="G31" s="3">
        <f t="shared" si="0"/>
        <v>0</v>
      </c>
    </row>
    <row r="32" spans="2:7" ht="18">
      <c r="B32" s="5">
        <v>6</v>
      </c>
      <c r="C32" s="7" t="s">
        <v>28</v>
      </c>
      <c r="D32" s="2">
        <v>3</v>
      </c>
      <c r="E32" s="3">
        <v>800</v>
      </c>
      <c r="F32" s="3"/>
      <c r="G32" s="3">
        <f t="shared" si="0"/>
        <v>800</v>
      </c>
    </row>
    <row r="33" spans="2:7" ht="18">
      <c r="B33" s="5">
        <v>31</v>
      </c>
      <c r="C33" s="1" t="s">
        <v>88</v>
      </c>
      <c r="D33" s="2">
        <v>3</v>
      </c>
      <c r="E33" s="3">
        <v>800</v>
      </c>
      <c r="F33" s="3">
        <v>800</v>
      </c>
      <c r="G33" s="3">
        <f t="shared" si="0"/>
        <v>0</v>
      </c>
    </row>
    <row r="34" spans="2:7" ht="18">
      <c r="B34" s="5">
        <v>9</v>
      </c>
      <c r="C34" s="7" t="s">
        <v>31</v>
      </c>
      <c r="D34" s="2">
        <v>1</v>
      </c>
      <c r="E34" s="3">
        <v>800</v>
      </c>
      <c r="F34" s="3">
        <v>100</v>
      </c>
      <c r="G34" s="3">
        <f t="shared" si="0"/>
        <v>700</v>
      </c>
    </row>
    <row r="35" spans="2:7" ht="18">
      <c r="B35" s="5">
        <v>33</v>
      </c>
      <c r="C35" s="7" t="s">
        <v>46</v>
      </c>
      <c r="D35" s="4">
        <v>2</v>
      </c>
      <c r="E35" s="3">
        <v>800</v>
      </c>
      <c r="F35" s="3">
        <v>800</v>
      </c>
      <c r="G35" s="3">
        <f t="shared" ref="G35:G66" si="1">E35-F35</f>
        <v>0</v>
      </c>
    </row>
    <row r="36" spans="2:7" ht="18">
      <c r="B36" s="5">
        <v>57</v>
      </c>
      <c r="C36" s="7" t="s">
        <v>67</v>
      </c>
      <c r="D36" s="2">
        <v>2</v>
      </c>
      <c r="E36" s="3">
        <v>800</v>
      </c>
      <c r="F36" s="3">
        <v>50</v>
      </c>
      <c r="G36" s="3">
        <f t="shared" si="1"/>
        <v>750</v>
      </c>
    </row>
    <row r="37" spans="2:7" ht="18">
      <c r="B37" s="5">
        <v>43</v>
      </c>
      <c r="C37" s="7" t="s">
        <v>56</v>
      </c>
      <c r="D37" s="2">
        <v>3</v>
      </c>
      <c r="E37" s="3">
        <v>800</v>
      </c>
      <c r="F37" s="3">
        <v>50</v>
      </c>
      <c r="G37" s="3">
        <f t="shared" si="1"/>
        <v>750</v>
      </c>
    </row>
    <row r="38" spans="2:7" ht="18">
      <c r="B38" s="5">
        <v>10</v>
      </c>
      <c r="C38" s="1" t="s">
        <v>115</v>
      </c>
      <c r="D38" s="2">
        <v>2</v>
      </c>
      <c r="E38" s="3">
        <v>800</v>
      </c>
      <c r="F38" s="3"/>
      <c r="G38" s="3">
        <f t="shared" si="1"/>
        <v>800</v>
      </c>
    </row>
    <row r="39" spans="2:7" ht="18">
      <c r="B39" s="5">
        <v>37</v>
      </c>
      <c r="C39" s="7" t="s">
        <v>50</v>
      </c>
      <c r="D39" s="2">
        <v>3</v>
      </c>
      <c r="E39" s="3">
        <v>800</v>
      </c>
      <c r="F39" s="3">
        <v>800</v>
      </c>
      <c r="G39" s="3">
        <f t="shared" si="1"/>
        <v>0</v>
      </c>
    </row>
    <row r="40" spans="2:7" ht="18">
      <c r="B40" s="5">
        <v>38</v>
      </c>
      <c r="C40" s="1" t="s">
        <v>51</v>
      </c>
      <c r="D40" s="2">
        <v>1</v>
      </c>
      <c r="E40" s="3">
        <v>800</v>
      </c>
      <c r="F40" s="3">
        <v>800</v>
      </c>
      <c r="G40" s="3">
        <f t="shared" si="1"/>
        <v>0</v>
      </c>
    </row>
    <row r="41" spans="2:7" ht="18">
      <c r="B41" s="5">
        <v>61</v>
      </c>
      <c r="C41" s="7" t="s">
        <v>71</v>
      </c>
      <c r="D41" s="2"/>
      <c r="E41" s="3">
        <v>800</v>
      </c>
      <c r="F41" s="3"/>
      <c r="G41" s="3">
        <f t="shared" si="1"/>
        <v>800</v>
      </c>
    </row>
    <row r="42" spans="2:7" ht="18">
      <c r="B42" s="5">
        <v>72</v>
      </c>
      <c r="C42" s="7" t="s">
        <v>79</v>
      </c>
      <c r="D42" s="2">
        <v>3</v>
      </c>
      <c r="E42" s="3">
        <v>800</v>
      </c>
      <c r="F42" s="3"/>
      <c r="G42" s="3">
        <f t="shared" si="1"/>
        <v>800</v>
      </c>
    </row>
    <row r="43" spans="2:7" ht="18">
      <c r="B43" s="5">
        <v>15</v>
      </c>
      <c r="C43" s="7" t="s">
        <v>36</v>
      </c>
      <c r="D43" s="2">
        <v>1</v>
      </c>
      <c r="E43" s="3">
        <v>800</v>
      </c>
      <c r="F43" s="3"/>
      <c r="G43" s="3">
        <f t="shared" si="1"/>
        <v>800</v>
      </c>
    </row>
    <row r="44" spans="2:7" ht="18">
      <c r="B44" s="5">
        <v>53</v>
      </c>
      <c r="C44" s="1" t="s">
        <v>64</v>
      </c>
      <c r="D44" s="2">
        <v>1</v>
      </c>
      <c r="E44" s="3">
        <v>800</v>
      </c>
      <c r="F44" s="3"/>
      <c r="G44" s="3">
        <f t="shared" si="1"/>
        <v>800</v>
      </c>
    </row>
    <row r="45" spans="2:7" ht="18">
      <c r="B45" s="5">
        <v>1</v>
      </c>
      <c r="C45" s="1" t="s">
        <v>23</v>
      </c>
      <c r="D45" s="2">
        <v>3</v>
      </c>
      <c r="E45" s="3">
        <v>800</v>
      </c>
      <c r="F45" s="3"/>
      <c r="G45" s="3">
        <f t="shared" si="1"/>
        <v>800</v>
      </c>
    </row>
    <row r="46" spans="2:7" ht="18">
      <c r="B46" s="5">
        <v>16</v>
      </c>
      <c r="C46" s="1" t="s">
        <v>37</v>
      </c>
      <c r="D46" s="2">
        <v>1</v>
      </c>
      <c r="E46" s="3">
        <v>800</v>
      </c>
      <c r="F46" s="3"/>
      <c r="G46" s="3">
        <f t="shared" si="1"/>
        <v>800</v>
      </c>
    </row>
    <row r="47" spans="2:7" ht="18">
      <c r="B47" s="5">
        <v>63</v>
      </c>
      <c r="C47" s="1" t="s">
        <v>73</v>
      </c>
      <c r="D47" s="2">
        <v>1</v>
      </c>
      <c r="E47" s="3">
        <v>800</v>
      </c>
      <c r="F47" s="3">
        <v>100</v>
      </c>
      <c r="G47" s="3">
        <f t="shared" si="1"/>
        <v>700</v>
      </c>
    </row>
    <row r="48" spans="2:7" ht="18">
      <c r="B48" s="5">
        <v>46</v>
      </c>
      <c r="C48" s="7" t="s">
        <v>58</v>
      </c>
      <c r="D48" s="2">
        <v>2</v>
      </c>
      <c r="E48" s="3">
        <v>800</v>
      </c>
      <c r="F48" s="3">
        <v>800</v>
      </c>
      <c r="G48" s="3">
        <f t="shared" si="1"/>
        <v>0</v>
      </c>
    </row>
    <row r="49" spans="2:7" ht="18">
      <c r="B49" s="5">
        <v>47</v>
      </c>
      <c r="C49" s="1" t="s">
        <v>59</v>
      </c>
      <c r="D49" s="2">
        <v>2</v>
      </c>
      <c r="E49" s="3">
        <v>800</v>
      </c>
      <c r="F49" s="3">
        <v>800</v>
      </c>
      <c r="G49" s="3">
        <f t="shared" si="1"/>
        <v>0</v>
      </c>
    </row>
    <row r="50" spans="2:7" ht="18">
      <c r="B50" s="5">
        <v>48</v>
      </c>
      <c r="C50" s="1" t="s">
        <v>60</v>
      </c>
      <c r="D50" s="2">
        <v>3</v>
      </c>
      <c r="E50" s="3">
        <v>800</v>
      </c>
      <c r="F50" s="3">
        <v>800</v>
      </c>
      <c r="G50" s="3">
        <f t="shared" si="1"/>
        <v>0</v>
      </c>
    </row>
    <row r="51" spans="2:7" ht="18">
      <c r="B51" s="5">
        <v>49</v>
      </c>
      <c r="C51" s="1" t="s">
        <v>61</v>
      </c>
      <c r="D51" s="2">
        <v>2</v>
      </c>
      <c r="E51" s="3">
        <v>800</v>
      </c>
      <c r="F51" s="3">
        <v>800</v>
      </c>
      <c r="G51" s="3">
        <f t="shared" si="1"/>
        <v>0</v>
      </c>
    </row>
    <row r="52" spans="2:7" ht="18">
      <c r="B52" s="5">
        <v>27</v>
      </c>
      <c r="C52" s="1" t="s">
        <v>43</v>
      </c>
      <c r="D52" s="2">
        <v>3</v>
      </c>
      <c r="E52" s="3">
        <v>800</v>
      </c>
      <c r="F52" s="3">
        <v>710</v>
      </c>
      <c r="G52" s="3">
        <f t="shared" si="1"/>
        <v>90</v>
      </c>
    </row>
    <row r="53" spans="2:7" ht="18">
      <c r="B53" s="5">
        <v>51</v>
      </c>
      <c r="C53" s="1" t="s">
        <v>62</v>
      </c>
      <c r="D53" s="2">
        <v>3</v>
      </c>
      <c r="E53" s="3">
        <v>800</v>
      </c>
      <c r="F53" s="3">
        <v>800</v>
      </c>
      <c r="G53" s="3">
        <f t="shared" si="1"/>
        <v>0</v>
      </c>
    </row>
    <row r="54" spans="2:7" ht="18">
      <c r="B54" s="5">
        <v>2</v>
      </c>
      <c r="C54" s="1" t="s">
        <v>24</v>
      </c>
      <c r="D54" s="2">
        <v>1</v>
      </c>
      <c r="E54" s="3">
        <v>800</v>
      </c>
      <c r="F54" s="3"/>
      <c r="G54" s="3">
        <f t="shared" si="1"/>
        <v>800</v>
      </c>
    </row>
    <row r="55" spans="2:7" ht="18">
      <c r="B55" s="5">
        <v>39</v>
      </c>
      <c r="C55" s="1" t="s">
        <v>52</v>
      </c>
      <c r="D55" s="2">
        <v>1</v>
      </c>
      <c r="E55" s="3">
        <v>800</v>
      </c>
      <c r="F55" s="3">
        <v>800</v>
      </c>
      <c r="G55" s="3">
        <f t="shared" si="1"/>
        <v>0</v>
      </c>
    </row>
    <row r="56" spans="2:7" ht="18">
      <c r="B56" s="5">
        <v>54</v>
      </c>
      <c r="C56" s="1" t="s">
        <v>65</v>
      </c>
      <c r="D56" s="2">
        <v>1</v>
      </c>
      <c r="E56" s="3">
        <v>800</v>
      </c>
      <c r="F56" s="3">
        <v>800</v>
      </c>
      <c r="G56" s="3">
        <f t="shared" si="1"/>
        <v>0</v>
      </c>
    </row>
    <row r="57" spans="2:7" ht="18">
      <c r="B57" s="5">
        <v>44</v>
      </c>
      <c r="C57" s="1" t="s">
        <v>57</v>
      </c>
      <c r="D57" s="2">
        <v>1</v>
      </c>
      <c r="E57" s="3">
        <v>800</v>
      </c>
      <c r="F57" s="3">
        <v>100</v>
      </c>
      <c r="G57" s="3">
        <f t="shared" si="1"/>
        <v>700</v>
      </c>
    </row>
    <row r="58" spans="2:7" ht="18">
      <c r="B58" s="5">
        <v>56</v>
      </c>
      <c r="C58" s="1" t="s">
        <v>66</v>
      </c>
      <c r="D58" s="2">
        <v>1</v>
      </c>
      <c r="E58" s="3">
        <v>800</v>
      </c>
      <c r="F58" s="3">
        <v>800</v>
      </c>
      <c r="G58" s="3">
        <f t="shared" si="1"/>
        <v>0</v>
      </c>
    </row>
    <row r="59" spans="2:7" ht="18">
      <c r="B59" s="5">
        <v>11</v>
      </c>
      <c r="C59" s="1" t="s">
        <v>32</v>
      </c>
      <c r="D59" s="2">
        <v>2</v>
      </c>
      <c r="E59" s="3">
        <v>800</v>
      </c>
      <c r="F59" s="3">
        <v>300</v>
      </c>
      <c r="G59" s="3">
        <f t="shared" si="1"/>
        <v>500</v>
      </c>
    </row>
    <row r="60" spans="2:7" ht="18">
      <c r="B60" s="5">
        <v>71</v>
      </c>
      <c r="C60" s="1" t="s">
        <v>78</v>
      </c>
      <c r="D60" s="2">
        <v>3</v>
      </c>
      <c r="E60" s="3">
        <v>800</v>
      </c>
      <c r="F60" s="3">
        <v>800</v>
      </c>
      <c r="G60" s="3">
        <f t="shared" si="1"/>
        <v>0</v>
      </c>
    </row>
    <row r="61" spans="2:7" ht="18">
      <c r="B61" s="5">
        <v>79</v>
      </c>
      <c r="C61" s="1" t="s">
        <v>85</v>
      </c>
      <c r="D61" s="2">
        <v>3</v>
      </c>
      <c r="E61" s="3">
        <v>800</v>
      </c>
      <c r="F61" s="3">
        <v>100</v>
      </c>
      <c r="G61" s="3">
        <f t="shared" si="1"/>
        <v>700</v>
      </c>
    </row>
    <row r="62" spans="2:7" ht="18">
      <c r="B62" s="5">
        <v>60</v>
      </c>
      <c r="C62" s="1" t="s">
        <v>70</v>
      </c>
      <c r="D62" s="4">
        <v>1</v>
      </c>
      <c r="E62" s="3">
        <v>800</v>
      </c>
      <c r="F62" s="3">
        <v>800</v>
      </c>
      <c r="G62" s="3">
        <f t="shared" si="1"/>
        <v>0</v>
      </c>
    </row>
    <row r="63" spans="2:7" ht="18">
      <c r="B63" s="5">
        <v>14</v>
      </c>
      <c r="C63" s="1" t="s">
        <v>35</v>
      </c>
      <c r="D63" s="2">
        <v>1</v>
      </c>
      <c r="E63" s="3">
        <v>800</v>
      </c>
      <c r="F63" s="3"/>
      <c r="G63" s="3">
        <f t="shared" si="1"/>
        <v>800</v>
      </c>
    </row>
    <row r="64" spans="2:7" ht="18">
      <c r="B64" s="5">
        <v>80</v>
      </c>
      <c r="C64" s="1" t="s">
        <v>121</v>
      </c>
      <c r="D64" s="2">
        <v>3</v>
      </c>
      <c r="E64" s="3">
        <v>800</v>
      </c>
      <c r="F64" s="3"/>
      <c r="G64" s="3">
        <f t="shared" si="1"/>
        <v>800</v>
      </c>
    </row>
    <row r="65" spans="2:7" ht="18">
      <c r="B65" s="5">
        <v>26</v>
      </c>
      <c r="C65" s="1" t="s">
        <v>42</v>
      </c>
      <c r="D65" s="2">
        <v>3</v>
      </c>
      <c r="E65" s="3">
        <v>800</v>
      </c>
      <c r="F65" s="3"/>
      <c r="G65" s="3">
        <f t="shared" si="1"/>
        <v>800</v>
      </c>
    </row>
    <row r="66" spans="2:7" ht="18">
      <c r="B66" s="5">
        <v>23</v>
      </c>
      <c r="C66" s="1" t="s">
        <v>40</v>
      </c>
      <c r="D66" s="2">
        <v>1</v>
      </c>
      <c r="E66" s="3">
        <v>800</v>
      </c>
      <c r="F66" s="3"/>
      <c r="G66" s="3">
        <f t="shared" si="1"/>
        <v>800</v>
      </c>
    </row>
    <row r="67" spans="2:7" ht="18">
      <c r="B67" s="5">
        <v>67</v>
      </c>
      <c r="C67" s="1" t="s">
        <v>76</v>
      </c>
      <c r="D67" s="2">
        <v>3</v>
      </c>
      <c r="E67" s="3">
        <v>800</v>
      </c>
      <c r="F67" s="3">
        <v>400</v>
      </c>
      <c r="G67" s="3">
        <f t="shared" ref="G67:G82" si="2">E67-F67</f>
        <v>400</v>
      </c>
    </row>
    <row r="68" spans="2:7" ht="18">
      <c r="B68" s="5">
        <v>22</v>
      </c>
      <c r="C68" s="1" t="s">
        <v>39</v>
      </c>
      <c r="D68" s="2">
        <v>3</v>
      </c>
      <c r="E68" s="3">
        <v>800</v>
      </c>
      <c r="F68" s="3"/>
      <c r="G68" s="3">
        <f t="shared" si="2"/>
        <v>800</v>
      </c>
    </row>
    <row r="69" spans="2:7" ht="18">
      <c r="B69" s="5">
        <v>64</v>
      </c>
      <c r="C69" s="1" t="s">
        <v>74</v>
      </c>
      <c r="D69" s="2">
        <v>1</v>
      </c>
      <c r="E69" s="3">
        <v>800</v>
      </c>
      <c r="F69" s="3"/>
      <c r="G69" s="3">
        <f t="shared" si="2"/>
        <v>800</v>
      </c>
    </row>
    <row r="70" spans="2:7" ht="18">
      <c r="B70" s="5">
        <v>68</v>
      </c>
      <c r="C70" s="1" t="s">
        <v>87</v>
      </c>
      <c r="D70" s="2">
        <v>1</v>
      </c>
      <c r="E70" s="3">
        <v>800</v>
      </c>
      <c r="F70" s="3"/>
      <c r="G70" s="3">
        <f t="shared" si="2"/>
        <v>800</v>
      </c>
    </row>
    <row r="71" spans="2:7" ht="18">
      <c r="B71" s="5">
        <v>62</v>
      </c>
      <c r="C71" s="1" t="s">
        <v>72</v>
      </c>
      <c r="D71" s="2">
        <v>2</v>
      </c>
      <c r="E71" s="3">
        <v>800</v>
      </c>
      <c r="F71" s="3">
        <v>465</v>
      </c>
      <c r="G71" s="3">
        <f t="shared" si="2"/>
        <v>335</v>
      </c>
    </row>
    <row r="72" spans="2:7" ht="18">
      <c r="B72" s="5">
        <v>5</v>
      </c>
      <c r="C72" s="1" t="s">
        <v>27</v>
      </c>
      <c r="D72" s="2">
        <v>1</v>
      </c>
      <c r="E72" s="3">
        <v>800</v>
      </c>
      <c r="F72" s="3"/>
      <c r="G72" s="3">
        <f t="shared" si="2"/>
        <v>800</v>
      </c>
    </row>
    <row r="73" spans="2:7" ht="18">
      <c r="B73" s="5">
        <v>58</v>
      </c>
      <c r="C73" s="1" t="s">
        <v>68</v>
      </c>
      <c r="D73" s="2">
        <v>1</v>
      </c>
      <c r="E73" s="3">
        <v>800</v>
      </c>
      <c r="F73" s="3">
        <v>500</v>
      </c>
      <c r="G73" s="3">
        <f t="shared" si="2"/>
        <v>300</v>
      </c>
    </row>
    <row r="74" spans="2:7" ht="18">
      <c r="B74" s="5">
        <v>78</v>
      </c>
      <c r="C74" s="1" t="s">
        <v>86</v>
      </c>
      <c r="D74" s="2">
        <v>2</v>
      </c>
      <c r="E74" s="3">
        <v>800</v>
      </c>
      <c r="F74" s="3">
        <v>800</v>
      </c>
      <c r="G74" s="3">
        <f t="shared" si="2"/>
        <v>0</v>
      </c>
    </row>
    <row r="75" spans="2:7" ht="18">
      <c r="B75" s="5">
        <v>7</v>
      </c>
      <c r="C75" s="1" t="s">
        <v>29</v>
      </c>
      <c r="D75" s="2">
        <v>2</v>
      </c>
      <c r="E75" s="3">
        <v>800</v>
      </c>
      <c r="F75" s="3"/>
      <c r="G75" s="3">
        <f t="shared" si="2"/>
        <v>800</v>
      </c>
    </row>
    <row r="76" spans="2:7" ht="18">
      <c r="B76" s="5">
        <v>74</v>
      </c>
      <c r="C76" s="7" t="s">
        <v>81</v>
      </c>
      <c r="D76" s="2">
        <v>3</v>
      </c>
      <c r="E76" s="3">
        <v>800</v>
      </c>
      <c r="F76" s="3">
        <v>800</v>
      </c>
      <c r="G76" s="3">
        <f t="shared" si="2"/>
        <v>0</v>
      </c>
    </row>
    <row r="77" spans="2:7" ht="18">
      <c r="B77" s="5">
        <v>19</v>
      </c>
      <c r="C77" s="1" t="s">
        <v>21</v>
      </c>
      <c r="D77" s="2">
        <v>2</v>
      </c>
      <c r="E77" s="3">
        <v>800</v>
      </c>
      <c r="F77" s="3"/>
      <c r="G77" s="3">
        <f t="shared" si="2"/>
        <v>800</v>
      </c>
    </row>
    <row r="78" spans="2:7" ht="18">
      <c r="B78" s="5">
        <v>20</v>
      </c>
      <c r="C78" s="1"/>
      <c r="D78" s="2"/>
      <c r="E78" s="3">
        <v>800</v>
      </c>
      <c r="F78" s="3"/>
      <c r="G78" s="3">
        <f t="shared" si="2"/>
        <v>800</v>
      </c>
    </row>
    <row r="79" spans="2:7" ht="18">
      <c r="B79" s="5">
        <v>77</v>
      </c>
      <c r="C79" s="7" t="s">
        <v>82</v>
      </c>
      <c r="D79" s="2">
        <v>2</v>
      </c>
      <c r="E79" s="3">
        <v>800</v>
      </c>
      <c r="F79" s="3">
        <v>800</v>
      </c>
      <c r="G79" s="3">
        <f t="shared" si="2"/>
        <v>0</v>
      </c>
    </row>
    <row r="80" spans="2:7" ht="18">
      <c r="B80" s="5">
        <v>30</v>
      </c>
      <c r="C80" s="1"/>
      <c r="D80" s="2"/>
      <c r="E80" s="3">
        <v>800</v>
      </c>
      <c r="F80" s="3"/>
      <c r="G80" s="3">
        <f t="shared" si="2"/>
        <v>800</v>
      </c>
    </row>
    <row r="81" spans="2:7" ht="18">
      <c r="B81" s="5">
        <v>50</v>
      </c>
      <c r="C81" s="1"/>
      <c r="D81" s="4"/>
      <c r="E81" s="3">
        <v>800</v>
      </c>
      <c r="F81" s="3"/>
      <c r="G81" s="3">
        <f t="shared" si="2"/>
        <v>800</v>
      </c>
    </row>
    <row r="82" spans="2:7" ht="18">
      <c r="B82" s="5">
        <v>65</v>
      </c>
      <c r="C82" s="1"/>
      <c r="D82" s="4"/>
      <c r="E82" s="3">
        <v>800</v>
      </c>
      <c r="F82" s="3"/>
      <c r="G82" s="3">
        <f t="shared" si="2"/>
        <v>800</v>
      </c>
    </row>
    <row r="84" spans="2:7">
      <c r="E84" s="9">
        <f>SUM(E3:E82)</f>
        <v>64000</v>
      </c>
      <c r="F84" s="9">
        <f>SUM(F3:F82)</f>
        <v>24975</v>
      </c>
      <c r="G84" s="9">
        <f>SUM(G3:G82)</f>
        <v>39025</v>
      </c>
    </row>
  </sheetData>
  <autoFilter ref="B2:G83">
    <sortState ref="B3:G83">
      <sortCondition ref="C2:C83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68" workbookViewId="0">
      <selection activeCell="E72" sqref="E72"/>
    </sheetView>
  </sheetViews>
  <sheetFormatPr baseColWidth="10" defaultRowHeight="14" x14ac:dyDescent="0"/>
  <cols>
    <col min="1" max="1" width="7.33203125" customWidth="1"/>
    <col min="2" max="2" width="6.33203125" style="45" customWidth="1"/>
    <col min="3" max="3" width="34.5" customWidth="1"/>
    <col min="4" max="4" width="17.5" hidden="1" customWidth="1"/>
    <col min="5" max="5" width="11.33203125" style="6" customWidth="1"/>
    <col min="6" max="6" width="12.83203125" style="6" bestFit="1" customWidth="1"/>
    <col min="7" max="10" width="9" style="6" bestFit="1" customWidth="1"/>
    <col min="11" max="11" width="8.1640625" style="6" customWidth="1"/>
    <col min="12" max="12" width="8.5" style="6" customWidth="1"/>
    <col min="13" max="13" width="8" style="6" customWidth="1"/>
    <col min="14" max="14" width="7.33203125" style="6" customWidth="1"/>
    <col min="15" max="15" width="9.33203125" style="6" customWidth="1"/>
  </cols>
  <sheetData>
    <row r="1" spans="1:15" ht="18">
      <c r="A1" s="10" t="s">
        <v>167</v>
      </c>
      <c r="B1" s="10" t="s">
        <v>123</v>
      </c>
      <c r="C1" s="10" t="s">
        <v>5</v>
      </c>
      <c r="D1" s="10" t="s">
        <v>187</v>
      </c>
      <c r="E1" s="11" t="s">
        <v>125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164</v>
      </c>
      <c r="O1" s="11" t="s">
        <v>165</v>
      </c>
    </row>
    <row r="2" spans="1:15">
      <c r="A2" s="48">
        <v>1</v>
      </c>
      <c r="B2" s="54">
        <v>606</v>
      </c>
      <c r="C2" s="49" t="s">
        <v>188</v>
      </c>
      <c r="D2" s="49" t="s">
        <v>189</v>
      </c>
      <c r="E2" s="50">
        <v>400</v>
      </c>
      <c r="F2" s="18">
        <v>400</v>
      </c>
      <c r="G2" s="18"/>
      <c r="H2" s="18"/>
      <c r="I2" s="18"/>
      <c r="J2" s="18"/>
      <c r="K2" s="18"/>
      <c r="L2" s="18"/>
      <c r="M2" s="18"/>
      <c r="N2" s="18"/>
      <c r="O2" s="18"/>
    </row>
    <row r="3" spans="1:15">
      <c r="A3" s="51">
        <v>1</v>
      </c>
      <c r="B3" s="54"/>
      <c r="C3" s="52" t="s">
        <v>190</v>
      </c>
      <c r="D3" s="49" t="s">
        <v>191</v>
      </c>
      <c r="E3" s="53">
        <v>800</v>
      </c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>
      <c r="A4" s="48">
        <v>1</v>
      </c>
      <c r="B4" s="54"/>
      <c r="C4" s="52" t="s">
        <v>41</v>
      </c>
      <c r="D4" s="49" t="s">
        <v>192</v>
      </c>
      <c r="E4" s="50">
        <v>600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>
      <c r="A5" s="48">
        <v>1</v>
      </c>
      <c r="B5" s="54"/>
      <c r="C5" s="52" t="s">
        <v>193</v>
      </c>
      <c r="D5" s="49" t="s">
        <v>194</v>
      </c>
      <c r="E5" s="50">
        <v>600</v>
      </c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51">
        <v>1</v>
      </c>
      <c r="B6" s="54"/>
      <c r="C6" s="55" t="s">
        <v>16</v>
      </c>
      <c r="D6" s="16"/>
      <c r="E6" s="18">
        <v>500</v>
      </c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>
      <c r="A7" s="48">
        <v>1</v>
      </c>
      <c r="B7" s="54">
        <v>1300</v>
      </c>
      <c r="C7" s="52" t="s">
        <v>195</v>
      </c>
      <c r="D7" s="49" t="s">
        <v>189</v>
      </c>
      <c r="E7" s="50">
        <v>800</v>
      </c>
      <c r="F7" s="18">
        <v>800</v>
      </c>
      <c r="G7" s="18"/>
      <c r="H7" s="18"/>
      <c r="I7" s="18"/>
      <c r="J7" s="18"/>
      <c r="K7" s="18"/>
      <c r="L7" s="18"/>
      <c r="M7" s="18"/>
      <c r="N7" s="18"/>
      <c r="O7" s="18"/>
    </row>
    <row r="8" spans="1:15">
      <c r="A8" s="48">
        <v>1</v>
      </c>
      <c r="B8" s="54">
        <v>967</v>
      </c>
      <c r="C8" s="46" t="s">
        <v>147</v>
      </c>
      <c r="D8" s="49" t="s">
        <v>194</v>
      </c>
      <c r="E8" s="50">
        <v>800</v>
      </c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>
      <c r="A9" s="51">
        <v>1</v>
      </c>
      <c r="B9" s="54">
        <v>1226</v>
      </c>
      <c r="C9" s="49" t="s">
        <v>83</v>
      </c>
      <c r="D9" s="49" t="s">
        <v>196</v>
      </c>
      <c r="E9" s="50">
        <v>400</v>
      </c>
      <c r="F9" s="18">
        <v>400</v>
      </c>
      <c r="G9" s="18"/>
      <c r="H9" s="18"/>
      <c r="I9" s="18"/>
      <c r="J9" s="18"/>
      <c r="K9" s="18"/>
      <c r="L9" s="18"/>
      <c r="M9" s="18"/>
      <c r="N9" s="18"/>
      <c r="O9" s="18"/>
    </row>
    <row r="10" spans="1:15">
      <c r="A10" s="48">
        <v>1</v>
      </c>
      <c r="B10" s="54"/>
      <c r="C10" s="52" t="s">
        <v>47</v>
      </c>
      <c r="D10" s="49" t="s">
        <v>197</v>
      </c>
      <c r="E10" s="50">
        <v>800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>
      <c r="A11" s="48">
        <v>1</v>
      </c>
      <c r="B11" s="54"/>
      <c r="C11" s="52" t="s">
        <v>198</v>
      </c>
      <c r="D11" s="49" t="s">
        <v>192</v>
      </c>
      <c r="E11" s="50">
        <v>400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>
      <c r="A12" s="51">
        <v>1</v>
      </c>
      <c r="B12" s="54"/>
      <c r="C12" s="52" t="s">
        <v>199</v>
      </c>
      <c r="D12" s="49" t="s">
        <v>194</v>
      </c>
      <c r="E12" s="50">
        <v>400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>
      <c r="A13" s="48">
        <v>1</v>
      </c>
      <c r="B13" s="54"/>
      <c r="C13" s="56" t="s">
        <v>145</v>
      </c>
      <c r="D13" s="56" t="s">
        <v>197</v>
      </c>
      <c r="E13" s="57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>
      <c r="A14" s="48">
        <v>1</v>
      </c>
      <c r="B14" s="54">
        <v>1315</v>
      </c>
      <c r="C14" s="49" t="s">
        <v>131</v>
      </c>
      <c r="D14" s="49" t="s">
        <v>197</v>
      </c>
      <c r="E14" s="50">
        <v>800</v>
      </c>
      <c r="F14" s="18">
        <v>800</v>
      </c>
      <c r="G14" s="18"/>
      <c r="H14" s="18"/>
      <c r="I14" s="18"/>
      <c r="J14" s="18"/>
      <c r="K14" s="18"/>
      <c r="L14" s="18"/>
      <c r="M14" s="18"/>
      <c r="N14" s="18"/>
      <c r="O14" s="18"/>
    </row>
    <row r="15" spans="1:15">
      <c r="A15" s="51">
        <v>1</v>
      </c>
      <c r="B15" s="54"/>
      <c r="C15" s="52" t="s">
        <v>200</v>
      </c>
      <c r="D15" s="58" t="s">
        <v>201</v>
      </c>
      <c r="E15" s="53">
        <v>400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>
      <c r="A16" s="48">
        <v>1</v>
      </c>
      <c r="B16" s="54">
        <v>438</v>
      </c>
      <c r="C16" s="49" t="s">
        <v>168</v>
      </c>
      <c r="D16" s="49" t="s">
        <v>197</v>
      </c>
      <c r="E16" s="50">
        <v>400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>
      <c r="A17" s="48">
        <v>1</v>
      </c>
      <c r="B17" s="54">
        <v>985</v>
      </c>
      <c r="C17" s="49" t="s">
        <v>126</v>
      </c>
      <c r="D17" s="49" t="s">
        <v>192</v>
      </c>
      <c r="E17" s="50">
        <v>800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>
      <c r="A18" s="51">
        <v>1</v>
      </c>
      <c r="B18" s="54"/>
      <c r="C18" s="52" t="s">
        <v>202</v>
      </c>
      <c r="D18" s="49" t="s">
        <v>197</v>
      </c>
      <c r="E18" s="50">
        <v>400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48">
        <v>1</v>
      </c>
      <c r="B19" s="54">
        <v>645</v>
      </c>
      <c r="C19" s="49" t="s">
        <v>53</v>
      </c>
      <c r="D19" s="49" t="s">
        <v>189</v>
      </c>
      <c r="E19" s="50">
        <v>800</v>
      </c>
      <c r="F19" s="18">
        <v>800</v>
      </c>
      <c r="G19" s="18"/>
      <c r="H19" s="18"/>
      <c r="I19" s="18"/>
      <c r="J19" s="18"/>
      <c r="K19" s="18"/>
      <c r="L19" s="18"/>
      <c r="M19" s="18"/>
      <c r="N19" s="18"/>
      <c r="O19" s="18"/>
    </row>
    <row r="20" spans="1:15">
      <c r="A20" s="48">
        <v>1</v>
      </c>
      <c r="B20" s="54"/>
      <c r="C20" s="55" t="s">
        <v>22</v>
      </c>
      <c r="D20" s="16"/>
      <c r="E20" s="18">
        <v>400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>
      <c r="A21" s="51">
        <v>1</v>
      </c>
      <c r="B21" s="54">
        <v>1339</v>
      </c>
      <c r="C21" s="49" t="s">
        <v>203</v>
      </c>
      <c r="D21" s="49" t="s">
        <v>189</v>
      </c>
      <c r="E21" s="50">
        <v>800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>
      <c r="A22" s="48">
        <v>1</v>
      </c>
      <c r="B22" s="65">
        <v>1323</v>
      </c>
      <c r="C22" s="46" t="s">
        <v>229</v>
      </c>
      <c r="D22" s="49" t="s">
        <v>197</v>
      </c>
      <c r="E22" s="50">
        <v>800</v>
      </c>
      <c r="F22" s="18">
        <v>800</v>
      </c>
      <c r="G22" s="18"/>
      <c r="H22" s="18"/>
      <c r="I22" s="18"/>
      <c r="J22" s="18"/>
      <c r="K22" s="18"/>
      <c r="L22" s="18"/>
      <c r="M22" s="18"/>
      <c r="N22" s="18"/>
      <c r="O22" s="18"/>
    </row>
    <row r="23" spans="1:15">
      <c r="A23" s="48">
        <v>1</v>
      </c>
      <c r="B23" s="54">
        <v>1096</v>
      </c>
      <c r="C23" s="49" t="s">
        <v>77</v>
      </c>
      <c r="D23" s="49" t="s">
        <v>192</v>
      </c>
      <c r="E23" s="50">
        <v>800</v>
      </c>
      <c r="F23" s="18">
        <v>800</v>
      </c>
      <c r="G23" s="18"/>
      <c r="H23" s="18"/>
      <c r="I23" s="18"/>
      <c r="J23" s="18"/>
      <c r="K23" s="18"/>
      <c r="L23" s="18"/>
      <c r="M23" s="18"/>
      <c r="N23" s="18"/>
      <c r="O23" s="18"/>
    </row>
    <row r="24" spans="1:15">
      <c r="A24" s="51">
        <v>1</v>
      </c>
      <c r="B24" s="54"/>
      <c r="C24" s="52" t="s">
        <v>204</v>
      </c>
      <c r="D24" s="49" t="s">
        <v>194</v>
      </c>
      <c r="E24" s="50">
        <v>600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>
      <c r="A25" s="48">
        <v>1</v>
      </c>
      <c r="B25" s="54"/>
      <c r="C25" s="58" t="s">
        <v>63</v>
      </c>
      <c r="D25" s="49" t="s">
        <v>189</v>
      </c>
      <c r="E25" s="50">
        <v>200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>
      <c r="A26" s="48">
        <v>1</v>
      </c>
      <c r="B26" s="54"/>
      <c r="C26" s="58" t="s">
        <v>205</v>
      </c>
      <c r="D26" s="49" t="s">
        <v>192</v>
      </c>
      <c r="E26" s="50">
        <v>200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>
      <c r="A27" s="51">
        <v>1</v>
      </c>
      <c r="B27" s="65">
        <v>1248</v>
      </c>
      <c r="C27" s="46" t="s">
        <v>230</v>
      </c>
      <c r="D27" s="49" t="s">
        <v>206</v>
      </c>
      <c r="E27" s="50">
        <v>600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>
      <c r="A28" s="48">
        <v>1</v>
      </c>
      <c r="B28" s="54">
        <v>1048</v>
      </c>
      <c r="C28" s="59" t="s">
        <v>207</v>
      </c>
      <c r="D28" s="49" t="s">
        <v>192</v>
      </c>
      <c r="E28" s="60">
        <v>800</v>
      </c>
      <c r="F28" s="18">
        <v>800</v>
      </c>
      <c r="G28" s="18"/>
      <c r="H28" s="18"/>
      <c r="I28" s="18"/>
      <c r="J28" s="18"/>
      <c r="K28" s="18"/>
      <c r="L28" s="18"/>
      <c r="M28" s="18"/>
      <c r="N28" s="18"/>
      <c r="O28" s="18"/>
    </row>
    <row r="29" spans="1:15">
      <c r="A29" s="48">
        <v>1</v>
      </c>
      <c r="B29" s="54"/>
      <c r="C29" s="52" t="s">
        <v>31</v>
      </c>
      <c r="D29" s="49" t="s">
        <v>194</v>
      </c>
      <c r="E29" s="50">
        <v>600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>
      <c r="A30" s="51">
        <v>1</v>
      </c>
      <c r="B30" s="54"/>
      <c r="C30" s="52" t="s">
        <v>67</v>
      </c>
      <c r="D30" s="49" t="s">
        <v>191</v>
      </c>
      <c r="E30" s="53">
        <v>400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>
      <c r="A31" s="48">
        <v>1</v>
      </c>
      <c r="B31" s="54"/>
      <c r="C31" s="52" t="s">
        <v>56</v>
      </c>
      <c r="D31" s="49" t="s">
        <v>196</v>
      </c>
      <c r="E31" s="50">
        <v>400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>
      <c r="A32" s="48">
        <v>1</v>
      </c>
      <c r="B32" s="54"/>
      <c r="C32" s="52" t="s">
        <v>208</v>
      </c>
      <c r="D32" s="49" t="s">
        <v>192</v>
      </c>
      <c r="E32" s="50">
        <v>800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>
      <c r="A33" s="51">
        <v>1</v>
      </c>
      <c r="B33" s="54">
        <v>1306</v>
      </c>
      <c r="C33" s="49" t="s">
        <v>209</v>
      </c>
      <c r="D33" s="49" t="s">
        <v>191</v>
      </c>
      <c r="E33" s="50">
        <v>800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>
      <c r="A34" s="48">
        <v>1</v>
      </c>
      <c r="B34" s="54">
        <v>1242</v>
      </c>
      <c r="C34" s="49" t="s">
        <v>158</v>
      </c>
      <c r="D34" s="49" t="s">
        <v>191</v>
      </c>
      <c r="E34" s="50">
        <v>800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>
      <c r="A35" s="48">
        <v>1</v>
      </c>
      <c r="B35" s="54"/>
      <c r="C35" s="52" t="s">
        <v>210</v>
      </c>
      <c r="D35" s="49" t="s">
        <v>192</v>
      </c>
      <c r="E35" s="50">
        <v>400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>
      <c r="A36" s="51">
        <v>1</v>
      </c>
      <c r="B36" s="54"/>
      <c r="C36" s="52" t="s">
        <v>24</v>
      </c>
      <c r="D36" s="49" t="s">
        <v>192</v>
      </c>
      <c r="E36" s="50">
        <v>500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>
      <c r="A37" s="48">
        <v>1</v>
      </c>
      <c r="B37" s="54"/>
      <c r="C37" s="52" t="s">
        <v>211</v>
      </c>
      <c r="D37" s="49" t="s">
        <v>191</v>
      </c>
      <c r="E37" s="50">
        <v>500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>
      <c r="A38" s="48">
        <v>1</v>
      </c>
      <c r="B38" s="54"/>
      <c r="C38" s="55" t="s">
        <v>19</v>
      </c>
      <c r="D38" s="16"/>
      <c r="E38" s="18">
        <v>400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>
      <c r="A39" s="51">
        <v>1</v>
      </c>
      <c r="B39" s="54"/>
      <c r="C39" s="52" t="s">
        <v>212</v>
      </c>
      <c r="D39" s="49" t="s">
        <v>213</v>
      </c>
      <c r="E39" s="50">
        <v>600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>
      <c r="A40" s="48">
        <v>1</v>
      </c>
      <c r="B40" s="54">
        <v>971</v>
      </c>
      <c r="C40" s="49" t="s">
        <v>129</v>
      </c>
      <c r="D40" s="49" t="s">
        <v>194</v>
      </c>
      <c r="E40" s="50">
        <v>800</v>
      </c>
      <c r="F40" s="18">
        <v>800</v>
      </c>
      <c r="G40" s="18"/>
      <c r="H40" s="18"/>
      <c r="I40" s="18"/>
      <c r="J40" s="18"/>
      <c r="K40" s="18"/>
      <c r="L40" s="18"/>
      <c r="M40" s="18"/>
      <c r="N40" s="18"/>
      <c r="O40" s="18"/>
    </row>
    <row r="41" spans="1:15">
      <c r="A41" s="48">
        <v>1</v>
      </c>
      <c r="B41" s="54"/>
      <c r="C41" s="55" t="s">
        <v>17</v>
      </c>
      <c r="D41" s="16"/>
      <c r="E41" s="18">
        <v>300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>
      <c r="A42" s="51">
        <v>1</v>
      </c>
      <c r="B42" s="54"/>
      <c r="C42" s="56" t="s">
        <v>214</v>
      </c>
      <c r="D42" s="56" t="s">
        <v>215</v>
      </c>
      <c r="E42" s="57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>
      <c r="A43" s="48">
        <v>1</v>
      </c>
      <c r="B43" s="54">
        <v>1333</v>
      </c>
      <c r="C43" s="49" t="s">
        <v>20</v>
      </c>
      <c r="D43" s="49" t="s">
        <v>213</v>
      </c>
      <c r="E43" s="50">
        <v>800</v>
      </c>
      <c r="F43" s="18">
        <v>800</v>
      </c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48">
        <v>1</v>
      </c>
      <c r="B44" s="54">
        <v>834</v>
      </c>
      <c r="C44" s="49" t="s">
        <v>216</v>
      </c>
      <c r="D44" s="49" t="s">
        <v>201</v>
      </c>
      <c r="E44" s="50">
        <v>400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>
      <c r="A45" s="51">
        <v>1</v>
      </c>
      <c r="B45" s="54">
        <v>833</v>
      </c>
      <c r="C45" s="49" t="s">
        <v>35</v>
      </c>
      <c r="D45" s="49" t="s">
        <v>192</v>
      </c>
      <c r="E45" s="50">
        <v>400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>
      <c r="A46" s="48">
        <v>1</v>
      </c>
      <c r="B46" s="54">
        <v>952</v>
      </c>
      <c r="C46" s="49" t="s">
        <v>217</v>
      </c>
      <c r="D46" s="49" t="s">
        <v>192</v>
      </c>
      <c r="E46" s="50">
        <v>800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>
      <c r="A47" s="48">
        <v>1</v>
      </c>
      <c r="B47" s="54">
        <v>951</v>
      </c>
      <c r="C47" s="49" t="s">
        <v>218</v>
      </c>
      <c r="D47" s="49" t="s">
        <v>192</v>
      </c>
      <c r="E47" s="50">
        <v>800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>
      <c r="A48" s="51">
        <v>1</v>
      </c>
      <c r="B48" s="54"/>
      <c r="C48" s="55" t="s">
        <v>18</v>
      </c>
      <c r="D48" s="16"/>
      <c r="E48" s="18">
        <v>800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48">
        <v>1</v>
      </c>
      <c r="B49" s="54">
        <v>618</v>
      </c>
      <c r="C49" s="49" t="s">
        <v>40</v>
      </c>
      <c r="D49" s="49" t="s">
        <v>192</v>
      </c>
      <c r="E49" s="50">
        <v>800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>
      <c r="A50" s="48">
        <v>1</v>
      </c>
      <c r="B50" s="54">
        <v>465</v>
      </c>
      <c r="C50" s="49" t="s">
        <v>219</v>
      </c>
      <c r="D50" s="49" t="s">
        <v>197</v>
      </c>
      <c r="E50" s="50">
        <v>400</v>
      </c>
      <c r="F50" s="18">
        <v>400</v>
      </c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51">
        <v>1</v>
      </c>
      <c r="B51" s="19">
        <v>963</v>
      </c>
      <c r="C51" s="16" t="s">
        <v>184</v>
      </c>
      <c r="D51" s="16"/>
      <c r="E51" s="18">
        <v>800</v>
      </c>
      <c r="F51" s="18">
        <v>800</v>
      </c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48">
        <v>1</v>
      </c>
      <c r="B52" s="54">
        <v>1039</v>
      </c>
      <c r="C52" s="49" t="s">
        <v>76</v>
      </c>
      <c r="D52" s="49" t="s">
        <v>192</v>
      </c>
      <c r="E52" s="50">
        <v>500</v>
      </c>
      <c r="F52" s="18">
        <v>500</v>
      </c>
      <c r="G52" s="18"/>
      <c r="H52" s="18"/>
      <c r="I52" s="18"/>
      <c r="J52" s="18"/>
      <c r="K52" s="18"/>
      <c r="L52" s="18"/>
      <c r="M52" s="18"/>
      <c r="N52" s="18"/>
      <c r="O52" s="18"/>
    </row>
    <row r="53" spans="1:15">
      <c r="A53" s="48">
        <v>1</v>
      </c>
      <c r="B53" s="54">
        <v>1179</v>
      </c>
      <c r="C53" s="49" t="s">
        <v>59</v>
      </c>
      <c r="D53" s="49" t="s">
        <v>191</v>
      </c>
      <c r="E53" s="50">
        <v>600</v>
      </c>
      <c r="F53" s="18">
        <v>600</v>
      </c>
      <c r="G53" s="18">
        <v>600</v>
      </c>
      <c r="H53" s="18">
        <v>600</v>
      </c>
      <c r="I53" s="18">
        <v>600</v>
      </c>
      <c r="J53" s="18">
        <v>600</v>
      </c>
      <c r="K53" s="18"/>
      <c r="L53" s="18"/>
      <c r="M53" s="18"/>
      <c r="N53" s="18"/>
      <c r="O53" s="18"/>
    </row>
    <row r="54" spans="1:15">
      <c r="A54" s="51">
        <v>1</v>
      </c>
      <c r="B54" s="54"/>
      <c r="C54" s="52" t="s">
        <v>220</v>
      </c>
      <c r="D54" s="49" t="s">
        <v>206</v>
      </c>
      <c r="E54" s="50">
        <v>400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>
      <c r="A55" s="48">
        <v>1</v>
      </c>
      <c r="B55" s="54"/>
      <c r="C55" s="52" t="s">
        <v>74</v>
      </c>
      <c r="D55" s="49" t="s">
        <v>194</v>
      </c>
      <c r="E55" s="50">
        <v>600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>
      <c r="A56" s="48">
        <v>1</v>
      </c>
      <c r="B56" s="19">
        <v>1321</v>
      </c>
      <c r="C56" s="16" t="s">
        <v>87</v>
      </c>
      <c r="D56" s="16"/>
      <c r="E56" s="18">
        <v>400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>
      <c r="A57" s="51">
        <v>1</v>
      </c>
      <c r="B57" s="54"/>
      <c r="C57" s="58" t="s">
        <v>72</v>
      </c>
      <c r="D57" s="49" t="s">
        <v>194</v>
      </c>
      <c r="E57" s="50">
        <v>600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>
      <c r="A58" s="48">
        <v>1</v>
      </c>
      <c r="B58" s="61"/>
      <c r="C58" s="62" t="s">
        <v>221</v>
      </c>
      <c r="D58" s="49" t="s">
        <v>192</v>
      </c>
      <c r="E58" s="50">
        <v>600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>
      <c r="A59" s="48">
        <v>1</v>
      </c>
      <c r="B59" s="54"/>
      <c r="C59" s="52" t="s">
        <v>222</v>
      </c>
      <c r="D59" s="49" t="s">
        <v>197</v>
      </c>
      <c r="E59" s="50">
        <v>600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51">
        <v>1</v>
      </c>
      <c r="B60" s="19">
        <v>1350</v>
      </c>
      <c r="C60" s="16" t="s">
        <v>142</v>
      </c>
      <c r="D60" s="49" t="s">
        <v>194</v>
      </c>
      <c r="E60" s="50">
        <v>800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>
      <c r="A61" s="48">
        <v>1</v>
      </c>
      <c r="B61" s="54"/>
      <c r="C61" s="52" t="s">
        <v>223</v>
      </c>
      <c r="D61" s="49" t="s">
        <v>194</v>
      </c>
      <c r="E61" s="50">
        <v>800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>
      <c r="A62" s="48">
        <v>1</v>
      </c>
      <c r="B62" s="54"/>
      <c r="C62" s="52" t="s">
        <v>224</v>
      </c>
      <c r="D62" s="49" t="s">
        <v>194</v>
      </c>
      <c r="E62" s="50">
        <v>800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>
      <c r="A63" s="51">
        <v>1</v>
      </c>
      <c r="B63" s="54">
        <v>1284</v>
      </c>
      <c r="C63" s="63" t="s">
        <v>225</v>
      </c>
      <c r="D63" s="49" t="s">
        <v>191</v>
      </c>
      <c r="E63" s="50">
        <v>800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>
      <c r="A64" s="48">
        <v>1</v>
      </c>
      <c r="B64" s="54">
        <v>1285</v>
      </c>
      <c r="C64" s="49" t="s">
        <v>226</v>
      </c>
      <c r="D64" s="49" t="s">
        <v>192</v>
      </c>
      <c r="E64" s="50">
        <v>800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>
      <c r="A65" s="48">
        <v>1</v>
      </c>
      <c r="B65" s="54">
        <v>1343</v>
      </c>
      <c r="C65" s="16" t="s">
        <v>51</v>
      </c>
      <c r="D65" s="49" t="s">
        <v>197</v>
      </c>
      <c r="E65" s="50">
        <v>800</v>
      </c>
      <c r="F65" s="18">
        <v>800</v>
      </c>
      <c r="G65" s="18"/>
      <c r="H65" s="18"/>
      <c r="I65" s="18"/>
      <c r="J65" s="18"/>
      <c r="K65" s="18"/>
      <c r="L65" s="18"/>
      <c r="M65" s="18"/>
      <c r="N65" s="18"/>
      <c r="O65" s="18"/>
    </row>
    <row r="66" spans="1:15">
      <c r="A66" s="51">
        <v>1</v>
      </c>
      <c r="B66" s="54"/>
      <c r="C66" s="58" t="s">
        <v>227</v>
      </c>
      <c r="D66" s="49" t="s">
        <v>197</v>
      </c>
      <c r="E66" s="50">
        <v>800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>
      <c r="A67" s="48">
        <v>1</v>
      </c>
      <c r="B67" s="54"/>
      <c r="C67" s="52" t="s">
        <v>88</v>
      </c>
      <c r="D67" s="49" t="s">
        <v>213</v>
      </c>
      <c r="E67" s="50">
        <v>600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>
      <c r="A68" s="48">
        <v>1</v>
      </c>
      <c r="B68" s="54"/>
      <c r="C68" s="55" t="s">
        <v>21</v>
      </c>
      <c r="D68" s="16"/>
      <c r="E68" s="18">
        <v>400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>
      <c r="A69" s="51">
        <v>1</v>
      </c>
      <c r="B69" s="54">
        <v>976</v>
      </c>
      <c r="C69" s="59" t="s">
        <v>228</v>
      </c>
      <c r="D69" s="49" t="s">
        <v>192</v>
      </c>
      <c r="E69" s="60">
        <v>800</v>
      </c>
      <c r="F69" s="18">
        <v>800</v>
      </c>
      <c r="G69" s="18"/>
      <c r="H69" s="18"/>
      <c r="I69" s="18"/>
      <c r="J69" s="18"/>
      <c r="K69" s="18"/>
      <c r="L69" s="18"/>
      <c r="M69" s="18"/>
      <c r="N69" s="18"/>
      <c r="O69" s="18"/>
    </row>
    <row r="70" spans="1:15">
      <c r="A70" s="48">
        <v>1</v>
      </c>
      <c r="B70" s="54">
        <v>751</v>
      </c>
      <c r="C70" s="59" t="s">
        <v>231</v>
      </c>
      <c r="D70" s="49"/>
      <c r="E70" s="60">
        <v>800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>
      <c r="A71" s="48">
        <v>1</v>
      </c>
      <c r="B71" s="54">
        <v>524</v>
      </c>
      <c r="C71" s="59" t="s">
        <v>232</v>
      </c>
      <c r="D71" s="49"/>
      <c r="E71" s="60">
        <v>800</v>
      </c>
      <c r="F71" s="18">
        <v>800</v>
      </c>
      <c r="G71" s="18"/>
      <c r="H71" s="18"/>
      <c r="I71" s="18"/>
      <c r="J71" s="18"/>
      <c r="K71" s="18"/>
      <c r="L71" s="18"/>
      <c r="M71" s="18"/>
      <c r="N71" s="18"/>
      <c r="O71" s="18"/>
    </row>
    <row r="72" spans="1:15">
      <c r="A72" s="46"/>
      <c r="B72" s="65"/>
      <c r="C72" s="46"/>
      <c r="D72" s="46"/>
      <c r="E72" s="70">
        <f>SUM(E2:E71)</f>
        <v>41900</v>
      </c>
      <c r="F72" s="64">
        <f t="shared" ref="F72:O72" si="0">SUM(F2:F71)</f>
        <v>11900</v>
      </c>
      <c r="G72" s="64">
        <f t="shared" si="0"/>
        <v>600</v>
      </c>
      <c r="H72" s="64">
        <f t="shared" si="0"/>
        <v>600</v>
      </c>
      <c r="I72" s="64">
        <f t="shared" si="0"/>
        <v>600</v>
      </c>
      <c r="J72" s="64">
        <f t="shared" si="0"/>
        <v>600</v>
      </c>
      <c r="K72" s="64">
        <f t="shared" si="0"/>
        <v>0</v>
      </c>
      <c r="L72" s="64">
        <f t="shared" si="0"/>
        <v>0</v>
      </c>
      <c r="M72" s="64">
        <f t="shared" si="0"/>
        <v>0</v>
      </c>
      <c r="N72" s="64">
        <f t="shared" si="0"/>
        <v>0</v>
      </c>
      <c r="O72" s="64">
        <f t="shared" si="0"/>
        <v>0</v>
      </c>
    </row>
    <row r="73" spans="1:15">
      <c r="A73" s="69">
        <f>SUM(A2:A72)</f>
        <v>70</v>
      </c>
    </row>
  </sheetData>
  <autoFilter ref="A1:O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workbookViewId="0">
      <selection activeCell="G22" sqref="G22"/>
    </sheetView>
  </sheetViews>
  <sheetFormatPr baseColWidth="10" defaultRowHeight="14" x14ac:dyDescent="0"/>
  <cols>
    <col min="1" max="1" width="3.5" customWidth="1"/>
    <col min="2" max="2" width="6.6640625" bestFit="1" customWidth="1"/>
    <col min="3" max="3" width="36" customWidth="1"/>
    <col min="4" max="4" width="5.5" customWidth="1"/>
    <col min="5" max="6" width="9.83203125" style="8" customWidth="1"/>
    <col min="7" max="7" width="9.83203125" customWidth="1"/>
    <col min="8" max="8" width="8.83203125" customWidth="1"/>
    <col min="9" max="9" width="7.6640625" customWidth="1"/>
    <col min="10" max="10" width="9" customWidth="1"/>
    <col min="11" max="11" width="9.5" customWidth="1"/>
    <col min="12" max="12" width="9" customWidth="1"/>
    <col min="13" max="13" width="9.33203125" customWidth="1"/>
    <col min="14" max="14" width="8.83203125" customWidth="1"/>
    <col min="15" max="15" width="9" customWidth="1"/>
    <col min="16" max="16" width="9.1640625" customWidth="1"/>
    <col min="17" max="17" width="9.5" customWidth="1"/>
  </cols>
  <sheetData>
    <row r="1" spans="1:17" ht="18">
      <c r="A1" s="10" t="s">
        <v>167</v>
      </c>
      <c r="B1" s="10" t="s">
        <v>123</v>
      </c>
      <c r="C1" s="10" t="s">
        <v>5</v>
      </c>
      <c r="D1" s="10" t="s">
        <v>91</v>
      </c>
      <c r="E1" s="12" t="s">
        <v>92</v>
      </c>
      <c r="F1" s="12" t="s">
        <v>235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164</v>
      </c>
      <c r="P1" s="11" t="s">
        <v>165</v>
      </c>
      <c r="Q1" s="11" t="s">
        <v>166</v>
      </c>
    </row>
    <row r="2" spans="1:17">
      <c r="A2" s="16">
        <v>1</v>
      </c>
      <c r="B2" s="16">
        <v>977</v>
      </c>
      <c r="C2" s="16" t="s">
        <v>185</v>
      </c>
      <c r="D2" s="16" t="s">
        <v>93</v>
      </c>
      <c r="E2" s="43">
        <v>1700</v>
      </c>
      <c r="F2" s="18">
        <v>850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>
      <c r="A3" s="16">
        <v>1</v>
      </c>
      <c r="B3" s="16"/>
      <c r="C3" s="16" t="s">
        <v>94</v>
      </c>
      <c r="D3" s="16" t="s">
        <v>98</v>
      </c>
      <c r="E3" s="43">
        <v>2400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>
      <c r="A4" s="28">
        <v>1</v>
      </c>
      <c r="B4" s="28"/>
      <c r="C4" s="28" t="s">
        <v>96</v>
      </c>
      <c r="D4" s="28" t="s">
        <v>99</v>
      </c>
      <c r="E4" s="4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>
      <c r="A5" s="28">
        <v>1</v>
      </c>
      <c r="B5" s="28"/>
      <c r="C5" s="28" t="s">
        <v>97</v>
      </c>
      <c r="D5" s="28" t="s">
        <v>99</v>
      </c>
      <c r="E5" s="4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</row>
    <row r="6" spans="1:17">
      <c r="A6" s="28">
        <v>1</v>
      </c>
      <c r="B6" s="28"/>
      <c r="C6" s="28" t="s">
        <v>14</v>
      </c>
      <c r="D6" s="28" t="s">
        <v>106</v>
      </c>
      <c r="E6" s="4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</row>
    <row r="7" spans="1:17">
      <c r="A7" s="16">
        <v>1</v>
      </c>
      <c r="B7" s="16"/>
      <c r="C7" s="16" t="s">
        <v>100</v>
      </c>
      <c r="D7" s="16" t="s">
        <v>101</v>
      </c>
      <c r="E7" s="43">
        <v>900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>
      <c r="A8" s="16">
        <v>1</v>
      </c>
      <c r="B8" s="16"/>
      <c r="C8" s="16" t="s">
        <v>102</v>
      </c>
      <c r="D8" s="16" t="s">
        <v>103</v>
      </c>
      <c r="E8" s="43">
        <v>2400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>
      <c r="A9" s="28">
        <v>1</v>
      </c>
      <c r="B9" s="28"/>
      <c r="C9" s="28" t="s">
        <v>104</v>
      </c>
      <c r="D9" s="28" t="s">
        <v>105</v>
      </c>
      <c r="E9" s="4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>
      <c r="A10" s="28">
        <v>1</v>
      </c>
      <c r="B10" s="28"/>
      <c r="C10" s="28" t="s">
        <v>107</v>
      </c>
      <c r="D10" s="28" t="s">
        <v>99</v>
      </c>
      <c r="E10" s="4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17">
      <c r="A11" s="16">
        <v>1</v>
      </c>
      <c r="B11" s="16">
        <v>1329</v>
      </c>
      <c r="C11" s="16" t="s">
        <v>108</v>
      </c>
      <c r="D11" s="16" t="s">
        <v>109</v>
      </c>
      <c r="E11" s="43">
        <v>2400</v>
      </c>
      <c r="F11" s="18">
        <v>1200</v>
      </c>
      <c r="G11" s="18">
        <v>2400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>
      <c r="A12" s="16">
        <v>1</v>
      </c>
      <c r="B12" s="16">
        <v>1328</v>
      </c>
      <c r="C12" s="16" t="s">
        <v>110</v>
      </c>
      <c r="D12" s="16" t="s">
        <v>111</v>
      </c>
      <c r="E12" s="43">
        <v>2400</v>
      </c>
      <c r="F12" s="18">
        <v>1200</v>
      </c>
      <c r="G12" s="18">
        <v>2400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7">
      <c r="A13" s="16">
        <v>1</v>
      </c>
      <c r="B13" s="16"/>
      <c r="C13" s="16" t="s">
        <v>112</v>
      </c>
      <c r="D13" s="16" t="s">
        <v>105</v>
      </c>
      <c r="E13" s="43">
        <v>1500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>
      <c r="A14" s="16">
        <v>1</v>
      </c>
      <c r="B14" s="16"/>
      <c r="C14" s="16" t="s">
        <v>15</v>
      </c>
      <c r="D14" s="16" t="s">
        <v>93</v>
      </c>
      <c r="E14" s="43">
        <v>1500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>
      <c r="A15" s="16">
        <v>1</v>
      </c>
      <c r="B15" s="16">
        <v>1303</v>
      </c>
      <c r="C15" s="16" t="s">
        <v>113</v>
      </c>
      <c r="D15" s="16" t="s">
        <v>95</v>
      </c>
      <c r="E15" s="43">
        <v>2400</v>
      </c>
      <c r="F15" s="18">
        <v>1200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>
      <c r="A16" s="16">
        <v>1</v>
      </c>
      <c r="B16" s="16">
        <v>1162</v>
      </c>
      <c r="C16" s="16" t="s">
        <v>114</v>
      </c>
      <c r="D16" s="16" t="s">
        <v>122</v>
      </c>
      <c r="E16" s="43">
        <v>2400</v>
      </c>
      <c r="F16" s="18"/>
      <c r="G16" s="18">
        <v>2400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>
      <c r="A17" s="16">
        <v>1</v>
      </c>
      <c r="B17" s="16">
        <v>1332</v>
      </c>
      <c r="C17" s="27" t="s">
        <v>186</v>
      </c>
      <c r="D17" s="16" t="s">
        <v>98</v>
      </c>
      <c r="E17" s="43">
        <v>1200</v>
      </c>
      <c r="F17" s="18"/>
      <c r="G17" s="18">
        <v>1200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>
      <c r="A18" s="16">
        <v>1</v>
      </c>
      <c r="B18" s="16">
        <v>994</v>
      </c>
      <c r="C18" s="16" t="s">
        <v>82</v>
      </c>
      <c r="D18" s="16" t="s">
        <v>99</v>
      </c>
      <c r="E18" s="43">
        <v>1500</v>
      </c>
      <c r="F18" s="18"/>
      <c r="G18" s="18">
        <v>1500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>
      <c r="A19" s="46"/>
      <c r="B19" s="46"/>
      <c r="C19" s="46"/>
      <c r="D19" s="46"/>
      <c r="E19" s="43"/>
      <c r="F19" s="6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spans="1:17">
      <c r="A20" s="67">
        <f>SUM(A2:A19)</f>
        <v>17</v>
      </c>
      <c r="B20" s="46"/>
      <c r="C20" s="46"/>
      <c r="D20" s="46"/>
      <c r="E20" s="68">
        <f>SUM(E2:E18)</f>
        <v>22700</v>
      </c>
      <c r="F20" s="6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spans="1:17">
      <c r="A21" s="46"/>
      <c r="B21" s="46"/>
      <c r="C21" s="46"/>
      <c r="D21" s="46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7">
      <c r="A22" s="46"/>
      <c r="B22" s="46"/>
      <c r="C22" s="46"/>
      <c r="D22" s="46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</sheetData>
  <autoFilter ref="A1:Q1"/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45" sqref="D45"/>
    </sheetView>
  </sheetViews>
  <sheetFormatPr baseColWidth="10" defaultRowHeight="14" x14ac:dyDescent="0"/>
  <cols>
    <col min="1" max="1" width="3.6640625" customWidth="1"/>
    <col min="2" max="2" width="8" customWidth="1"/>
    <col min="3" max="3" width="32.5" customWidth="1"/>
    <col min="4" max="4" width="8.6640625" customWidth="1"/>
    <col min="5" max="5" width="10.6640625" customWidth="1"/>
    <col min="6" max="6" width="11.5" customWidth="1"/>
    <col min="7" max="7" width="9.5" style="6" customWidth="1"/>
    <col min="8" max="8" width="10.5" style="6" customWidth="1"/>
    <col min="9" max="9" width="8.6640625" style="6" customWidth="1"/>
    <col min="10" max="10" width="8.83203125" style="6" customWidth="1"/>
    <col min="11" max="11" width="7.5" style="6" customWidth="1"/>
    <col min="12" max="12" width="6.33203125" style="6" customWidth="1"/>
    <col min="13" max="13" width="6.6640625" style="6" customWidth="1"/>
    <col min="14" max="14" width="6.5" style="6" customWidth="1"/>
    <col min="15" max="15" width="7" style="6" customWidth="1"/>
    <col min="16" max="16" width="7.6640625" style="6" customWidth="1"/>
    <col min="17" max="17" width="7.33203125" style="6" customWidth="1"/>
  </cols>
  <sheetData>
    <row r="1" spans="1:17" ht="18">
      <c r="A1" s="10" t="s">
        <v>167</v>
      </c>
      <c r="B1" s="10" t="s">
        <v>123</v>
      </c>
      <c r="C1" s="10" t="s">
        <v>5</v>
      </c>
      <c r="D1" s="10" t="s">
        <v>91</v>
      </c>
      <c r="E1" s="10" t="s">
        <v>140</v>
      </c>
      <c r="F1" s="10" t="s">
        <v>124</v>
      </c>
      <c r="G1" s="11" t="s">
        <v>125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164</v>
      </c>
      <c r="Q1" s="11" t="s">
        <v>165</v>
      </c>
    </row>
    <row r="2" spans="1:17">
      <c r="A2" s="16">
        <v>1</v>
      </c>
      <c r="B2" s="19">
        <v>438</v>
      </c>
      <c r="C2" s="16" t="s">
        <v>168</v>
      </c>
      <c r="D2" s="15" t="s">
        <v>137</v>
      </c>
      <c r="E2" s="19" t="s">
        <v>157</v>
      </c>
      <c r="F2" s="19" t="s">
        <v>157</v>
      </c>
      <c r="G2" s="25">
        <v>0</v>
      </c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>
      <c r="A3" s="16">
        <v>1</v>
      </c>
      <c r="B3" s="15">
        <v>1343</v>
      </c>
      <c r="C3" s="16" t="s">
        <v>51</v>
      </c>
      <c r="D3" s="15" t="s">
        <v>134</v>
      </c>
      <c r="E3" s="19" t="s">
        <v>157</v>
      </c>
      <c r="F3" s="19" t="s">
        <v>157</v>
      </c>
      <c r="G3" s="18">
        <v>400</v>
      </c>
      <c r="H3" s="18">
        <v>400</v>
      </c>
      <c r="I3" s="18"/>
      <c r="J3" s="18"/>
      <c r="K3" s="18"/>
      <c r="L3" s="18"/>
      <c r="M3" s="18"/>
      <c r="N3" s="18"/>
      <c r="O3" s="18"/>
      <c r="P3" s="18"/>
      <c r="Q3" s="18"/>
    </row>
    <row r="4" spans="1:17">
      <c r="A4" s="16">
        <v>1</v>
      </c>
      <c r="B4" s="20">
        <v>1299</v>
      </c>
      <c r="C4" s="16" t="s">
        <v>90</v>
      </c>
      <c r="D4" s="20" t="s">
        <v>134</v>
      </c>
      <c r="E4" s="19" t="s">
        <v>157</v>
      </c>
      <c r="F4" s="19" t="s">
        <v>157</v>
      </c>
      <c r="G4" s="18">
        <v>400</v>
      </c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>
      <c r="A5" s="16">
        <v>1</v>
      </c>
      <c r="B5" s="15">
        <v>1242</v>
      </c>
      <c r="C5" s="16" t="s">
        <v>158</v>
      </c>
      <c r="D5" s="15" t="s">
        <v>137</v>
      </c>
      <c r="E5" s="19" t="s">
        <v>159</v>
      </c>
      <c r="F5" s="19" t="s">
        <v>159</v>
      </c>
      <c r="G5" s="17">
        <v>250</v>
      </c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16">
        <v>1</v>
      </c>
      <c r="B6" s="15">
        <v>1350</v>
      </c>
      <c r="C6" s="16" t="s">
        <v>142</v>
      </c>
      <c r="D6" s="15" t="s">
        <v>130</v>
      </c>
      <c r="E6" s="19" t="s">
        <v>159</v>
      </c>
      <c r="F6" s="19" t="s">
        <v>159</v>
      </c>
      <c r="G6" s="24">
        <v>0</v>
      </c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>
      <c r="A7" s="16">
        <v>1</v>
      </c>
      <c r="B7" s="15">
        <v>1076</v>
      </c>
      <c r="C7" s="16" t="s">
        <v>169</v>
      </c>
      <c r="D7" s="15" t="s">
        <v>132</v>
      </c>
      <c r="E7" s="19" t="s">
        <v>159</v>
      </c>
      <c r="F7" s="19" t="s">
        <v>159</v>
      </c>
      <c r="G7" s="26">
        <v>500</v>
      </c>
      <c r="H7" s="18">
        <v>500</v>
      </c>
      <c r="I7" s="18"/>
      <c r="J7" s="18"/>
      <c r="K7" s="18"/>
      <c r="L7" s="18"/>
      <c r="M7" s="18"/>
      <c r="N7" s="18"/>
      <c r="O7" s="18"/>
      <c r="P7" s="18"/>
      <c r="Q7" s="18"/>
    </row>
    <row r="8" spans="1:17">
      <c r="A8" s="16">
        <v>1</v>
      </c>
      <c r="B8" s="15">
        <v>1286</v>
      </c>
      <c r="C8" s="27" t="s">
        <v>36</v>
      </c>
      <c r="D8" s="15" t="s">
        <v>134</v>
      </c>
      <c r="E8" s="19" t="s">
        <v>159</v>
      </c>
      <c r="F8" s="19" t="s">
        <v>159</v>
      </c>
      <c r="G8" s="26">
        <v>500</v>
      </c>
      <c r="H8" s="18">
        <v>500</v>
      </c>
      <c r="I8" s="18"/>
      <c r="J8" s="18"/>
      <c r="K8" s="18"/>
      <c r="L8" s="18"/>
      <c r="M8" s="18"/>
      <c r="N8" s="18"/>
      <c r="O8" s="18"/>
      <c r="P8" s="18"/>
      <c r="Q8" s="18"/>
    </row>
    <row r="9" spans="1:17">
      <c r="A9" s="16">
        <v>1</v>
      </c>
      <c r="B9" s="15">
        <v>985</v>
      </c>
      <c r="C9" s="16" t="s">
        <v>126</v>
      </c>
      <c r="D9" s="15" t="s">
        <v>127</v>
      </c>
      <c r="E9" s="15" t="s">
        <v>141</v>
      </c>
      <c r="F9" s="15" t="s">
        <v>128</v>
      </c>
      <c r="G9" s="25">
        <v>0</v>
      </c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7">
      <c r="A10" s="16">
        <v>1</v>
      </c>
      <c r="B10" s="31">
        <v>971</v>
      </c>
      <c r="C10" s="30" t="s">
        <v>129</v>
      </c>
      <c r="D10" s="31" t="s">
        <v>130</v>
      </c>
      <c r="E10" s="31" t="s">
        <v>141</v>
      </c>
      <c r="F10" s="36" t="s">
        <v>128</v>
      </c>
      <c r="G10" s="37">
        <v>0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>
      <c r="A11" s="16">
        <v>1</v>
      </c>
      <c r="B11" s="15">
        <v>1315</v>
      </c>
      <c r="C11" s="16" t="s">
        <v>131</v>
      </c>
      <c r="D11" s="15" t="s">
        <v>132</v>
      </c>
      <c r="E11" s="15" t="s">
        <v>141</v>
      </c>
      <c r="F11" s="20" t="s">
        <v>128</v>
      </c>
      <c r="G11" s="32">
        <v>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17">
      <c r="A12" s="16">
        <v>1</v>
      </c>
      <c r="B12" s="15">
        <v>1306</v>
      </c>
      <c r="C12" s="16" t="s">
        <v>133</v>
      </c>
      <c r="D12" s="15" t="s">
        <v>134</v>
      </c>
      <c r="E12" s="15" t="s">
        <v>141</v>
      </c>
      <c r="F12" s="20" t="s">
        <v>135</v>
      </c>
      <c r="G12" s="32">
        <v>0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>
      <c r="A13" s="16">
        <v>1</v>
      </c>
      <c r="B13" s="15"/>
      <c r="C13" s="27" t="s">
        <v>136</v>
      </c>
      <c r="D13" s="15" t="s">
        <v>134</v>
      </c>
      <c r="E13" s="15" t="s">
        <v>141</v>
      </c>
      <c r="F13" s="20" t="s">
        <v>135</v>
      </c>
      <c r="G13" s="21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>
      <c r="A14" s="16">
        <v>1</v>
      </c>
      <c r="B14" s="15">
        <v>999</v>
      </c>
      <c r="C14" s="16" t="s">
        <v>82</v>
      </c>
      <c r="D14" s="15" t="s">
        <v>137</v>
      </c>
      <c r="E14" s="15" t="s">
        <v>141</v>
      </c>
      <c r="F14" s="20" t="s">
        <v>135</v>
      </c>
      <c r="G14" s="32">
        <v>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7">
      <c r="A15" s="16">
        <v>1</v>
      </c>
      <c r="B15" s="15">
        <v>1162</v>
      </c>
      <c r="C15" s="16" t="s">
        <v>138</v>
      </c>
      <c r="D15" s="15" t="s">
        <v>137</v>
      </c>
      <c r="E15" s="15" t="s">
        <v>141</v>
      </c>
      <c r="F15" s="20" t="s">
        <v>135</v>
      </c>
      <c r="G15" s="32">
        <v>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7">
      <c r="A16" s="16">
        <v>1</v>
      </c>
      <c r="B16" s="15">
        <v>618</v>
      </c>
      <c r="C16" s="16" t="s">
        <v>139</v>
      </c>
      <c r="D16" s="15" t="s">
        <v>134</v>
      </c>
      <c r="E16" s="15" t="s">
        <v>141</v>
      </c>
      <c r="F16" s="20" t="s">
        <v>135</v>
      </c>
      <c r="G16" s="32">
        <v>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7">
      <c r="A17" s="16">
        <v>1</v>
      </c>
      <c r="B17" s="19">
        <v>1167</v>
      </c>
      <c r="C17" s="23" t="s">
        <v>173</v>
      </c>
      <c r="D17" s="19" t="s">
        <v>109</v>
      </c>
      <c r="E17" s="19" t="s">
        <v>141</v>
      </c>
      <c r="F17" s="22" t="s">
        <v>128</v>
      </c>
      <c r="G17" s="24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>
      <c r="A18" s="16">
        <v>1</v>
      </c>
      <c r="B18" s="29">
        <v>963</v>
      </c>
      <c r="C18" s="33" t="s">
        <v>174</v>
      </c>
      <c r="D18" s="29" t="s">
        <v>162</v>
      </c>
      <c r="E18" s="29" t="s">
        <v>141</v>
      </c>
      <c r="F18" s="34" t="s">
        <v>128</v>
      </c>
      <c r="G18" s="42">
        <v>0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>
      <c r="A19" s="16">
        <v>1</v>
      </c>
      <c r="B19" s="15">
        <v>606</v>
      </c>
      <c r="C19" s="23" t="s">
        <v>58</v>
      </c>
      <c r="D19" s="15" t="s">
        <v>137</v>
      </c>
      <c r="E19" s="19" t="s">
        <v>144</v>
      </c>
      <c r="F19" s="22" t="s">
        <v>149</v>
      </c>
      <c r="G19" s="24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>
      <c r="A20" s="16">
        <v>1</v>
      </c>
      <c r="B20" s="15">
        <v>967</v>
      </c>
      <c r="C20" s="23" t="s">
        <v>147</v>
      </c>
      <c r="D20" s="15" t="s">
        <v>148</v>
      </c>
      <c r="E20" s="19" t="s">
        <v>144</v>
      </c>
      <c r="F20" s="22" t="s">
        <v>149</v>
      </c>
      <c r="G20" s="24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>
      <c r="A21" s="16">
        <v>1</v>
      </c>
      <c r="B21" s="15">
        <v>1361</v>
      </c>
      <c r="C21" s="23" t="s">
        <v>145</v>
      </c>
      <c r="D21" s="15" t="s">
        <v>134</v>
      </c>
      <c r="E21" s="19" t="s">
        <v>144</v>
      </c>
      <c r="F21" s="22" t="s">
        <v>149</v>
      </c>
      <c r="G21" s="25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>
      <c r="A22" s="16">
        <v>1</v>
      </c>
      <c r="B22" s="19">
        <v>1290</v>
      </c>
      <c r="C22" s="23" t="s">
        <v>146</v>
      </c>
      <c r="D22" s="19" t="s">
        <v>134</v>
      </c>
      <c r="E22" s="19" t="s">
        <v>144</v>
      </c>
      <c r="F22" s="22" t="s">
        <v>149</v>
      </c>
      <c r="G22" s="18">
        <v>500</v>
      </c>
      <c r="H22" s="18">
        <v>500</v>
      </c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16">
        <v>1</v>
      </c>
      <c r="B23" s="15">
        <v>1169</v>
      </c>
      <c r="C23" s="23" t="s">
        <v>170</v>
      </c>
      <c r="D23" s="15" t="s">
        <v>137</v>
      </c>
      <c r="E23" s="19" t="s">
        <v>144</v>
      </c>
      <c r="F23" s="22" t="s">
        <v>149</v>
      </c>
      <c r="G23" s="18">
        <v>500</v>
      </c>
      <c r="H23" s="18">
        <v>500</v>
      </c>
      <c r="I23" s="18"/>
      <c r="J23" s="18"/>
      <c r="K23" s="18"/>
      <c r="L23" s="18"/>
      <c r="M23" s="18"/>
      <c r="N23" s="18"/>
      <c r="O23" s="18"/>
      <c r="P23" s="18"/>
      <c r="Q23" s="18"/>
    </row>
    <row r="24" spans="1:17">
      <c r="A24" s="16">
        <v>1</v>
      </c>
      <c r="B24" s="15">
        <v>1096</v>
      </c>
      <c r="C24" s="23" t="s">
        <v>77</v>
      </c>
      <c r="D24" s="15" t="s">
        <v>134</v>
      </c>
      <c r="E24" s="19" t="s">
        <v>144</v>
      </c>
      <c r="F24" s="22" t="s">
        <v>149</v>
      </c>
      <c r="G24" s="24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>
      <c r="A25" s="16">
        <v>1</v>
      </c>
      <c r="B25" s="19">
        <v>1248</v>
      </c>
      <c r="C25" s="23" t="s">
        <v>171</v>
      </c>
      <c r="D25" s="19" t="s">
        <v>148</v>
      </c>
      <c r="E25" s="19" t="s">
        <v>144</v>
      </c>
      <c r="F25" s="22" t="s">
        <v>149</v>
      </c>
      <c r="G25" s="24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>
      <c r="A26" s="16">
        <v>1</v>
      </c>
      <c r="B26" s="19">
        <v>998</v>
      </c>
      <c r="C26" s="23" t="s">
        <v>172</v>
      </c>
      <c r="D26" s="19" t="s">
        <v>148</v>
      </c>
      <c r="E26" s="19" t="s">
        <v>144</v>
      </c>
      <c r="F26" s="22" t="s">
        <v>149</v>
      </c>
      <c r="G26" s="18">
        <v>500</v>
      </c>
      <c r="H26" s="18">
        <v>500</v>
      </c>
      <c r="I26" s="18">
        <v>500</v>
      </c>
      <c r="J26" s="18">
        <v>300</v>
      </c>
      <c r="K26" s="18"/>
      <c r="L26" s="18"/>
      <c r="M26" s="18"/>
      <c r="N26" s="18"/>
      <c r="O26" s="18"/>
      <c r="P26" s="18"/>
      <c r="Q26" s="18"/>
    </row>
    <row r="27" spans="1:17">
      <c r="A27" s="16">
        <v>1</v>
      </c>
      <c r="B27" s="19">
        <v>1289</v>
      </c>
      <c r="C27" s="27" t="s">
        <v>70</v>
      </c>
      <c r="D27" s="19" t="s">
        <v>134</v>
      </c>
      <c r="E27" s="19" t="s">
        <v>144</v>
      </c>
      <c r="F27" s="22" t="s">
        <v>149</v>
      </c>
      <c r="G27" s="18">
        <v>500</v>
      </c>
      <c r="H27" s="18">
        <v>500</v>
      </c>
      <c r="I27" s="18"/>
      <c r="J27" s="18"/>
      <c r="K27" s="18"/>
      <c r="L27" s="18"/>
      <c r="M27" s="18"/>
      <c r="N27" s="18"/>
      <c r="O27" s="18"/>
      <c r="P27" s="18"/>
      <c r="Q27" s="18"/>
    </row>
    <row r="28" spans="1:17">
      <c r="A28" s="16">
        <v>1</v>
      </c>
      <c r="B28" s="15">
        <v>1350</v>
      </c>
      <c r="C28" s="23" t="s">
        <v>142</v>
      </c>
      <c r="D28" s="15" t="s">
        <v>130</v>
      </c>
      <c r="E28" s="19" t="s">
        <v>144</v>
      </c>
      <c r="F28" s="22" t="s">
        <v>143</v>
      </c>
      <c r="G28" s="17">
        <v>500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6">
        <v>1</v>
      </c>
      <c r="B29" s="15">
        <v>1343</v>
      </c>
      <c r="C29" s="23" t="s">
        <v>51</v>
      </c>
      <c r="D29" s="15" t="s">
        <v>134</v>
      </c>
      <c r="E29" s="19" t="s">
        <v>144</v>
      </c>
      <c r="F29" s="22" t="s">
        <v>149</v>
      </c>
      <c r="G29" s="24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>
      <c r="A30" s="16">
        <v>1</v>
      </c>
      <c r="B30" s="19">
        <v>774</v>
      </c>
      <c r="C30" s="23" t="s">
        <v>178</v>
      </c>
      <c r="D30" s="19" t="s">
        <v>132</v>
      </c>
      <c r="E30" s="19" t="s">
        <v>141</v>
      </c>
      <c r="F30" s="22" t="s">
        <v>128</v>
      </c>
      <c r="G30" s="38">
        <v>500</v>
      </c>
      <c r="H30" s="38">
        <v>100</v>
      </c>
      <c r="I30" s="38"/>
      <c r="J30" s="38"/>
      <c r="K30" s="38"/>
      <c r="L30" s="38"/>
      <c r="M30" s="38"/>
      <c r="N30" s="38"/>
      <c r="O30" s="38"/>
      <c r="P30" s="38"/>
      <c r="Q30" s="38"/>
    </row>
    <row r="31" spans="1:17">
      <c r="A31" s="16">
        <v>1</v>
      </c>
      <c r="B31" s="19">
        <v>524</v>
      </c>
      <c r="C31" s="23" t="s">
        <v>232</v>
      </c>
      <c r="D31" s="19" t="s">
        <v>233</v>
      </c>
      <c r="E31" s="19" t="s">
        <v>141</v>
      </c>
      <c r="F31" s="22" t="s">
        <v>128</v>
      </c>
      <c r="G31" s="24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>
      <c r="A32" s="16">
        <v>1</v>
      </c>
      <c r="B32" s="19">
        <v>954</v>
      </c>
      <c r="C32" s="27" t="s">
        <v>234</v>
      </c>
      <c r="D32" s="19" t="s">
        <v>233</v>
      </c>
      <c r="E32" s="19" t="s">
        <v>157</v>
      </c>
      <c r="F32" s="22" t="s">
        <v>157</v>
      </c>
      <c r="G32" s="38">
        <v>200</v>
      </c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1:17" ht="15">
      <c r="A33" s="40">
        <f>SUBTOTAL(9,A2:A32)</f>
        <v>31</v>
      </c>
      <c r="G33" s="64">
        <f t="shared" ref="G33:Q33" si="0">SUBTOTAL(9,G2:G32)</f>
        <v>5250</v>
      </c>
      <c r="H33" s="64">
        <f t="shared" si="0"/>
        <v>3500</v>
      </c>
      <c r="I33" s="64">
        <f t="shared" si="0"/>
        <v>500</v>
      </c>
      <c r="J33" s="64">
        <f t="shared" si="0"/>
        <v>300</v>
      </c>
      <c r="K33" s="64">
        <f t="shared" si="0"/>
        <v>0</v>
      </c>
      <c r="L33" s="64">
        <f t="shared" si="0"/>
        <v>0</v>
      </c>
      <c r="M33" s="64">
        <f t="shared" si="0"/>
        <v>0</v>
      </c>
      <c r="N33" s="64">
        <f t="shared" si="0"/>
        <v>0</v>
      </c>
      <c r="O33" s="64">
        <f t="shared" si="0"/>
        <v>0</v>
      </c>
      <c r="P33" s="64">
        <f t="shared" si="0"/>
        <v>0</v>
      </c>
      <c r="Q33" s="64">
        <f t="shared" si="0"/>
        <v>0</v>
      </c>
    </row>
  </sheetData>
  <autoFilter ref="A1:Q3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39" sqref="C39"/>
    </sheetView>
  </sheetViews>
  <sheetFormatPr baseColWidth="10" defaultRowHeight="14" x14ac:dyDescent="0"/>
  <cols>
    <col min="1" max="1" width="3.6640625" customWidth="1"/>
    <col min="2" max="2" width="6.6640625" bestFit="1" customWidth="1"/>
    <col min="3" max="3" width="28" customWidth="1"/>
    <col min="4" max="4" width="9.83203125" bestFit="1" customWidth="1"/>
    <col min="5" max="5" width="10.1640625" customWidth="1"/>
    <col min="6" max="6" width="10.83203125" customWidth="1"/>
    <col min="7" max="7" width="9.83203125" customWidth="1"/>
    <col min="8" max="8" width="10.5" bestFit="1" customWidth="1"/>
    <col min="9" max="9" width="7.5" customWidth="1"/>
    <col min="10" max="10" width="7.6640625" customWidth="1"/>
    <col min="11" max="11" width="8.1640625" customWidth="1"/>
    <col min="12" max="12" width="8" customWidth="1"/>
    <col min="13" max="13" width="7.6640625" customWidth="1"/>
    <col min="14" max="14" width="8.5" customWidth="1"/>
    <col min="15" max="15" width="9.5" customWidth="1"/>
    <col min="16" max="16" width="8.5" customWidth="1"/>
  </cols>
  <sheetData>
    <row r="1" spans="1:16" ht="18">
      <c r="A1" s="10" t="s">
        <v>167</v>
      </c>
      <c r="B1" s="10" t="s">
        <v>123</v>
      </c>
      <c r="C1" s="10" t="s">
        <v>5</v>
      </c>
      <c r="D1" s="10" t="s">
        <v>91</v>
      </c>
      <c r="E1" s="10" t="s">
        <v>140</v>
      </c>
      <c r="F1" s="11" t="s">
        <v>125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164</v>
      </c>
      <c r="P1" s="10" t="s">
        <v>165</v>
      </c>
    </row>
    <row r="2" spans="1:16">
      <c r="A2" s="16">
        <v>1</v>
      </c>
      <c r="B2" s="19">
        <v>1201</v>
      </c>
      <c r="C2" s="16" t="s">
        <v>160</v>
      </c>
      <c r="D2" s="15" t="s">
        <v>137</v>
      </c>
      <c r="E2" s="16" t="s">
        <v>163</v>
      </c>
      <c r="F2" s="17">
        <v>400</v>
      </c>
      <c r="G2" s="18">
        <v>400</v>
      </c>
      <c r="H2" s="18"/>
      <c r="I2" s="18"/>
      <c r="J2" s="18"/>
      <c r="K2" s="18"/>
      <c r="L2" s="18"/>
      <c r="M2" s="18"/>
      <c r="N2" s="18"/>
      <c r="O2" s="18"/>
      <c r="P2" s="18"/>
    </row>
    <row r="3" spans="1:16">
      <c r="A3" s="16">
        <v>1</v>
      </c>
      <c r="B3" s="19">
        <v>635</v>
      </c>
      <c r="C3" s="27" t="s">
        <v>24</v>
      </c>
      <c r="D3" s="15" t="s">
        <v>134</v>
      </c>
      <c r="E3" s="16" t="s">
        <v>163</v>
      </c>
      <c r="F3" s="16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16">
        <v>1</v>
      </c>
      <c r="B4" s="19">
        <v>636</v>
      </c>
      <c r="C4" s="27" t="s">
        <v>161</v>
      </c>
      <c r="D4" s="15" t="s">
        <v>162</v>
      </c>
      <c r="E4" s="16" t="s">
        <v>163</v>
      </c>
      <c r="F4" s="16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>
      <c r="A5" s="16">
        <v>1</v>
      </c>
      <c r="B5" s="20">
        <v>720</v>
      </c>
      <c r="C5" s="16" t="s">
        <v>175</v>
      </c>
      <c r="D5" s="20" t="s">
        <v>130</v>
      </c>
      <c r="E5" s="16" t="s">
        <v>163</v>
      </c>
      <c r="F5" s="18">
        <v>400</v>
      </c>
      <c r="G5" s="18">
        <v>400</v>
      </c>
      <c r="H5" s="18"/>
      <c r="I5" s="18"/>
      <c r="J5" s="18"/>
      <c r="K5" s="18"/>
      <c r="L5" s="18"/>
      <c r="M5" s="18"/>
      <c r="N5" s="18"/>
      <c r="O5" s="18"/>
      <c r="P5" s="18"/>
    </row>
    <row r="6" spans="1:16">
      <c r="A6" s="16">
        <v>1</v>
      </c>
      <c r="B6" s="20">
        <v>1035</v>
      </c>
      <c r="C6" s="16" t="s">
        <v>176</v>
      </c>
      <c r="D6" s="20" t="s">
        <v>177</v>
      </c>
      <c r="E6" s="16" t="s">
        <v>163</v>
      </c>
      <c r="F6" s="18">
        <v>400</v>
      </c>
      <c r="G6" s="18">
        <v>400</v>
      </c>
      <c r="H6" s="18"/>
      <c r="I6" s="18"/>
      <c r="J6" s="18"/>
      <c r="K6" s="18"/>
      <c r="L6" s="18"/>
      <c r="M6" s="18"/>
      <c r="N6" s="18"/>
      <c r="O6" s="18"/>
      <c r="P6" s="18"/>
    </row>
    <row r="7" spans="1:16">
      <c r="A7" s="16">
        <v>1</v>
      </c>
      <c r="B7" s="20">
        <v>774</v>
      </c>
      <c r="C7" s="16" t="s">
        <v>178</v>
      </c>
      <c r="D7" s="20" t="s">
        <v>132</v>
      </c>
      <c r="E7" s="16" t="s">
        <v>163</v>
      </c>
      <c r="F7" s="18">
        <v>400</v>
      </c>
      <c r="G7" s="18">
        <v>400</v>
      </c>
      <c r="H7" s="18"/>
      <c r="I7" s="18"/>
      <c r="J7" s="18"/>
      <c r="K7" s="18"/>
      <c r="L7" s="18"/>
      <c r="M7" s="18"/>
      <c r="N7" s="18"/>
      <c r="O7" s="18"/>
      <c r="P7" s="18"/>
    </row>
    <row r="8" spans="1:16">
      <c r="A8" s="16">
        <v>1</v>
      </c>
      <c r="B8" s="15">
        <v>1330</v>
      </c>
      <c r="C8" s="16" t="s">
        <v>151</v>
      </c>
      <c r="D8" s="15" t="s">
        <v>152</v>
      </c>
      <c r="E8" s="16" t="s">
        <v>154</v>
      </c>
      <c r="F8" s="17">
        <v>800</v>
      </c>
      <c r="G8" s="18">
        <v>800</v>
      </c>
      <c r="H8" s="18"/>
      <c r="I8" s="18"/>
      <c r="J8" s="18"/>
      <c r="K8" s="18"/>
      <c r="L8" s="18"/>
      <c r="M8" s="18"/>
      <c r="N8" s="18"/>
      <c r="O8" s="18"/>
      <c r="P8" s="18"/>
    </row>
    <row r="9" spans="1:16">
      <c r="A9" s="16">
        <v>1</v>
      </c>
      <c r="B9" s="15">
        <v>1162</v>
      </c>
      <c r="C9" s="27" t="s">
        <v>138</v>
      </c>
      <c r="D9" s="15" t="s">
        <v>137</v>
      </c>
      <c r="E9" s="16" t="s">
        <v>154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>
      <c r="A10" s="16">
        <v>1</v>
      </c>
      <c r="B10" s="31">
        <v>1282</v>
      </c>
      <c r="C10" s="30" t="s">
        <v>116</v>
      </c>
      <c r="D10" s="31" t="s">
        <v>134</v>
      </c>
      <c r="E10" s="30" t="s">
        <v>150</v>
      </c>
      <c r="F10" s="35">
        <v>800</v>
      </c>
      <c r="G10" s="41">
        <v>800</v>
      </c>
      <c r="H10" s="41"/>
      <c r="I10" s="41"/>
      <c r="J10" s="41"/>
      <c r="K10" s="41"/>
      <c r="L10" s="41"/>
      <c r="M10" s="41"/>
      <c r="N10" s="41"/>
      <c r="O10" s="41"/>
      <c r="P10" s="41"/>
    </row>
    <row r="11" spans="1:16">
      <c r="A11" s="16">
        <v>1</v>
      </c>
      <c r="B11" s="19">
        <v>776</v>
      </c>
      <c r="C11" s="16" t="s">
        <v>155</v>
      </c>
      <c r="D11" s="15" t="s">
        <v>152</v>
      </c>
      <c r="E11" s="16" t="s">
        <v>153</v>
      </c>
      <c r="F11" s="17">
        <v>400</v>
      </c>
      <c r="G11" s="18">
        <v>300</v>
      </c>
      <c r="H11" s="18"/>
      <c r="I11" s="18"/>
      <c r="J11" s="18"/>
      <c r="K11" s="18"/>
      <c r="L11" s="18"/>
      <c r="M11" s="18"/>
      <c r="N11" s="18"/>
      <c r="O11" s="18"/>
      <c r="P11" s="18"/>
    </row>
    <row r="12" spans="1:16">
      <c r="A12" s="16">
        <v>1</v>
      </c>
      <c r="B12" s="19">
        <v>1121</v>
      </c>
      <c r="C12" s="16" t="s">
        <v>27</v>
      </c>
      <c r="D12" s="15" t="s">
        <v>148</v>
      </c>
      <c r="E12" s="16" t="s">
        <v>153</v>
      </c>
      <c r="F12" s="18">
        <v>800</v>
      </c>
      <c r="G12" s="18">
        <v>300</v>
      </c>
      <c r="H12" s="18"/>
      <c r="I12" s="18"/>
      <c r="J12" s="18"/>
      <c r="K12" s="18"/>
      <c r="L12" s="18"/>
      <c r="M12" s="18"/>
      <c r="N12" s="18"/>
      <c r="O12" s="18"/>
      <c r="P12" s="18"/>
    </row>
    <row r="13" spans="1:16">
      <c r="A13" s="16">
        <v>1</v>
      </c>
      <c r="B13" s="20">
        <v>626</v>
      </c>
      <c r="C13" s="16" t="s">
        <v>156</v>
      </c>
      <c r="D13" s="20" t="s">
        <v>152</v>
      </c>
      <c r="E13" s="16" t="s">
        <v>153</v>
      </c>
      <c r="F13" s="18">
        <v>800</v>
      </c>
      <c r="G13" s="18">
        <v>800</v>
      </c>
      <c r="H13" s="18"/>
      <c r="I13" s="18"/>
      <c r="J13" s="18"/>
      <c r="K13" s="18"/>
      <c r="L13" s="18"/>
      <c r="M13" s="18"/>
      <c r="N13" s="18"/>
      <c r="O13" s="18"/>
      <c r="P13" s="18"/>
    </row>
    <row r="14" spans="1:16">
      <c r="A14" s="16">
        <v>1</v>
      </c>
      <c r="B14" s="20">
        <v>951</v>
      </c>
      <c r="C14" s="16" t="s">
        <v>179</v>
      </c>
      <c r="D14" s="20" t="s">
        <v>152</v>
      </c>
      <c r="E14" s="16" t="s">
        <v>163</v>
      </c>
      <c r="F14" s="18">
        <v>400</v>
      </c>
      <c r="G14" s="18">
        <v>400</v>
      </c>
      <c r="H14" s="18">
        <v>100</v>
      </c>
      <c r="I14" s="18"/>
      <c r="J14" s="18"/>
      <c r="K14" s="18"/>
      <c r="L14" s="18"/>
      <c r="M14" s="18"/>
      <c r="N14" s="18"/>
      <c r="O14" s="18"/>
      <c r="P14" s="18"/>
    </row>
    <row r="15" spans="1:16">
      <c r="A15" s="16">
        <v>1</v>
      </c>
      <c r="B15" s="15">
        <v>1202</v>
      </c>
      <c r="C15" s="16" t="s">
        <v>180</v>
      </c>
      <c r="D15" s="15" t="s">
        <v>137</v>
      </c>
      <c r="E15" s="16" t="s">
        <v>154</v>
      </c>
      <c r="F15" s="18">
        <v>800</v>
      </c>
      <c r="G15" s="18">
        <v>800</v>
      </c>
      <c r="H15" s="18"/>
      <c r="I15" s="18"/>
      <c r="J15" s="18"/>
      <c r="K15" s="18"/>
      <c r="L15" s="18"/>
      <c r="M15" s="18"/>
      <c r="N15" s="18"/>
      <c r="O15" s="18"/>
      <c r="P15" s="18"/>
    </row>
    <row r="16" spans="1:16">
      <c r="A16" s="16">
        <v>1</v>
      </c>
      <c r="B16" s="20">
        <v>964</v>
      </c>
      <c r="C16" s="16" t="s">
        <v>181</v>
      </c>
      <c r="D16" s="20" t="s">
        <v>182</v>
      </c>
      <c r="E16" s="16" t="s">
        <v>153</v>
      </c>
      <c r="F16" s="18">
        <v>800</v>
      </c>
      <c r="G16" s="18">
        <v>800</v>
      </c>
      <c r="H16" s="18"/>
      <c r="I16" s="18"/>
      <c r="J16" s="18"/>
      <c r="K16" s="18"/>
      <c r="L16" s="18"/>
      <c r="M16" s="18"/>
      <c r="N16" s="18"/>
      <c r="O16" s="18"/>
      <c r="P16" s="18"/>
    </row>
    <row r="17" spans="1:16">
      <c r="A17" s="16">
        <v>1</v>
      </c>
      <c r="B17" s="19">
        <v>1095</v>
      </c>
      <c r="C17" s="23" t="s">
        <v>183</v>
      </c>
      <c r="D17" s="19" t="s">
        <v>132</v>
      </c>
      <c r="E17" s="23" t="s">
        <v>150</v>
      </c>
      <c r="F17" s="38">
        <v>600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>
      <c r="A18" s="16">
        <v>1</v>
      </c>
      <c r="B18" s="29">
        <v>1095</v>
      </c>
      <c r="C18" s="33" t="s">
        <v>183</v>
      </c>
      <c r="D18" s="29" t="s">
        <v>132</v>
      </c>
      <c r="E18" s="33" t="s">
        <v>153</v>
      </c>
      <c r="F18" s="39">
        <v>600</v>
      </c>
      <c r="G18" s="41">
        <v>600</v>
      </c>
      <c r="H18" s="41"/>
      <c r="I18" s="41"/>
      <c r="J18" s="41"/>
      <c r="K18" s="41"/>
      <c r="L18" s="41"/>
      <c r="M18" s="41"/>
      <c r="N18" s="41"/>
      <c r="O18" s="41"/>
      <c r="P18" s="41"/>
    </row>
    <row r="19" spans="1:16">
      <c r="A19" s="16">
        <v>1</v>
      </c>
      <c r="B19" s="19">
        <v>963</v>
      </c>
      <c r="C19" s="23" t="s">
        <v>184</v>
      </c>
      <c r="D19" s="19" t="s">
        <v>162</v>
      </c>
      <c r="E19" s="23" t="s">
        <v>150</v>
      </c>
      <c r="F19" s="38">
        <v>800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>
      <c r="A20" s="16">
        <v>1</v>
      </c>
      <c r="B20" s="19">
        <v>524</v>
      </c>
      <c r="C20" s="23" t="s">
        <v>232</v>
      </c>
      <c r="D20" s="19" t="s">
        <v>233</v>
      </c>
      <c r="E20" s="16" t="s">
        <v>163</v>
      </c>
      <c r="F20" s="38">
        <v>400</v>
      </c>
      <c r="G20" s="18">
        <v>400</v>
      </c>
      <c r="H20" s="18"/>
      <c r="I20" s="18"/>
      <c r="J20" s="18"/>
      <c r="K20" s="18"/>
      <c r="L20" s="18"/>
      <c r="M20" s="18"/>
      <c r="N20" s="18"/>
      <c r="O20" s="18"/>
      <c r="P20" s="18"/>
    </row>
    <row r="21" spans="1:16">
      <c r="A21" s="16">
        <v>1</v>
      </c>
      <c r="B21" s="19">
        <v>954</v>
      </c>
      <c r="C21" s="27" t="s">
        <v>234</v>
      </c>
      <c r="D21" s="19" t="s">
        <v>233</v>
      </c>
      <c r="E21" s="16" t="s">
        <v>153</v>
      </c>
      <c r="F21" s="18">
        <v>400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>
      <c r="A22" s="16">
        <v>1</v>
      </c>
      <c r="B22" s="19">
        <v>954</v>
      </c>
      <c r="C22" s="27" t="s">
        <v>234</v>
      </c>
      <c r="D22" s="19" t="s">
        <v>233</v>
      </c>
      <c r="E22" s="16" t="s">
        <v>163</v>
      </c>
      <c r="F22" s="18">
        <v>200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">
      <c r="A23" s="40">
        <f>SUBTOTAL(9,A2:A22)</f>
        <v>21</v>
      </c>
      <c r="F23" s="64">
        <f>SUBTOTAL(9,F2:F22)</f>
        <v>10200</v>
      </c>
      <c r="G23" s="64">
        <f t="shared" ref="G23:P23" si="0">SUBTOTAL(9,G2:G22)</f>
        <v>7600</v>
      </c>
      <c r="H23" s="64">
        <f t="shared" si="0"/>
        <v>100</v>
      </c>
      <c r="I23" s="64">
        <f t="shared" si="0"/>
        <v>0</v>
      </c>
      <c r="J23" s="64">
        <f t="shared" si="0"/>
        <v>0</v>
      </c>
      <c r="K23" s="64">
        <f t="shared" si="0"/>
        <v>0</v>
      </c>
      <c r="L23" s="64">
        <f t="shared" si="0"/>
        <v>0</v>
      </c>
      <c r="M23" s="64">
        <f t="shared" si="0"/>
        <v>0</v>
      </c>
      <c r="N23" s="64">
        <f t="shared" si="0"/>
        <v>0</v>
      </c>
      <c r="O23" s="64">
        <f t="shared" si="0"/>
        <v>0</v>
      </c>
      <c r="P23" s="64">
        <f t="shared" si="0"/>
        <v>0</v>
      </c>
    </row>
  </sheetData>
  <autoFilter ref="A1:P22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LOCKER</vt:lpstr>
      <vt:lpstr>MARCHING BAND </vt:lpstr>
      <vt:lpstr>Medio  internado</vt:lpstr>
      <vt:lpstr>DEPORTIVAS</vt:lpstr>
      <vt:lpstr>MUSICALES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Armando</cp:lastModifiedBy>
  <dcterms:created xsi:type="dcterms:W3CDTF">2017-07-10T20:12:55Z</dcterms:created>
  <dcterms:modified xsi:type="dcterms:W3CDTF">2017-09-25T17:59:27Z</dcterms:modified>
</cp:coreProperties>
</file>