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110" windowWidth="18620" windowHeight="7040" activeTab="2"/>
  </bookViews>
  <sheets>
    <sheet name="연습문제 3.3" sheetId="1" r:id="rId1"/>
    <sheet name="연습문제 3.10" sheetId="2" r:id="rId2"/>
    <sheet name="연습문제 3.17" sheetId="3" r:id="rId3"/>
  </sheets>
  <definedNames>
    <definedName name="Activity">'연습문제 3.3'!$C$12:$D$12</definedName>
    <definedName name="Available">'연습문제 3.3'!$G$7:$G$9</definedName>
    <definedName name="Contribution">'연습문제 3.3'!$C$2:$D$2</definedName>
    <definedName name="OrderSize">'연습문제 3.17'!$C$14:$E$14</definedName>
    <definedName name="Output">'연습문제 3.17'!$H$10:$H$11</definedName>
    <definedName name="ShippingCost">'연습문제 3.17'!$C$4:$E$5</definedName>
    <definedName name="solver_adj" localSheetId="1" hidden="1">'연습문제 3.10'!$C$10:$D$10</definedName>
    <definedName name="solver_adj" localSheetId="2" hidden="1">'연습문제 3.17'!$C$10:$E$11</definedName>
    <definedName name="solver_adj" localSheetId="0" hidden="1">'연습문제 3.3'!$C$12:$D$12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100</definedName>
    <definedName name="solver_itr" localSheetId="2" hidden="1">100</definedName>
    <definedName name="solver_itr" localSheetId="0" hidden="1">100</definedName>
    <definedName name="solver_lhs1" localSheetId="1" hidden="1">'연습문제 3.10'!$E$5</definedName>
    <definedName name="solver_lhs1" localSheetId="2" hidden="1">'연습문제 3.17'!$C$12:$E$12</definedName>
    <definedName name="solver_lhs1" localSheetId="0" hidden="1">'연습문제 3.3'!$E$7</definedName>
    <definedName name="solver_lhs2" localSheetId="1" hidden="1">'연습문제 3.10'!$E$6</definedName>
    <definedName name="solver_lhs2" localSheetId="2" hidden="1">'연습문제 3.17'!$F$10:$F$11</definedName>
    <definedName name="solver_lhs2" localSheetId="0" hidden="1">'연습문제 3.3'!$E$8</definedName>
    <definedName name="solver_lhs3" localSheetId="1" hidden="1">'연습문제 3.10'!$E$7</definedName>
    <definedName name="solver_lhs3" localSheetId="0" hidden="1">'연습문제 3.3'!$E$9</definedName>
    <definedName name="solver_lin" localSheetId="1" hidden="1">1</definedName>
    <definedName name="solver_lin" localSheetId="2" hidden="1">1</definedName>
    <definedName name="solver_lin" localSheetId="0" hidden="1">1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um" localSheetId="1" hidden="1">3</definedName>
    <definedName name="solver_num" localSheetId="2" hidden="1">2</definedName>
    <definedName name="solver_num" localSheetId="0" hidden="1">3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'연습문제 3.10'!$F$10</definedName>
    <definedName name="solver_opt" localSheetId="2" hidden="1">'연습문제 3.17'!$H$14</definedName>
    <definedName name="solver_opt" localSheetId="0" hidden="1">'연습문제 3.3'!$G$12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el1" localSheetId="1" hidden="1">3</definedName>
    <definedName name="solver_rel1" localSheetId="2" hidden="1">2</definedName>
    <definedName name="solver_rel1" localSheetId="0" hidden="1">1</definedName>
    <definedName name="solver_rel2" localSheetId="1" hidden="1">3</definedName>
    <definedName name="solver_rel2" localSheetId="2" hidden="1">2</definedName>
    <definedName name="solver_rel2" localSheetId="0" hidden="1">1</definedName>
    <definedName name="solver_rel3" localSheetId="1" hidden="1">3</definedName>
    <definedName name="solver_rel3" localSheetId="0" hidden="1">1</definedName>
    <definedName name="solver_rhs1" localSheetId="1" hidden="1">'연습문제 3.10'!$G$5</definedName>
    <definedName name="solver_rhs1" localSheetId="2" hidden="1">'연습문제 3.17'!$C$14:$E$14</definedName>
    <definedName name="solver_rhs1" localSheetId="0" hidden="1">'연습문제 3.3'!$G$7</definedName>
    <definedName name="solver_rhs2" localSheetId="1" hidden="1">'연습문제 3.10'!$G$6</definedName>
    <definedName name="solver_rhs2" localSheetId="2" hidden="1">'연습문제 3.17'!$H$10:$H$11</definedName>
    <definedName name="solver_rhs2" localSheetId="0" hidden="1">'연습문제 3.3'!$G$8</definedName>
    <definedName name="solver_rhs3" localSheetId="1" hidden="1">'연습문제 3.10'!$G$7</definedName>
    <definedName name="solver_rhs3" localSheetId="0" hidden="1">'연습문제 3.3'!$G$9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tim" localSheetId="1" hidden="1">100</definedName>
    <definedName name="solver_tim" localSheetId="2" hidden="1">100</definedName>
    <definedName name="solver_tim" localSheetId="0" hidden="1">100</definedName>
    <definedName name="solver_tol" localSheetId="1" hidden="1">0.05</definedName>
    <definedName name="solver_tol" localSheetId="2" hidden="1">0.05</definedName>
    <definedName name="solver_tol" localSheetId="0" hidden="1">0.05</definedName>
    <definedName name="solver_typ" localSheetId="1" hidden="1">2</definedName>
    <definedName name="solver_typ" localSheetId="2" hidden="1">2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TotalCost">'연습문제 3.17'!$H$14</definedName>
    <definedName name="TotalShippedOut">'연습문제 3.17'!$F$10:$F$11</definedName>
    <definedName name="TotalToCustomer">'연습문제 3.17'!$C$12:$E$12</definedName>
    <definedName name="UnitsShipped">'연습문제 3.17'!$C$10:$E$11</definedName>
  </definedNames>
  <calcPr calcId="124519"/>
</workbook>
</file>

<file path=xl/calcChain.xml><?xml version="1.0" encoding="utf-8"?>
<calcChain xmlns="http://schemas.openxmlformats.org/spreadsheetml/2006/main">
  <c r="H14" i="3"/>
  <c r="E12"/>
  <c r="D12"/>
  <c r="C12"/>
  <c r="F11"/>
  <c r="F10"/>
  <c r="F10" i="2"/>
  <c r="E7"/>
  <c r="E6"/>
  <c r="E5"/>
  <c r="G12" i="1"/>
  <c r="E9"/>
  <c r="E8"/>
  <c r="E7"/>
</calcChain>
</file>

<file path=xl/sharedStrings.xml><?xml version="1.0" encoding="utf-8"?>
<sst xmlns="http://schemas.openxmlformats.org/spreadsheetml/2006/main" count="91" uniqueCount="63">
  <si>
    <t>Resource</t>
    <phoneticPr fontId="2" type="noConversion"/>
  </si>
  <si>
    <t>Resource usage per 
Unit of Each Activity</t>
    <phoneticPr fontId="2" type="noConversion"/>
  </si>
  <si>
    <t>Contribution per unit</t>
    <phoneticPr fontId="2" type="noConversion"/>
  </si>
  <si>
    <t>Activity</t>
    <phoneticPr fontId="2" type="noConversion"/>
  </si>
  <si>
    <t>&lt;=</t>
    <phoneticPr fontId="2" type="noConversion"/>
  </si>
  <si>
    <t>used 
resources</t>
    <phoneticPr fontId="2" type="noConversion"/>
  </si>
  <si>
    <t>Amount of 
Resource 
Available</t>
    <phoneticPr fontId="2" type="noConversion"/>
  </si>
  <si>
    <t>Total Profit</t>
    <phoneticPr fontId="2" type="noConversion"/>
  </si>
  <si>
    <t>X1</t>
    <phoneticPr fontId="2" type="noConversion"/>
  </si>
  <si>
    <t>X2</t>
    <phoneticPr fontId="2" type="noConversion"/>
  </si>
  <si>
    <t>result</t>
    <phoneticPr fontId="2" type="noConversion"/>
  </si>
  <si>
    <t>feasibility</t>
    <phoneticPr fontId="2" type="noConversion"/>
  </si>
  <si>
    <t>O</t>
    <phoneticPr fontId="2" type="noConversion"/>
  </si>
  <si>
    <t>X</t>
    <phoneticPr fontId="2" type="noConversion"/>
  </si>
  <si>
    <t>best</t>
    <phoneticPr fontId="2" type="noConversion"/>
  </si>
  <si>
    <t>Unit Cost</t>
    <phoneticPr fontId="2" type="noConversion"/>
  </si>
  <si>
    <t>Benefit</t>
    <phoneticPr fontId="2" type="noConversion"/>
  </si>
  <si>
    <t>Minimum</t>
    <phoneticPr fontId="2" type="noConversion"/>
  </si>
  <si>
    <t>Acceptable Level</t>
    <phoneticPr fontId="2" type="noConversion"/>
  </si>
  <si>
    <t>&gt;=</t>
    <phoneticPr fontId="2" type="noConversion"/>
  </si>
  <si>
    <t>Amount</t>
    <phoneticPr fontId="2" type="noConversion"/>
  </si>
  <si>
    <t>Total Cost</t>
  </si>
  <si>
    <t>Total Cost</t>
    <phoneticPr fontId="2" type="noConversion"/>
  </si>
  <si>
    <t>x1</t>
    <phoneticPr fontId="2" type="noConversion"/>
  </si>
  <si>
    <t>x2</t>
    <phoneticPr fontId="2" type="noConversion"/>
  </si>
  <si>
    <t>Maximize (20x + 30y)</t>
    <phoneticPr fontId="2" type="noConversion"/>
  </si>
  <si>
    <t>subject to</t>
    <phoneticPr fontId="2" type="noConversion"/>
  </si>
  <si>
    <t>2x + y &lt;= 10</t>
    <phoneticPr fontId="2" type="noConversion"/>
  </si>
  <si>
    <t>3x + 3y &lt;= 20</t>
    <phoneticPr fontId="2" type="noConversion"/>
  </si>
  <si>
    <t>3x + 4y &lt;= 20</t>
    <phoneticPr fontId="2" type="noConversion"/>
  </si>
  <si>
    <t>x &gt;= 0, y &gt;= 0</t>
    <phoneticPr fontId="2" type="noConversion"/>
  </si>
  <si>
    <t>Minimize (60x + 50y)</t>
    <phoneticPr fontId="2" type="noConversion"/>
  </si>
  <si>
    <t>5x + 3y &gt;= 60</t>
    <phoneticPr fontId="2" type="noConversion"/>
  </si>
  <si>
    <t>3x + 2y &gt;= 30</t>
    <phoneticPr fontId="2" type="noConversion"/>
  </si>
  <si>
    <t>7x + 9y &gt;= 126</t>
    <phoneticPr fontId="2" type="noConversion"/>
  </si>
  <si>
    <t>Shipping Cost</t>
  </si>
  <si>
    <t>Customer 1</t>
  </si>
  <si>
    <t>Customer 2</t>
  </si>
  <si>
    <t>Customer 3</t>
  </si>
  <si>
    <t>Factory 1</t>
  </si>
  <si>
    <t>Factory 2</t>
  </si>
  <si>
    <t>Total</t>
  </si>
  <si>
    <t>Shipped</t>
  </si>
  <si>
    <t>Units Shipped</t>
  </si>
  <si>
    <t>Out</t>
  </si>
  <si>
    <t>Output</t>
  </si>
  <si>
    <t>=</t>
  </si>
  <si>
    <t>Total To Customer</t>
  </si>
  <si>
    <t>Order Size</t>
  </si>
  <si>
    <t>(per unit)</t>
    <phoneticPr fontId="2" type="noConversion"/>
  </si>
  <si>
    <t>a. Which category of linear programming problem does this problem fit? Why?</t>
    <phoneticPr fontId="2" type="noConversion"/>
  </si>
  <si>
    <t>Transportation Problem, it consists of 2 parts, which are customer and supplier</t>
    <phoneticPr fontId="2" type="noConversion"/>
  </si>
  <si>
    <t>b. Formulate and solve a linear programming model for this problem on a spread sheet</t>
    <phoneticPr fontId="2" type="noConversion"/>
  </si>
  <si>
    <t>See leftside</t>
    <phoneticPr fontId="2" type="noConversion"/>
  </si>
  <si>
    <t>c. Summarize this formulation in algebraic form.</t>
    <phoneticPr fontId="2" type="noConversion"/>
  </si>
  <si>
    <t>Minimize (600x11 + 800x12 +700x13 + 400x21 + 900x22 + 600x23)</t>
    <phoneticPr fontId="2" type="noConversion"/>
  </si>
  <si>
    <t>Subject to</t>
    <phoneticPr fontId="2" type="noConversion"/>
  </si>
  <si>
    <t>x11 + x12 + x13 = 400</t>
    <phoneticPr fontId="2" type="noConversion"/>
  </si>
  <si>
    <t>x21 + x22 + x23 = 500</t>
    <phoneticPr fontId="2" type="noConversion"/>
  </si>
  <si>
    <t>x11 + x21 = 300</t>
    <phoneticPr fontId="2" type="noConversion"/>
  </si>
  <si>
    <t>x12 + x22 = 200</t>
    <phoneticPr fontId="2" type="noConversion"/>
  </si>
  <si>
    <t>x13 + x23 = 400</t>
    <phoneticPr fontId="2" type="noConversion"/>
  </si>
  <si>
    <t>x11, x12, x13, x21, x22, x23 &gt;= 0</t>
    <phoneticPr fontId="2" type="noConversion"/>
  </si>
</sst>
</file>

<file path=xl/styles.xml><?xml version="1.0" encoding="utf-8"?>
<styleSheet xmlns="http://schemas.openxmlformats.org/spreadsheetml/2006/main">
  <numFmts count="2">
    <numFmt numFmtId="44" formatCode="_-&quot;₩&quot;* #,##0.00_-;\-&quot;₩&quot;* #,##0.00_-;_-&quot;₩&quot;* &quot;-&quot;??_-;_-@_-"/>
    <numFmt numFmtId="176" formatCode="&quot;$&quot;#,##0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3" fillId="5" borderId="2" xfId="0" applyNumberFormat="1" applyFont="1" applyFill="1" applyBorder="1" applyAlignment="1">
      <alignment horizontal="center"/>
    </xf>
    <xf numFmtId="0" fontId="3" fillId="5" borderId="3" xfId="0" applyNumberFormat="1" applyFont="1" applyFill="1" applyBorder="1" applyAlignment="1">
      <alignment horizontal="center"/>
    </xf>
    <xf numFmtId="0" fontId="3" fillId="5" borderId="4" xfId="0" applyNumberFormat="1" applyFont="1" applyFill="1" applyBorder="1" applyAlignment="1">
      <alignment horizontal="center"/>
    </xf>
    <xf numFmtId="0" fontId="3" fillId="5" borderId="5" xfId="0" applyNumberFormat="1" applyFont="1" applyFill="1" applyBorder="1" applyAlignment="1">
      <alignment horizontal="center"/>
    </xf>
    <xf numFmtId="0" fontId="3" fillId="5" borderId="6" xfId="0" applyNumberFormat="1" applyFont="1" applyFill="1" applyBorder="1" applyAlignment="1">
      <alignment horizontal="center"/>
    </xf>
    <xf numFmtId="0" fontId="3" fillId="5" borderId="7" xfId="0" applyNumberFormat="1" applyFont="1" applyFill="1" applyBorder="1" applyAlignment="1">
      <alignment horizontal="center"/>
    </xf>
    <xf numFmtId="176" fontId="3" fillId="6" borderId="8" xfId="1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NumberFormat="1" applyFont="1" applyAlignment="1"/>
    <xf numFmtId="0" fontId="6" fillId="0" borderId="0" xfId="0" applyFont="1">
      <alignment vertical="center"/>
    </xf>
    <xf numFmtId="0" fontId="3" fillId="0" borderId="0" xfId="0" applyNumberFormat="1" applyFont="1" applyFill="1" applyBorder="1" applyAlignment="1"/>
    <xf numFmtId="0" fontId="5" fillId="0" borderId="0" xfId="0" applyFont="1">
      <alignment vertical="center"/>
    </xf>
    <xf numFmtId="176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3" fillId="3" borderId="0" xfId="1" applyNumberFormat="1" applyFont="1" applyFill="1" applyBorder="1" applyAlignment="1">
      <alignment horizontal="center"/>
    </xf>
  </cellXfs>
  <cellStyles count="2">
    <cellStyle name="통화" xfId="1" builtinId="4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12700</xdr:rowOff>
    </xdr:from>
    <xdr:to>
      <xdr:col>14</xdr:col>
      <xdr:colOff>622300</xdr:colOff>
      <xdr:row>22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4100" y="2286000"/>
          <a:ext cx="2603500" cy="2578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10</xdr:row>
      <xdr:rowOff>209550</xdr:rowOff>
    </xdr:from>
    <xdr:to>
      <xdr:col>16</xdr:col>
      <xdr:colOff>565150</xdr:colOff>
      <xdr:row>23</xdr:row>
      <xdr:rowOff>190500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3850" y="2368550"/>
          <a:ext cx="3187700" cy="278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C20" sqref="C20"/>
    </sheetView>
  </sheetViews>
  <sheetFormatPr defaultRowHeight="17"/>
  <cols>
    <col min="2" max="2" width="10.4140625" customWidth="1"/>
    <col min="3" max="3" width="9.6640625" customWidth="1"/>
    <col min="4" max="4" width="11.75" customWidth="1"/>
    <col min="5" max="5" width="9.6640625" customWidth="1"/>
    <col min="6" max="6" width="3.6640625" bestFit="1" customWidth="1"/>
  </cols>
  <sheetData>
    <row r="1" spans="1:13" ht="17" customHeight="1"/>
    <row r="2" spans="1:13" ht="17" customHeight="1">
      <c r="A2" s="2" t="s">
        <v>2</v>
      </c>
      <c r="B2" s="2"/>
      <c r="C2" s="5">
        <v>20</v>
      </c>
      <c r="D2" s="5">
        <v>30</v>
      </c>
    </row>
    <row r="3" spans="1:13">
      <c r="B3" s="1"/>
      <c r="C3" s="1"/>
      <c r="D3" s="1"/>
      <c r="E3" s="1"/>
      <c r="F3" s="1"/>
      <c r="G3" s="3" t="s">
        <v>6</v>
      </c>
      <c r="I3" s="7" t="s">
        <v>8</v>
      </c>
      <c r="J3" s="7" t="s">
        <v>9</v>
      </c>
      <c r="K3" s="7" t="s">
        <v>10</v>
      </c>
      <c r="L3" s="7" t="s">
        <v>11</v>
      </c>
      <c r="M3" s="7"/>
    </row>
    <row r="4" spans="1:13" ht="21" customHeight="1">
      <c r="B4" s="1"/>
      <c r="C4" s="3" t="s">
        <v>1</v>
      </c>
      <c r="D4" s="3"/>
      <c r="E4" s="3" t="s">
        <v>5</v>
      </c>
      <c r="F4" s="1"/>
      <c r="G4" s="3"/>
      <c r="I4" s="7">
        <v>2</v>
      </c>
      <c r="J4" s="7">
        <v>2</v>
      </c>
      <c r="K4" s="7">
        <v>100</v>
      </c>
      <c r="L4" s="7" t="s">
        <v>12</v>
      </c>
      <c r="M4" s="7"/>
    </row>
    <row r="5" spans="1:13" ht="22" customHeight="1">
      <c r="B5" s="1"/>
      <c r="C5" s="3"/>
      <c r="D5" s="3"/>
      <c r="E5" s="2"/>
      <c r="F5" s="1"/>
      <c r="G5" s="3"/>
      <c r="I5" s="7">
        <v>3</v>
      </c>
      <c r="J5" s="7">
        <v>3</v>
      </c>
      <c r="K5" s="7">
        <v>150</v>
      </c>
      <c r="L5" s="7" t="s">
        <v>12</v>
      </c>
      <c r="M5" s="7"/>
    </row>
    <row r="6" spans="1:13">
      <c r="B6" s="1" t="s">
        <v>0</v>
      </c>
      <c r="C6" s="1">
        <v>1</v>
      </c>
      <c r="D6" s="1">
        <v>2</v>
      </c>
      <c r="E6" s="1"/>
      <c r="F6" s="1"/>
      <c r="G6" s="3"/>
      <c r="I6" s="7">
        <v>2</v>
      </c>
      <c r="J6" s="7">
        <v>4</v>
      </c>
      <c r="K6" s="7">
        <v>160</v>
      </c>
      <c r="L6" s="7" t="s">
        <v>12</v>
      </c>
      <c r="M6" s="7" t="s">
        <v>14</v>
      </c>
    </row>
    <row r="7" spans="1:13">
      <c r="B7" s="1">
        <v>1</v>
      </c>
      <c r="C7" s="5">
        <v>2</v>
      </c>
      <c r="D7" s="5">
        <v>1</v>
      </c>
      <c r="E7" s="1">
        <f>SUMPRODUCT(C12:D12,C7:D7)</f>
        <v>10.000000000000629</v>
      </c>
      <c r="F7" s="1" t="s">
        <v>4</v>
      </c>
      <c r="G7" s="5">
        <v>10</v>
      </c>
      <c r="I7" s="7">
        <v>4</v>
      </c>
      <c r="J7" s="7">
        <v>2</v>
      </c>
      <c r="K7" s="7">
        <v>140</v>
      </c>
      <c r="L7" s="7" t="s">
        <v>12</v>
      </c>
      <c r="M7" s="7"/>
    </row>
    <row r="8" spans="1:13">
      <c r="B8" s="1">
        <v>2</v>
      </c>
      <c r="C8" s="5">
        <v>3</v>
      </c>
      <c r="D8" s="5">
        <v>3</v>
      </c>
      <c r="E8" s="1">
        <f>SUMPRODUCT(C12:D12,C8:D8)</f>
        <v>19.999999999998657</v>
      </c>
      <c r="F8" s="1" t="s">
        <v>4</v>
      </c>
      <c r="G8" s="5">
        <v>20</v>
      </c>
      <c r="I8" s="7">
        <v>3</v>
      </c>
      <c r="J8" s="7">
        <v>4</v>
      </c>
      <c r="K8" s="7">
        <v>180</v>
      </c>
      <c r="L8" s="7" t="s">
        <v>13</v>
      </c>
      <c r="M8" s="7"/>
    </row>
    <row r="9" spans="1:13">
      <c r="B9" s="1">
        <v>3</v>
      </c>
      <c r="C9" s="5">
        <v>2</v>
      </c>
      <c r="D9" s="5">
        <v>4</v>
      </c>
      <c r="E9" s="1">
        <f>SUMPRODUCT(C12:D12,C9:D9)</f>
        <v>19.999999999996053</v>
      </c>
      <c r="F9" s="1" t="s">
        <v>4</v>
      </c>
      <c r="G9" s="5">
        <v>20</v>
      </c>
      <c r="I9" s="7">
        <v>4</v>
      </c>
      <c r="J9" s="7">
        <v>3</v>
      </c>
      <c r="K9" s="7">
        <v>170</v>
      </c>
      <c r="L9" s="7" t="s">
        <v>13</v>
      </c>
      <c r="M9" s="7"/>
    </row>
    <row r="11" spans="1:13">
      <c r="B11" s="1"/>
      <c r="C11" s="1">
        <v>1</v>
      </c>
      <c r="D11" s="1">
        <v>2</v>
      </c>
      <c r="E11" s="1"/>
      <c r="F11" s="1"/>
      <c r="G11" s="1" t="s">
        <v>7</v>
      </c>
      <c r="I11" t="s">
        <v>25</v>
      </c>
    </row>
    <row r="12" spans="1:13">
      <c r="B12" s="1" t="s">
        <v>3</v>
      </c>
      <c r="C12" s="6">
        <v>3.3333333333344108</v>
      </c>
      <c r="D12" s="6">
        <v>3.333333333331808</v>
      </c>
      <c r="E12" s="1"/>
      <c r="F12" s="1"/>
      <c r="G12" s="8">
        <f>SUMPRODUCT(C2:D2,C12:D12)</f>
        <v>166.66666666664247</v>
      </c>
      <c r="I12" t="s">
        <v>26</v>
      </c>
    </row>
    <row r="13" spans="1:13">
      <c r="I13" t="s">
        <v>27</v>
      </c>
    </row>
    <row r="14" spans="1:13">
      <c r="I14" t="s">
        <v>28</v>
      </c>
    </row>
    <row r="15" spans="1:13">
      <c r="I15" t="s">
        <v>29</v>
      </c>
    </row>
    <row r="16" spans="1:13">
      <c r="I16" t="s">
        <v>30</v>
      </c>
    </row>
  </sheetData>
  <mergeCells count="4">
    <mergeCell ref="E4:E5"/>
    <mergeCell ref="A2:B2"/>
    <mergeCell ref="G3:G6"/>
    <mergeCell ref="C4:D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N17"/>
  <sheetViews>
    <sheetView workbookViewId="0">
      <selection activeCell="B20" sqref="B20"/>
    </sheetView>
  </sheetViews>
  <sheetFormatPr defaultRowHeight="17"/>
  <sheetData>
    <row r="1" spans="2:14">
      <c r="B1" s="1"/>
      <c r="C1" s="1">
        <v>1</v>
      </c>
      <c r="D1" s="1">
        <v>2</v>
      </c>
      <c r="E1" s="1"/>
      <c r="F1" s="1"/>
      <c r="G1" s="1"/>
    </row>
    <row r="2" spans="2:14">
      <c r="B2" s="1" t="s">
        <v>15</v>
      </c>
      <c r="C2" s="4">
        <v>60</v>
      </c>
      <c r="D2" s="4">
        <v>50</v>
      </c>
      <c r="E2" s="1"/>
      <c r="F2" s="1"/>
      <c r="G2" s="1"/>
    </row>
    <row r="3" spans="2:14">
      <c r="B3" s="1"/>
      <c r="C3" s="1"/>
      <c r="D3" s="1"/>
      <c r="E3" s="1"/>
      <c r="F3" s="1"/>
      <c r="G3" s="10" t="s">
        <v>17</v>
      </c>
      <c r="J3" s="7" t="s">
        <v>23</v>
      </c>
      <c r="K3" s="7" t="s">
        <v>24</v>
      </c>
      <c r="L3" s="7" t="s">
        <v>10</v>
      </c>
      <c r="M3" s="7" t="s">
        <v>11</v>
      </c>
      <c r="N3" s="7"/>
    </row>
    <row r="4" spans="2:14">
      <c r="B4" s="1" t="s">
        <v>16</v>
      </c>
      <c r="C4" s="1">
        <v>1</v>
      </c>
      <c r="D4" s="1">
        <v>2</v>
      </c>
      <c r="E4" s="1"/>
      <c r="F4" s="1"/>
      <c r="G4" s="10" t="s">
        <v>18</v>
      </c>
      <c r="J4" s="7">
        <v>7</v>
      </c>
      <c r="K4" s="7">
        <v>7</v>
      </c>
      <c r="L4" s="7">
        <v>770</v>
      </c>
      <c r="M4" s="7" t="s">
        <v>13</v>
      </c>
      <c r="N4" s="7"/>
    </row>
    <row r="5" spans="2:14">
      <c r="B5" s="1">
        <v>1</v>
      </c>
      <c r="C5" s="4">
        <v>5</v>
      </c>
      <c r="D5" s="4">
        <v>3</v>
      </c>
      <c r="E5" s="1">
        <f>SUMPRODUCT(C10:D10,C5:D5)</f>
        <v>60.000000000023434</v>
      </c>
      <c r="F5" s="1" t="s">
        <v>19</v>
      </c>
      <c r="G5" s="4">
        <v>60</v>
      </c>
      <c r="J5" s="7">
        <v>7</v>
      </c>
      <c r="K5" s="7">
        <v>8</v>
      </c>
      <c r="L5" s="7">
        <v>820</v>
      </c>
      <c r="M5" s="7" t="s">
        <v>13</v>
      </c>
      <c r="N5" s="7"/>
    </row>
    <row r="6" spans="2:14">
      <c r="B6" s="1">
        <v>2</v>
      </c>
      <c r="C6" s="4">
        <v>3</v>
      </c>
      <c r="D6" s="4">
        <v>2</v>
      </c>
      <c r="E6" s="1">
        <f>SUMPRODUCT(C10:D10,C6:D6)</f>
        <v>37.750000000013301</v>
      </c>
      <c r="F6" s="1" t="s">
        <v>19</v>
      </c>
      <c r="G6" s="4">
        <v>30</v>
      </c>
      <c r="J6" s="7">
        <v>8</v>
      </c>
      <c r="K6" s="7">
        <v>7</v>
      </c>
      <c r="L6" s="7">
        <v>830</v>
      </c>
      <c r="M6" s="7" t="s">
        <v>13</v>
      </c>
      <c r="N6" s="7"/>
    </row>
    <row r="7" spans="2:14">
      <c r="B7" s="1">
        <v>3</v>
      </c>
      <c r="C7" s="4">
        <v>7</v>
      </c>
      <c r="D7" s="4">
        <v>9</v>
      </c>
      <c r="E7" s="1">
        <f>SUMPRODUCT(C10:D10,C7:D7)</f>
        <v>126.00000000001454</v>
      </c>
      <c r="F7" s="1" t="s">
        <v>19</v>
      </c>
      <c r="G7" s="4">
        <v>126</v>
      </c>
      <c r="J7" s="7">
        <v>8</v>
      </c>
      <c r="K7" s="7">
        <v>8</v>
      </c>
      <c r="L7" s="7">
        <v>880</v>
      </c>
      <c r="M7" s="7" t="s">
        <v>12</v>
      </c>
      <c r="N7" s="7" t="s">
        <v>14</v>
      </c>
    </row>
    <row r="8" spans="2:14">
      <c r="B8" s="1"/>
      <c r="C8" s="1"/>
      <c r="D8" s="1"/>
      <c r="E8" s="1"/>
      <c r="F8" s="1"/>
      <c r="G8" s="1"/>
      <c r="J8" s="7">
        <v>8</v>
      </c>
      <c r="K8" s="7">
        <v>9</v>
      </c>
      <c r="L8" s="7">
        <v>930</v>
      </c>
      <c r="M8" s="7" t="s">
        <v>12</v>
      </c>
      <c r="N8" s="7"/>
    </row>
    <row r="9" spans="2:14">
      <c r="B9" s="1"/>
      <c r="C9" s="1">
        <v>1</v>
      </c>
      <c r="D9" s="1">
        <v>2</v>
      </c>
      <c r="E9" s="1"/>
      <c r="F9" s="1" t="s">
        <v>22</v>
      </c>
      <c r="G9" s="1"/>
      <c r="J9" s="7">
        <v>9</v>
      </c>
      <c r="K9" s="7">
        <v>8</v>
      </c>
      <c r="L9" s="7">
        <v>940</v>
      </c>
      <c r="M9" s="7" t="s">
        <v>12</v>
      </c>
      <c r="N9" s="7"/>
    </row>
    <row r="10" spans="2:14">
      <c r="B10" s="1" t="s">
        <v>20</v>
      </c>
      <c r="C10" s="9">
        <v>6.7500000000069695</v>
      </c>
      <c r="D10" s="9">
        <v>8.749999999996195</v>
      </c>
      <c r="E10" s="1"/>
      <c r="F10" s="8">
        <f>SUMPRODUCT(C10:D10,C2:D2)</f>
        <v>842.50000000022794</v>
      </c>
      <c r="G10" s="1"/>
    </row>
    <row r="12" spans="2:14">
      <c r="J12" t="s">
        <v>31</v>
      </c>
    </row>
    <row r="13" spans="2:14">
      <c r="J13" t="s">
        <v>26</v>
      </c>
    </row>
    <row r="14" spans="2:14">
      <c r="J14" t="s">
        <v>32</v>
      </c>
    </row>
    <row r="15" spans="2:14">
      <c r="J15" t="s">
        <v>33</v>
      </c>
    </row>
    <row r="16" spans="2:14">
      <c r="J16" t="s">
        <v>34</v>
      </c>
    </row>
    <row r="17" spans="10:10">
      <c r="J17" t="s">
        <v>30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17"/>
  <sheetViews>
    <sheetView tabSelected="1" zoomScale="115" zoomScaleNormal="115" workbookViewId="0">
      <selection activeCell="D7" sqref="D7"/>
    </sheetView>
  </sheetViews>
  <sheetFormatPr defaultRowHeight="17"/>
  <cols>
    <col min="3" max="4" width="9.9140625" bestFit="1" customWidth="1"/>
    <col min="5" max="5" width="11.6640625" bestFit="1" customWidth="1"/>
  </cols>
  <sheetData>
    <row r="2" spans="1:18">
      <c r="A2" s="12"/>
      <c r="B2" s="13" t="s">
        <v>35</v>
      </c>
      <c r="C2" s="14"/>
      <c r="D2" s="14"/>
      <c r="E2" s="14"/>
      <c r="F2" s="12"/>
      <c r="G2" s="12"/>
      <c r="H2" s="12"/>
    </row>
    <row r="3" spans="1:18">
      <c r="A3" s="12"/>
      <c r="B3" s="13" t="s">
        <v>49</v>
      </c>
      <c r="C3" s="15" t="s">
        <v>36</v>
      </c>
      <c r="D3" s="15" t="s">
        <v>37</v>
      </c>
      <c r="E3" s="15" t="s">
        <v>38</v>
      </c>
      <c r="F3" s="12"/>
      <c r="G3" s="12"/>
      <c r="H3" s="12"/>
      <c r="I3" s="12"/>
      <c r="J3" s="26" t="s">
        <v>50</v>
      </c>
      <c r="K3" s="26"/>
      <c r="L3" s="26"/>
      <c r="M3" s="26"/>
      <c r="N3" s="26"/>
      <c r="O3" s="26"/>
      <c r="P3" s="26"/>
      <c r="Q3" s="26"/>
    </row>
    <row r="4" spans="1:18">
      <c r="A4" s="12"/>
      <c r="B4" s="16" t="s">
        <v>39</v>
      </c>
      <c r="C4" s="30">
        <v>600</v>
      </c>
      <c r="D4" s="30">
        <v>800</v>
      </c>
      <c r="E4" s="30">
        <v>700</v>
      </c>
      <c r="F4" s="12"/>
      <c r="G4" s="12"/>
      <c r="H4" s="12"/>
      <c r="I4" s="12"/>
      <c r="J4" s="26" t="s">
        <v>51</v>
      </c>
      <c r="K4" s="26"/>
      <c r="L4" s="26"/>
      <c r="M4" s="26"/>
      <c r="N4" s="26"/>
      <c r="O4" s="26"/>
      <c r="P4" s="26"/>
      <c r="Q4" s="26"/>
    </row>
    <row r="5" spans="1:18">
      <c r="A5" s="12"/>
      <c r="B5" s="16" t="s">
        <v>40</v>
      </c>
      <c r="C5" s="30">
        <v>400</v>
      </c>
      <c r="D5" s="30">
        <v>900</v>
      </c>
      <c r="E5" s="30">
        <v>600</v>
      </c>
      <c r="F5" s="15"/>
      <c r="G5" s="15"/>
      <c r="H5" s="15"/>
    </row>
    <row r="6" spans="1:18">
      <c r="A6" s="12"/>
      <c r="B6" s="16"/>
      <c r="C6" s="15"/>
      <c r="D6" s="15"/>
      <c r="E6" s="15"/>
      <c r="F6" s="15"/>
      <c r="G6" s="15"/>
      <c r="H6" s="15"/>
      <c r="J6" s="25" t="s">
        <v>52</v>
      </c>
      <c r="K6" s="25"/>
      <c r="L6" s="25"/>
      <c r="M6" s="25"/>
      <c r="N6" s="25"/>
      <c r="O6" s="25"/>
      <c r="P6" s="25"/>
      <c r="Q6" s="25"/>
      <c r="R6" s="25"/>
    </row>
    <row r="7" spans="1:18">
      <c r="A7" s="12"/>
      <c r="B7" s="11"/>
      <c r="C7" s="12"/>
      <c r="D7" s="12"/>
      <c r="E7" s="12"/>
      <c r="F7" s="12" t="s">
        <v>41</v>
      </c>
      <c r="G7" s="12"/>
      <c r="H7" s="14"/>
      <c r="J7" s="27" t="s">
        <v>53</v>
      </c>
    </row>
    <row r="8" spans="1:18">
      <c r="A8" s="12"/>
      <c r="B8" s="16"/>
      <c r="C8" s="15"/>
      <c r="D8" s="15"/>
      <c r="E8" s="15"/>
      <c r="F8" s="15" t="s">
        <v>42</v>
      </c>
      <c r="G8" s="15"/>
      <c r="H8" s="15"/>
    </row>
    <row r="9" spans="1:18">
      <c r="A9" s="12"/>
      <c r="B9" s="17" t="s">
        <v>43</v>
      </c>
      <c r="C9" s="15" t="s">
        <v>36</v>
      </c>
      <c r="D9" s="15" t="s">
        <v>37</v>
      </c>
      <c r="E9" s="15" t="s">
        <v>38</v>
      </c>
      <c r="F9" s="15" t="s">
        <v>44</v>
      </c>
      <c r="G9" s="15"/>
      <c r="H9" s="15" t="s">
        <v>45</v>
      </c>
      <c r="J9" s="28" t="s">
        <v>54</v>
      </c>
      <c r="K9" s="28"/>
      <c r="L9" s="28"/>
      <c r="M9" s="28"/>
      <c r="N9" s="28"/>
      <c r="O9" s="28"/>
      <c r="P9" s="28"/>
      <c r="Q9" s="28"/>
    </row>
    <row r="10" spans="1:18">
      <c r="A10" s="12"/>
      <c r="B10" s="11" t="s">
        <v>39</v>
      </c>
      <c r="C10" s="18">
        <v>0</v>
      </c>
      <c r="D10" s="19">
        <v>199.99999999914735</v>
      </c>
      <c r="E10" s="20">
        <v>200.00000000540012</v>
      </c>
      <c r="F10" s="12">
        <f>SUM(C10:E10)</f>
        <v>400.00000000454747</v>
      </c>
      <c r="G10" s="15" t="s">
        <v>46</v>
      </c>
      <c r="H10" s="31">
        <v>400</v>
      </c>
      <c r="J10" s="29" t="s">
        <v>55</v>
      </c>
    </row>
    <row r="11" spans="1:18">
      <c r="A11" s="12"/>
      <c r="B11" s="11" t="s">
        <v>40</v>
      </c>
      <c r="C11" s="21">
        <v>300.00000000682121</v>
      </c>
      <c r="D11" s="22">
        <v>0</v>
      </c>
      <c r="E11" s="23">
        <v>199.99999999459985</v>
      </c>
      <c r="F11" s="12">
        <f>SUM(C11:E11)</f>
        <v>500.00000000142109</v>
      </c>
      <c r="G11" s="12" t="s">
        <v>46</v>
      </c>
      <c r="H11" s="32">
        <v>500</v>
      </c>
      <c r="J11" t="s">
        <v>56</v>
      </c>
    </row>
    <row r="12" spans="1:18">
      <c r="A12" s="12"/>
      <c r="B12" s="16" t="s">
        <v>47</v>
      </c>
      <c r="C12" s="12">
        <f>SUM(C10:C11)</f>
        <v>300.00000000682121</v>
      </c>
      <c r="D12" s="12">
        <f>SUM(D10:D11)</f>
        <v>199.99999999914735</v>
      </c>
      <c r="E12" s="12">
        <f>SUM(E10:E11)</f>
        <v>400</v>
      </c>
      <c r="F12" s="15"/>
      <c r="G12" s="15"/>
      <c r="H12" s="14"/>
      <c r="J12" t="s">
        <v>57</v>
      </c>
    </row>
    <row r="13" spans="1:18" ht="17.5" thickBot="1">
      <c r="A13" s="12"/>
      <c r="B13" s="16"/>
      <c r="C13" s="15" t="s">
        <v>46</v>
      </c>
      <c r="D13" s="15" t="s">
        <v>46</v>
      </c>
      <c r="E13" s="15" t="s">
        <v>46</v>
      </c>
      <c r="F13" s="15"/>
      <c r="G13" s="15"/>
      <c r="H13" s="15" t="s">
        <v>21</v>
      </c>
      <c r="J13" t="s">
        <v>58</v>
      </c>
    </row>
    <row r="14" spans="1:18" ht="17.5" thickBot="1">
      <c r="A14" s="12"/>
      <c r="B14" s="16" t="s">
        <v>48</v>
      </c>
      <c r="C14" s="31">
        <v>300</v>
      </c>
      <c r="D14" s="31">
        <v>200</v>
      </c>
      <c r="E14" s="31">
        <v>400</v>
      </c>
      <c r="F14" s="15"/>
      <c r="G14" s="15"/>
      <c r="H14" s="24">
        <f>SUMPRODUCT(ShippingCost,UnitsShipped)</f>
        <v>540000.00000258628</v>
      </c>
      <c r="J14" t="s">
        <v>59</v>
      </c>
    </row>
    <row r="15" spans="1:18">
      <c r="J15" t="s">
        <v>60</v>
      </c>
    </row>
    <row r="16" spans="1:18">
      <c r="J16" t="s">
        <v>61</v>
      </c>
    </row>
    <row r="17" spans="10:10">
      <c r="J17" t="s">
        <v>62</v>
      </c>
    </row>
  </sheetData>
  <mergeCells count="4">
    <mergeCell ref="J3:Q3"/>
    <mergeCell ref="J4:Q4"/>
    <mergeCell ref="J6:R6"/>
    <mergeCell ref="J9:Q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10</vt:i4>
      </vt:variant>
    </vt:vector>
  </HeadingPairs>
  <TitlesOfParts>
    <vt:vector size="13" baseType="lpstr">
      <vt:lpstr>연습문제 3.3</vt:lpstr>
      <vt:lpstr>연습문제 3.10</vt:lpstr>
      <vt:lpstr>연습문제 3.17</vt:lpstr>
      <vt:lpstr>Activity</vt:lpstr>
      <vt:lpstr>Available</vt:lpstr>
      <vt:lpstr>Contribution</vt:lpstr>
      <vt:lpstr>OrderSize</vt:lpstr>
      <vt:lpstr>Output</vt:lpstr>
      <vt:lpstr>ShippingCost</vt:lpstr>
      <vt:lpstr>TotalCost</vt:lpstr>
      <vt:lpstr>TotalShippedOut</vt:lpstr>
      <vt:lpstr>TotalToCustomer</vt:lpstr>
      <vt:lpstr>UnitsShipped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Yook Dustin</dc:creator>
  <cp:lastModifiedBy>Yook Dustin</cp:lastModifiedBy>
  <dcterms:created xsi:type="dcterms:W3CDTF">2019-04-07T12:39:13Z</dcterms:created>
  <dcterms:modified xsi:type="dcterms:W3CDTF">2019-04-07T14:14:17Z</dcterms:modified>
</cp:coreProperties>
</file>