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20" yWindow="110" windowWidth="18620" windowHeight="7040" activeTab="3"/>
  </bookViews>
  <sheets>
    <sheet name="연습문제 5.1" sheetId="1" r:id="rId1"/>
    <sheet name="5.1-민감도보고서" sheetId="5" r:id="rId2"/>
    <sheet name="연습문제 5.2" sheetId="2" r:id="rId3"/>
    <sheet name="5.2-민감도보고서" sheetId="8" r:id="rId4"/>
  </sheets>
  <definedNames>
    <definedName name="Amount">'연습문제 5.1'!$C$9:$D$9</definedName>
    <definedName name="Available">'연습문제 5.1'!$G$5:$G$6</definedName>
    <definedName name="Resource">'연습문제 5.1'!$C$5:$D$6</definedName>
    <definedName name="solver_adj" localSheetId="0" hidden="1">'연습문제 5.1'!$C$9:$D$9</definedName>
    <definedName name="solver_adj" localSheetId="2" hidden="1">'연습문제 5.2'!$C$9:$D$9</definedName>
    <definedName name="solver_cvg" localSheetId="0" hidden="1">0.0001</definedName>
    <definedName name="solver_cvg" localSheetId="2" hidden="1">0.0001</definedName>
    <definedName name="solver_drv" localSheetId="0" hidden="1">1</definedName>
    <definedName name="solver_drv" localSheetId="2" hidden="1">1</definedName>
    <definedName name="solver_est" localSheetId="0" hidden="1">1</definedName>
    <definedName name="solver_est" localSheetId="2" hidden="1">1</definedName>
    <definedName name="solver_itr" localSheetId="0" hidden="1">100</definedName>
    <definedName name="solver_itr" localSheetId="2" hidden="1">100</definedName>
    <definedName name="solver_lhs1" localSheetId="0" hidden="1">'연습문제 5.1'!$E$5</definedName>
    <definedName name="solver_lhs1" localSheetId="2" hidden="1">'연습문제 5.2'!$E$5</definedName>
    <definedName name="solver_lhs2" localSheetId="0" hidden="1">'연습문제 5.1'!$E$6</definedName>
    <definedName name="solver_lhs2" localSheetId="2" hidden="1">'연습문제 5.2'!$E$6</definedName>
    <definedName name="solver_lin" localSheetId="0" hidden="1">1</definedName>
    <definedName name="solver_lin" localSheetId="2" hidden="1">1</definedName>
    <definedName name="solver_neg" localSheetId="0" hidden="1">1</definedName>
    <definedName name="solver_neg" localSheetId="2" hidden="1">1</definedName>
    <definedName name="solver_num" localSheetId="0" hidden="1">2</definedName>
    <definedName name="solver_num" localSheetId="2" hidden="1">2</definedName>
    <definedName name="solver_nwt" localSheetId="0" hidden="1">1</definedName>
    <definedName name="solver_nwt" localSheetId="2" hidden="1">1</definedName>
    <definedName name="solver_opt" localSheetId="0" hidden="1">'연습문제 5.1'!$G$9</definedName>
    <definedName name="solver_opt" localSheetId="2" hidden="1">'연습문제 5.2'!$G$9</definedName>
    <definedName name="solver_pre" localSheetId="0" hidden="1">0.000001</definedName>
    <definedName name="solver_pre" localSheetId="2" hidden="1">0.000001</definedName>
    <definedName name="solver_rel1" localSheetId="0" hidden="1">1</definedName>
    <definedName name="solver_rel1" localSheetId="2" hidden="1">1</definedName>
    <definedName name="solver_rel2" localSheetId="0" hidden="1">1</definedName>
    <definedName name="solver_rel2" localSheetId="2" hidden="1">1</definedName>
    <definedName name="solver_rhs1" localSheetId="0" hidden="1">'연습문제 5.1'!$G$5</definedName>
    <definedName name="solver_rhs1" localSheetId="2" hidden="1">'연습문제 5.2'!$G$5</definedName>
    <definedName name="solver_rhs2" localSheetId="0" hidden="1">'연습문제 5.1'!$G$6</definedName>
    <definedName name="solver_rhs2" localSheetId="2" hidden="1">'연습문제 5.2'!$G$6</definedName>
    <definedName name="solver_scl" localSheetId="0" hidden="1">2</definedName>
    <definedName name="solver_scl" localSheetId="2" hidden="1">2</definedName>
    <definedName name="solver_sho" localSheetId="0" hidden="1">2</definedName>
    <definedName name="solver_sho" localSheetId="2" hidden="1">2</definedName>
    <definedName name="solver_tim" localSheetId="0" hidden="1">100</definedName>
    <definedName name="solver_tim" localSheetId="2" hidden="1">100</definedName>
    <definedName name="solver_tol" localSheetId="0" hidden="1">0.05</definedName>
    <definedName name="solver_tol" localSheetId="2" hidden="1">0.05</definedName>
    <definedName name="solver_typ" localSheetId="0" hidden="1">1</definedName>
    <definedName name="solver_typ" localSheetId="2" hidden="1">1</definedName>
    <definedName name="solver_val" localSheetId="0" hidden="1">0</definedName>
    <definedName name="solver_val" localSheetId="2" hidden="1">0</definedName>
    <definedName name="TotalProfit">'연습문제 5.1'!$G$9</definedName>
    <definedName name="UnitProfit">'연습문제 5.1'!$C$2:$D$2</definedName>
  </definedNames>
  <calcPr calcId="124519"/>
</workbook>
</file>

<file path=xl/calcChain.xml><?xml version="1.0" encoding="utf-8"?>
<calcChain xmlns="http://schemas.openxmlformats.org/spreadsheetml/2006/main">
  <c r="G9" i="2"/>
  <c r="E6"/>
  <c r="E5"/>
  <c r="G9" i="1"/>
  <c r="E6"/>
  <c r="E5"/>
</calcChain>
</file>

<file path=xl/sharedStrings.xml><?xml version="1.0" encoding="utf-8"?>
<sst xmlns="http://schemas.openxmlformats.org/spreadsheetml/2006/main" count="155" uniqueCount="64">
  <si>
    <t>Resource</t>
    <phoneticPr fontId="1" type="noConversion"/>
  </si>
  <si>
    <t>Produce Toys</t>
    <phoneticPr fontId="1" type="noConversion"/>
  </si>
  <si>
    <t>SubassemblyB</t>
  </si>
  <si>
    <t>SubassemblyB</t>
    <phoneticPr fontId="1" type="noConversion"/>
  </si>
  <si>
    <t>SubassemblyA</t>
  </si>
  <si>
    <t>SubassemblyA</t>
    <phoneticPr fontId="1" type="noConversion"/>
  </si>
  <si>
    <t>Unit Profit</t>
    <phoneticPr fontId="1" type="noConversion"/>
  </si>
  <si>
    <t>Produce 
subassemblies</t>
    <phoneticPr fontId="1" type="noConversion"/>
  </si>
  <si>
    <t>Amount of 
Resource Available</t>
    <phoneticPr fontId="1" type="noConversion"/>
  </si>
  <si>
    <t>Toys</t>
    <phoneticPr fontId="1" type="noConversion"/>
  </si>
  <si>
    <t>Subassemblies</t>
    <phoneticPr fontId="1" type="noConversion"/>
  </si>
  <si>
    <t>&lt;=</t>
    <phoneticPr fontId="1" type="noConversion"/>
  </si>
  <si>
    <t>Total Profit</t>
    <phoneticPr fontId="1" type="noConversion"/>
  </si>
  <si>
    <t>A</t>
    <phoneticPr fontId="1" type="noConversion"/>
  </si>
  <si>
    <t>B</t>
    <phoneticPr fontId="1" type="noConversion"/>
  </si>
  <si>
    <t>Amount</t>
    <phoneticPr fontId="1" type="noConversion"/>
  </si>
  <si>
    <t>워크시트 이름: [Book1]Sheet1</t>
  </si>
  <si>
    <t>보고서 작성일: 2019-04-16 오후 10:19:38</t>
  </si>
  <si>
    <t>셀</t>
  </si>
  <si>
    <t>이름</t>
  </si>
  <si>
    <t>값을 바꿀 셀</t>
  </si>
  <si>
    <t>제한 조건</t>
  </si>
  <si>
    <t>$C$9</t>
  </si>
  <si>
    <t>Amount A</t>
  </si>
  <si>
    <t>$D$9</t>
  </si>
  <si>
    <t>Amount B</t>
  </si>
  <si>
    <t>$E$5</t>
  </si>
  <si>
    <t>$E$6</t>
  </si>
  <si>
    <t>Microsoft Excel 12.0 민감도 보고서</t>
  </si>
  <si>
    <t>계산</t>
  </si>
  <si>
    <t>값</t>
  </si>
  <si>
    <t>한계</t>
  </si>
  <si>
    <t>비용</t>
  </si>
  <si>
    <t>목표 셀</t>
  </si>
  <si>
    <t>계수</t>
  </si>
  <si>
    <t>허용 가능</t>
  </si>
  <si>
    <t>증가치</t>
  </si>
  <si>
    <t>감소치</t>
  </si>
  <si>
    <t>잠재</t>
  </si>
  <si>
    <t>가격</t>
  </si>
  <si>
    <t>우변</t>
  </si>
  <si>
    <t>a.</t>
    <phoneticPr fontId="1" type="noConversion"/>
  </si>
  <si>
    <t>b.</t>
    <phoneticPr fontId="1" type="noConversion"/>
  </si>
  <si>
    <t>c.</t>
    <phoneticPr fontId="1" type="noConversion"/>
  </si>
  <si>
    <t>2.5 &lt;= A &lt;= 5</t>
    <phoneticPr fontId="1" type="noConversion"/>
  </si>
  <si>
    <t>-3 &lt;= B &lt;= -1.5</t>
    <phoneticPr fontId="1" type="noConversion"/>
  </si>
  <si>
    <t>e.</t>
    <phoneticPr fontId="1" type="noConversion"/>
  </si>
  <si>
    <t>#1</t>
  </si>
  <si>
    <t>#2</t>
  </si>
  <si>
    <t>Activity2</t>
    <phoneticPr fontId="1" type="noConversion"/>
  </si>
  <si>
    <t>Activity1</t>
    <phoneticPr fontId="1" type="noConversion"/>
  </si>
  <si>
    <t>워크시트 이름: [Book1]연습문제 5.2</t>
  </si>
  <si>
    <t>보고서 작성일: 2019-04-16 오후 10:51:57</t>
  </si>
  <si>
    <t>4 &lt;= Activity2 &lt;= 6</t>
    <phoneticPr fontId="1" type="noConversion"/>
  </si>
  <si>
    <t>1.67 &lt;= Activity1 &lt;= 2.5</t>
    <phoneticPr fontId="1" type="noConversion"/>
  </si>
  <si>
    <t>f.</t>
    <phoneticPr fontId="1" type="noConversion"/>
  </si>
  <si>
    <t>1)</t>
    <phoneticPr fontId="1" type="noConversion"/>
  </si>
  <si>
    <t>2)</t>
    <phoneticPr fontId="1" type="noConversion"/>
  </si>
  <si>
    <t>b-1은 범위 벗어났기 때문에 최적해 변함</t>
    <phoneticPr fontId="1" type="noConversion"/>
  </si>
  <si>
    <t>b-2도 범위 벗어났기 때문에 최적해 변함</t>
    <phoneticPr fontId="1" type="noConversion"/>
  </si>
  <si>
    <t>c-1은 범위 벗어났기 때문에 최적해 변함</t>
    <phoneticPr fontId="1" type="noConversion"/>
  </si>
  <si>
    <t>c-2도 범위 벗어났기 때문에 최적해 변함</t>
    <phoneticPr fontId="1" type="noConversion"/>
  </si>
  <si>
    <t>g.</t>
    <phoneticPr fontId="1" type="noConversion"/>
  </si>
  <si>
    <t>민감도 보고서에 제시된 내용은 각 변수가 독립적으로 변할 때의 
최적해 변화에 대한 정보를 제공할 뿐 동시에 변하는 경우는 
민감도 보고서만으로 알 수 없다고 생각합니다.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</si>
</sst>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indexed="18"/>
      <name val="맑은 고딕"/>
      <family val="2"/>
      <charset val="129"/>
      <scheme val="minor"/>
    </font>
    <font>
      <sz val="11"/>
      <color indexed="1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4" xfId="0" applyNumberFormat="1" applyFill="1" applyBorder="1" applyAlignment="1">
      <alignment vertical="center"/>
    </xf>
    <xf numFmtId="0" fontId="0" fillId="0" borderId="5" xfId="0" applyNumberForma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</xdr:colOff>
      <xdr:row>26</xdr:row>
      <xdr:rowOff>5522</xdr:rowOff>
    </xdr:from>
    <xdr:to>
      <xdr:col>3</xdr:col>
      <xdr:colOff>839310</xdr:colOff>
      <xdr:row>35</xdr:row>
      <xdr:rowOff>211111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614" y="5819913"/>
          <a:ext cx="2821609" cy="21437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1015999</xdr:colOff>
      <xdr:row>26</xdr:row>
      <xdr:rowOff>33130</xdr:rowOff>
    </xdr:from>
    <xdr:to>
      <xdr:col>7</xdr:col>
      <xdr:colOff>230346</xdr:colOff>
      <xdr:row>35</xdr:row>
      <xdr:rowOff>204304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60912" y="5847521"/>
          <a:ext cx="2886304" cy="21093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selection activeCell="H35" sqref="H35"/>
    </sheetView>
  </sheetViews>
  <sheetFormatPr defaultRowHeight="17"/>
  <cols>
    <col min="2" max="2" width="13.25" bestFit="1" customWidth="1"/>
    <col min="3" max="3" width="13.5" bestFit="1" customWidth="1"/>
    <col min="4" max="4" width="13.33203125" bestFit="1" customWidth="1"/>
    <col min="5" max="5" width="7.75" customWidth="1"/>
    <col min="6" max="6" width="8.08203125" customWidth="1"/>
    <col min="7" max="7" width="17.33203125" customWidth="1"/>
  </cols>
  <sheetData>
    <row r="1" spans="1:7">
      <c r="C1" s="4" t="s">
        <v>9</v>
      </c>
      <c r="D1" s="4" t="s">
        <v>10</v>
      </c>
    </row>
    <row r="2" spans="1:7">
      <c r="A2" s="18" t="s">
        <v>41</v>
      </c>
      <c r="B2" s="1" t="s">
        <v>6</v>
      </c>
      <c r="C2" s="5">
        <v>3</v>
      </c>
      <c r="D2" s="5">
        <v>-1.5</v>
      </c>
    </row>
    <row r="3" spans="1:7">
      <c r="A3" s="18"/>
    </row>
    <row r="4" spans="1:7" ht="34">
      <c r="A4" s="18"/>
      <c r="B4" s="1" t="s">
        <v>0</v>
      </c>
      <c r="C4" s="1" t="s">
        <v>1</v>
      </c>
      <c r="D4" s="2" t="s">
        <v>7</v>
      </c>
      <c r="G4" s="2" t="s">
        <v>8</v>
      </c>
    </row>
    <row r="5" spans="1:7">
      <c r="A5" s="18"/>
      <c r="B5" s="1" t="s">
        <v>5</v>
      </c>
      <c r="C5" s="5">
        <v>2</v>
      </c>
      <c r="D5" s="5">
        <v>-1</v>
      </c>
      <c r="E5" s="4">
        <f>SUMPRODUCT(Amount,C5:D5)</f>
        <v>3000</v>
      </c>
      <c r="F5" s="4" t="s">
        <v>11</v>
      </c>
      <c r="G5" s="5">
        <v>3000</v>
      </c>
    </row>
    <row r="6" spans="1:7">
      <c r="A6" s="18"/>
      <c r="B6" s="1" t="s">
        <v>3</v>
      </c>
      <c r="C6" s="5">
        <v>1</v>
      </c>
      <c r="D6" s="5">
        <v>-1</v>
      </c>
      <c r="E6" s="4">
        <f>SUMPRODUCT(Amount,C6:D6)</f>
        <v>1000</v>
      </c>
      <c r="F6" s="4" t="s">
        <v>11</v>
      </c>
      <c r="G6" s="5">
        <v>1000</v>
      </c>
    </row>
    <row r="7" spans="1:7">
      <c r="A7" s="18"/>
    </row>
    <row r="8" spans="1:7">
      <c r="A8" s="18"/>
      <c r="B8" s="1"/>
      <c r="C8" s="1" t="s">
        <v>13</v>
      </c>
      <c r="D8" s="1" t="s">
        <v>14</v>
      </c>
      <c r="G8" s="1" t="s">
        <v>12</v>
      </c>
    </row>
    <row r="9" spans="1:7">
      <c r="A9" s="18"/>
      <c r="B9" s="7" t="s">
        <v>15</v>
      </c>
      <c r="C9" s="9">
        <v>2000</v>
      </c>
      <c r="D9" s="9">
        <v>1000</v>
      </c>
      <c r="F9" s="3"/>
      <c r="G9" s="8">
        <f>SUMPRODUCT(Amount,UnitProfit)</f>
        <v>4500</v>
      </c>
    </row>
    <row r="10" spans="1:7">
      <c r="A10" s="18"/>
    </row>
    <row r="11" spans="1:7">
      <c r="A11" s="18" t="s">
        <v>42</v>
      </c>
      <c r="B11" s="1" t="s">
        <v>9</v>
      </c>
      <c r="C11" s="1" t="s">
        <v>10</v>
      </c>
      <c r="D11" s="1" t="s">
        <v>12</v>
      </c>
      <c r="E11" s="7" t="s">
        <v>13</v>
      </c>
      <c r="F11" s="7" t="s">
        <v>14</v>
      </c>
    </row>
    <row r="12" spans="1:7">
      <c r="A12" s="18"/>
      <c r="B12" s="1">
        <v>2</v>
      </c>
      <c r="C12" s="1">
        <v>-2.5</v>
      </c>
      <c r="D12" s="1">
        <v>2000</v>
      </c>
      <c r="E12" s="7">
        <v>1000</v>
      </c>
      <c r="F12" s="7">
        <v>0</v>
      </c>
    </row>
    <row r="13" spans="1:7">
      <c r="A13" s="18"/>
      <c r="B13" s="1">
        <v>2.5</v>
      </c>
      <c r="C13" s="1">
        <v>-2.5</v>
      </c>
      <c r="D13" s="1">
        <v>2500</v>
      </c>
      <c r="E13" s="7">
        <v>1000</v>
      </c>
      <c r="F13" s="7">
        <v>0</v>
      </c>
    </row>
    <row r="14" spans="1:7">
      <c r="A14" s="18"/>
      <c r="B14" s="1">
        <v>3</v>
      </c>
      <c r="C14" s="1">
        <v>-2.5</v>
      </c>
      <c r="D14" s="1">
        <v>3500</v>
      </c>
      <c r="E14" s="7">
        <v>2000</v>
      </c>
      <c r="F14" s="7">
        <v>1000</v>
      </c>
    </row>
    <row r="15" spans="1:7">
      <c r="A15" s="18"/>
      <c r="B15" s="1">
        <v>3.5</v>
      </c>
      <c r="C15" s="1">
        <v>-2.5</v>
      </c>
      <c r="D15" s="1">
        <v>4500</v>
      </c>
      <c r="E15" s="7">
        <v>2000</v>
      </c>
      <c r="F15" s="7">
        <v>1000</v>
      </c>
    </row>
    <row r="16" spans="1:7">
      <c r="A16" s="18"/>
      <c r="B16" s="1">
        <v>4</v>
      </c>
      <c r="C16" s="1">
        <v>-2.5</v>
      </c>
      <c r="D16" s="1">
        <v>5500</v>
      </c>
      <c r="E16" s="7">
        <v>2000</v>
      </c>
      <c r="F16" s="7">
        <v>1000</v>
      </c>
    </row>
    <row r="17" spans="1:7">
      <c r="A17" s="18"/>
    </row>
    <row r="18" spans="1:7">
      <c r="A18" s="18" t="s">
        <v>43</v>
      </c>
      <c r="B18" s="1" t="s">
        <v>9</v>
      </c>
      <c r="C18" s="1" t="s">
        <v>10</v>
      </c>
      <c r="D18" s="1" t="s">
        <v>12</v>
      </c>
      <c r="E18" s="7" t="s">
        <v>13</v>
      </c>
      <c r="F18" s="7" t="s">
        <v>14</v>
      </c>
    </row>
    <row r="19" spans="1:7">
      <c r="B19" s="1">
        <v>3</v>
      </c>
      <c r="C19" s="1">
        <v>-3.5</v>
      </c>
      <c r="D19" s="1">
        <v>3000</v>
      </c>
      <c r="E19" s="7">
        <v>1000</v>
      </c>
      <c r="F19" s="7">
        <v>0</v>
      </c>
    </row>
    <row r="20" spans="1:7">
      <c r="B20" s="1">
        <v>3</v>
      </c>
      <c r="C20" s="1">
        <v>-3</v>
      </c>
      <c r="D20" s="1">
        <v>3000</v>
      </c>
      <c r="E20" s="7">
        <v>1000</v>
      </c>
      <c r="F20" s="7">
        <v>0</v>
      </c>
    </row>
    <row r="21" spans="1:7">
      <c r="B21" s="1">
        <v>3</v>
      </c>
      <c r="C21" s="1">
        <v>-2.5</v>
      </c>
      <c r="D21" s="1">
        <v>3500</v>
      </c>
      <c r="E21" s="7">
        <v>2000</v>
      </c>
      <c r="F21" s="7">
        <v>1000</v>
      </c>
    </row>
    <row r="22" spans="1:7">
      <c r="B22" s="1">
        <v>3</v>
      </c>
      <c r="C22" s="1">
        <v>-2</v>
      </c>
      <c r="D22" s="1">
        <v>4000</v>
      </c>
      <c r="E22" s="7">
        <v>2000</v>
      </c>
      <c r="F22" s="7">
        <v>1000</v>
      </c>
    </row>
    <row r="23" spans="1:7">
      <c r="B23" s="1">
        <v>3</v>
      </c>
      <c r="C23" s="1">
        <v>-1.5</v>
      </c>
      <c r="D23" s="1">
        <v>4500</v>
      </c>
      <c r="E23" s="7">
        <v>2000</v>
      </c>
      <c r="F23" s="7">
        <v>1000</v>
      </c>
    </row>
    <row r="25" spans="1:7">
      <c r="A25" s="18" t="s">
        <v>46</v>
      </c>
      <c r="B25" s="19" t="s">
        <v>44</v>
      </c>
      <c r="C25" s="19"/>
      <c r="D25" s="3"/>
      <c r="E25" s="6"/>
      <c r="F25" s="6"/>
    </row>
    <row r="26" spans="1:7">
      <c r="B26" s="19" t="s">
        <v>45</v>
      </c>
      <c r="C26" s="19"/>
      <c r="D26" s="3"/>
      <c r="E26" s="6"/>
      <c r="F26" s="6"/>
    </row>
    <row r="27" spans="1:7">
      <c r="B27" s="3"/>
      <c r="C27" s="3"/>
      <c r="D27" s="3"/>
      <c r="E27" s="6"/>
      <c r="F27" s="6"/>
    </row>
    <row r="28" spans="1:7">
      <c r="A28" s="18" t="s">
        <v>62</v>
      </c>
      <c r="B28" s="22" t="s">
        <v>63</v>
      </c>
      <c r="C28" s="21"/>
      <c r="D28" s="21"/>
      <c r="E28" s="21"/>
      <c r="F28" s="21"/>
      <c r="G28" s="21"/>
    </row>
    <row r="29" spans="1:7">
      <c r="B29" s="21"/>
      <c r="C29" s="21"/>
      <c r="D29" s="21"/>
      <c r="E29" s="21"/>
      <c r="F29" s="21"/>
      <c r="G29" s="21"/>
    </row>
    <row r="30" spans="1:7">
      <c r="B30" s="21"/>
      <c r="C30" s="21"/>
      <c r="D30" s="21"/>
      <c r="E30" s="21"/>
      <c r="F30" s="21"/>
      <c r="G30" s="21"/>
    </row>
    <row r="31" spans="1:7">
      <c r="B31" s="21"/>
      <c r="C31" s="21"/>
      <c r="D31" s="21"/>
      <c r="E31" s="21"/>
      <c r="F31" s="21"/>
      <c r="G31" s="21"/>
    </row>
  </sheetData>
  <mergeCells count="3">
    <mergeCell ref="B25:C25"/>
    <mergeCell ref="B26:C26"/>
    <mergeCell ref="B28:G3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6"/>
  <sheetViews>
    <sheetView showGridLines="0" workbookViewId="0">
      <selection activeCell="C20" sqref="C20"/>
    </sheetView>
  </sheetViews>
  <sheetFormatPr defaultRowHeight="17"/>
  <cols>
    <col min="1" max="1" width="2.08203125" customWidth="1"/>
    <col min="2" max="2" width="5.5" bestFit="1" customWidth="1"/>
    <col min="3" max="3" width="13.33203125" bestFit="1" customWidth="1"/>
    <col min="4" max="4" width="5.1640625" bestFit="1" customWidth="1"/>
    <col min="5" max="5" width="4.83203125" customWidth="1"/>
    <col min="6" max="6" width="9.1640625" customWidth="1"/>
    <col min="7" max="8" width="9.1640625" bestFit="1" customWidth="1"/>
  </cols>
  <sheetData>
    <row r="1" spans="1:8">
      <c r="A1" s="10" t="s">
        <v>28</v>
      </c>
    </row>
    <row r="2" spans="1:8">
      <c r="A2" s="10" t="s">
        <v>16</v>
      </c>
    </row>
    <row r="3" spans="1:8">
      <c r="A3" s="10" t="s">
        <v>17</v>
      </c>
    </row>
    <row r="6" spans="1:8" ht="17.5" thickBot="1">
      <c r="A6" t="s">
        <v>20</v>
      </c>
    </row>
    <row r="7" spans="1:8">
      <c r="B7" s="15"/>
      <c r="C7" s="15"/>
      <c r="D7" s="15" t="s">
        <v>29</v>
      </c>
      <c r="E7" s="15" t="s">
        <v>31</v>
      </c>
      <c r="F7" s="15" t="s">
        <v>33</v>
      </c>
      <c r="G7" s="15" t="s">
        <v>35</v>
      </c>
      <c r="H7" s="15" t="s">
        <v>35</v>
      </c>
    </row>
    <row r="8" spans="1:8" ht="17.5" thickBot="1">
      <c r="B8" s="16" t="s">
        <v>18</v>
      </c>
      <c r="C8" s="16" t="s">
        <v>19</v>
      </c>
      <c r="D8" s="17" t="s">
        <v>30</v>
      </c>
      <c r="E8" s="17" t="s">
        <v>32</v>
      </c>
      <c r="F8" s="17" t="s">
        <v>34</v>
      </c>
      <c r="G8" s="17" t="s">
        <v>36</v>
      </c>
      <c r="H8" s="17" t="s">
        <v>37</v>
      </c>
    </row>
    <row r="9" spans="1:8">
      <c r="B9" s="12" t="s">
        <v>22</v>
      </c>
      <c r="C9" s="12" t="s">
        <v>23</v>
      </c>
      <c r="D9" s="14">
        <v>2000</v>
      </c>
      <c r="E9" s="14">
        <v>0</v>
      </c>
      <c r="F9" s="12">
        <v>3</v>
      </c>
      <c r="G9" s="12">
        <v>2</v>
      </c>
      <c r="H9" s="12">
        <v>0.5</v>
      </c>
    </row>
    <row r="10" spans="1:8" ht="17.5" thickBot="1">
      <c r="B10" s="11" t="s">
        <v>24</v>
      </c>
      <c r="C10" s="11" t="s">
        <v>25</v>
      </c>
      <c r="D10" s="13">
        <v>1000</v>
      </c>
      <c r="E10" s="13">
        <v>0</v>
      </c>
      <c r="F10" s="11">
        <v>-2.5</v>
      </c>
      <c r="G10" s="11">
        <v>1</v>
      </c>
      <c r="H10" s="11">
        <v>0.5</v>
      </c>
    </row>
    <row r="12" spans="1:8" ht="17.5" thickBot="1">
      <c r="A12" t="s">
        <v>21</v>
      </c>
    </row>
    <row r="13" spans="1:8">
      <c r="B13" s="15"/>
      <c r="C13" s="15"/>
      <c r="D13" s="15" t="s">
        <v>29</v>
      </c>
      <c r="E13" s="15" t="s">
        <v>38</v>
      </c>
      <c r="F13" s="15" t="s">
        <v>21</v>
      </c>
      <c r="G13" s="15" t="s">
        <v>35</v>
      </c>
      <c r="H13" s="15" t="s">
        <v>35</v>
      </c>
    </row>
    <row r="14" spans="1:8" ht="17.5" thickBot="1">
      <c r="B14" s="16" t="s">
        <v>18</v>
      </c>
      <c r="C14" s="16" t="s">
        <v>19</v>
      </c>
      <c r="D14" s="17" t="s">
        <v>30</v>
      </c>
      <c r="E14" s="17" t="s">
        <v>39</v>
      </c>
      <c r="F14" s="17" t="s">
        <v>40</v>
      </c>
      <c r="G14" s="17" t="s">
        <v>36</v>
      </c>
      <c r="H14" s="17" t="s">
        <v>37</v>
      </c>
    </row>
    <row r="15" spans="1:8">
      <c r="B15" s="12" t="s">
        <v>26</v>
      </c>
      <c r="C15" s="12" t="s">
        <v>4</v>
      </c>
      <c r="D15" s="14">
        <v>3000</v>
      </c>
      <c r="E15" s="14">
        <v>0.5</v>
      </c>
      <c r="F15" s="12">
        <v>3000</v>
      </c>
      <c r="G15" s="12">
        <v>1E+30</v>
      </c>
      <c r="H15" s="12">
        <v>1000</v>
      </c>
    </row>
    <row r="16" spans="1:8" ht="17.5" thickBot="1">
      <c r="B16" s="11" t="s">
        <v>27</v>
      </c>
      <c r="C16" s="11" t="s">
        <v>2</v>
      </c>
      <c r="D16" s="13">
        <v>1000</v>
      </c>
      <c r="E16" s="13">
        <v>2</v>
      </c>
      <c r="F16" s="11">
        <v>1000</v>
      </c>
      <c r="G16" s="11">
        <v>500</v>
      </c>
      <c r="H16" s="11">
        <v>1E+30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3"/>
  <sheetViews>
    <sheetView topLeftCell="A25" workbookViewId="0">
      <selection activeCell="G11" sqref="G11"/>
    </sheetView>
  </sheetViews>
  <sheetFormatPr defaultRowHeight="17"/>
  <cols>
    <col min="2" max="2" width="13.33203125" bestFit="1" customWidth="1"/>
    <col min="3" max="3" width="12.6640625" bestFit="1" customWidth="1"/>
    <col min="4" max="4" width="13.5" bestFit="1" customWidth="1"/>
    <col min="7" max="7" width="17.33203125" customWidth="1"/>
  </cols>
  <sheetData>
    <row r="1" spans="1:7">
      <c r="C1" s="4" t="s">
        <v>50</v>
      </c>
      <c r="D1" s="4" t="s">
        <v>49</v>
      </c>
    </row>
    <row r="2" spans="1:7">
      <c r="A2" s="18" t="s">
        <v>41</v>
      </c>
      <c r="B2" s="1" t="s">
        <v>6</v>
      </c>
      <c r="C2" s="5">
        <v>2</v>
      </c>
      <c r="D2" s="5">
        <v>5</v>
      </c>
    </row>
    <row r="3" spans="1:7">
      <c r="A3" s="18"/>
    </row>
    <row r="4" spans="1:7" ht="34">
      <c r="A4" s="18"/>
      <c r="B4" s="1" t="s">
        <v>0</v>
      </c>
      <c r="C4" s="1" t="s">
        <v>50</v>
      </c>
      <c r="D4" s="2" t="s">
        <v>49</v>
      </c>
      <c r="G4" s="2" t="s">
        <v>8</v>
      </c>
    </row>
    <row r="5" spans="1:7">
      <c r="A5" s="18"/>
      <c r="B5" s="1">
        <v>1</v>
      </c>
      <c r="C5" s="5">
        <v>1</v>
      </c>
      <c r="D5" s="5">
        <v>2</v>
      </c>
      <c r="E5" s="4">
        <f>SUMPRODUCT(C9:D9,C5:D5)</f>
        <v>10.000000000225153</v>
      </c>
      <c r="F5" s="4" t="s">
        <v>11</v>
      </c>
      <c r="G5" s="5">
        <v>10</v>
      </c>
    </row>
    <row r="6" spans="1:7">
      <c r="A6" s="18"/>
      <c r="B6" s="1">
        <v>2</v>
      </c>
      <c r="C6" s="5">
        <v>1</v>
      </c>
      <c r="D6" s="5">
        <v>3</v>
      </c>
      <c r="E6" s="4">
        <f>SUMPRODUCT(C9:D9,C6:D6)</f>
        <v>12.000000000228596</v>
      </c>
      <c r="F6" s="4" t="s">
        <v>11</v>
      </c>
      <c r="G6" s="5">
        <v>12</v>
      </c>
    </row>
    <row r="7" spans="1:7">
      <c r="A7" s="18"/>
    </row>
    <row r="8" spans="1:7">
      <c r="A8" s="18"/>
      <c r="B8" s="1"/>
      <c r="C8" s="1">
        <v>1</v>
      </c>
      <c r="D8" s="1">
        <v>2</v>
      </c>
      <c r="G8" s="1" t="s">
        <v>12</v>
      </c>
    </row>
    <row r="9" spans="1:7">
      <c r="A9" s="18"/>
      <c r="B9" s="7" t="s">
        <v>15</v>
      </c>
      <c r="C9" s="9">
        <v>6.0000000002182654</v>
      </c>
      <c r="D9" s="9">
        <v>2.0000000000034435</v>
      </c>
      <c r="F9" s="3"/>
      <c r="G9" s="8">
        <f>SUMPRODUCT(C9:D9,C2:D2)</f>
        <v>22.000000000453745</v>
      </c>
    </row>
    <row r="10" spans="1:7">
      <c r="A10" s="18"/>
    </row>
    <row r="11" spans="1:7">
      <c r="A11" s="18" t="s">
        <v>42</v>
      </c>
      <c r="B11" s="1" t="s">
        <v>50</v>
      </c>
      <c r="C11" s="1" t="s">
        <v>49</v>
      </c>
      <c r="D11" s="1" t="s">
        <v>12</v>
      </c>
      <c r="E11" s="1" t="s">
        <v>13</v>
      </c>
      <c r="F11" s="1" t="s">
        <v>14</v>
      </c>
    </row>
    <row r="12" spans="1:7">
      <c r="A12" s="18" t="s">
        <v>56</v>
      </c>
      <c r="B12" s="1">
        <v>2</v>
      </c>
      <c r="C12" s="1">
        <v>5</v>
      </c>
      <c r="D12" s="1">
        <v>22</v>
      </c>
      <c r="E12" s="1">
        <v>6</v>
      </c>
      <c r="F12" s="1">
        <v>2</v>
      </c>
    </row>
    <row r="13" spans="1:7">
      <c r="A13" s="18"/>
      <c r="B13" s="1">
        <v>1</v>
      </c>
      <c r="C13" s="1">
        <v>5</v>
      </c>
      <c r="D13" s="1">
        <v>20</v>
      </c>
      <c r="E13" s="1">
        <v>0</v>
      </c>
      <c r="F13" s="1">
        <v>4</v>
      </c>
    </row>
    <row r="14" spans="1:7">
      <c r="A14" s="18" t="s">
        <v>57</v>
      </c>
      <c r="B14" s="1" t="s">
        <v>50</v>
      </c>
      <c r="C14" s="1" t="s">
        <v>49</v>
      </c>
      <c r="D14" s="1" t="s">
        <v>12</v>
      </c>
      <c r="E14" s="1" t="s">
        <v>13</v>
      </c>
      <c r="F14" s="1" t="s">
        <v>14</v>
      </c>
    </row>
    <row r="15" spans="1:7">
      <c r="A15" s="18"/>
      <c r="B15" s="1">
        <v>2</v>
      </c>
      <c r="C15" s="1">
        <v>5</v>
      </c>
      <c r="D15" s="1">
        <v>22</v>
      </c>
      <c r="E15" s="1">
        <v>6</v>
      </c>
      <c r="F15" s="1">
        <v>2</v>
      </c>
    </row>
    <row r="16" spans="1:7">
      <c r="A16" s="18"/>
      <c r="B16" s="1">
        <v>3</v>
      </c>
      <c r="C16" s="1">
        <v>5</v>
      </c>
      <c r="D16" s="1">
        <v>30</v>
      </c>
      <c r="E16" s="1">
        <v>10</v>
      </c>
      <c r="F16" s="1">
        <v>0</v>
      </c>
    </row>
    <row r="17" spans="1:6">
      <c r="A17" s="18"/>
    </row>
    <row r="18" spans="1:6">
      <c r="A18" s="18" t="s">
        <v>43</v>
      </c>
      <c r="B18" s="1" t="s">
        <v>50</v>
      </c>
      <c r="C18" s="1" t="s">
        <v>49</v>
      </c>
      <c r="D18" s="1" t="s">
        <v>12</v>
      </c>
      <c r="E18" s="1" t="s">
        <v>13</v>
      </c>
      <c r="F18" s="1" t="s">
        <v>14</v>
      </c>
    </row>
    <row r="19" spans="1:6">
      <c r="A19" s="18" t="s">
        <v>56</v>
      </c>
      <c r="B19" s="1">
        <v>2</v>
      </c>
      <c r="C19" s="1">
        <v>5</v>
      </c>
      <c r="D19" s="1">
        <v>22</v>
      </c>
      <c r="E19" s="1">
        <v>6</v>
      </c>
      <c r="F19" s="1">
        <v>2</v>
      </c>
    </row>
    <row r="20" spans="1:6">
      <c r="A20" s="18"/>
      <c r="B20" s="1">
        <v>2</v>
      </c>
      <c r="C20" s="1">
        <v>2.5</v>
      </c>
      <c r="D20" s="1">
        <v>20</v>
      </c>
      <c r="E20" s="1">
        <v>10</v>
      </c>
      <c r="F20" s="1">
        <v>0</v>
      </c>
    </row>
    <row r="21" spans="1:6">
      <c r="A21" s="18" t="s">
        <v>57</v>
      </c>
      <c r="B21" s="1" t="s">
        <v>50</v>
      </c>
      <c r="C21" s="1" t="s">
        <v>49</v>
      </c>
      <c r="D21" s="1" t="s">
        <v>12</v>
      </c>
      <c r="E21" s="1" t="s">
        <v>13</v>
      </c>
      <c r="F21" s="1" t="s">
        <v>14</v>
      </c>
    </row>
    <row r="22" spans="1:6">
      <c r="A22" s="18"/>
      <c r="B22" s="1">
        <v>2</v>
      </c>
      <c r="C22" s="1">
        <v>5</v>
      </c>
      <c r="D22" s="1">
        <v>22</v>
      </c>
      <c r="E22" s="1">
        <v>6</v>
      </c>
      <c r="F22" s="1">
        <v>2</v>
      </c>
    </row>
    <row r="23" spans="1:6">
      <c r="A23" s="18"/>
      <c r="B23" s="1">
        <v>2</v>
      </c>
      <c r="C23" s="1">
        <v>7.5</v>
      </c>
      <c r="D23" s="1">
        <v>30</v>
      </c>
      <c r="E23" s="1">
        <v>0</v>
      </c>
      <c r="F23" s="1">
        <v>4</v>
      </c>
    </row>
    <row r="25" spans="1:6">
      <c r="A25" s="18" t="s">
        <v>46</v>
      </c>
      <c r="B25" s="20" t="s">
        <v>54</v>
      </c>
      <c r="C25" s="20"/>
    </row>
    <row r="26" spans="1:6">
      <c r="B26" s="20" t="s">
        <v>53</v>
      </c>
      <c r="C26" s="20"/>
    </row>
    <row r="38" spans="1:3">
      <c r="A38" s="18" t="s">
        <v>55</v>
      </c>
      <c r="B38" s="20" t="s">
        <v>54</v>
      </c>
      <c r="C38" s="20"/>
    </row>
    <row r="39" spans="1:3">
      <c r="B39" s="20" t="s">
        <v>53</v>
      </c>
      <c r="C39" s="20"/>
    </row>
    <row r="40" spans="1:3">
      <c r="B40" t="s">
        <v>58</v>
      </c>
    </row>
    <row r="41" spans="1:3">
      <c r="B41" t="s">
        <v>59</v>
      </c>
    </row>
    <row r="42" spans="1:3">
      <c r="B42" t="s">
        <v>60</v>
      </c>
    </row>
    <row r="43" spans="1:3">
      <c r="B43" t="s">
        <v>61</v>
      </c>
    </row>
  </sheetData>
  <mergeCells count="4">
    <mergeCell ref="B25:C25"/>
    <mergeCell ref="B26:C26"/>
    <mergeCell ref="B38:C38"/>
    <mergeCell ref="B39:C39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6"/>
  <sheetViews>
    <sheetView showGridLines="0" tabSelected="1" workbookViewId="0">
      <selection activeCell="I14" sqref="I14"/>
    </sheetView>
  </sheetViews>
  <sheetFormatPr defaultRowHeight="17"/>
  <cols>
    <col min="1" max="1" width="2.08203125" customWidth="1"/>
    <col min="2" max="2" width="5.5" bestFit="1" customWidth="1"/>
    <col min="3" max="3" width="9.6640625" bestFit="1" customWidth="1"/>
    <col min="4" max="5" width="4.83203125" customWidth="1"/>
    <col min="6" max="6" width="9.1640625" customWidth="1"/>
    <col min="7" max="7" width="9.1640625" bestFit="1" customWidth="1"/>
    <col min="8" max="8" width="12.33203125" bestFit="1" customWidth="1"/>
  </cols>
  <sheetData>
    <row r="1" spans="1:8">
      <c r="A1" s="10" t="s">
        <v>28</v>
      </c>
    </row>
    <row r="2" spans="1:8">
      <c r="A2" s="10" t="s">
        <v>51</v>
      </c>
    </row>
    <row r="3" spans="1:8">
      <c r="A3" s="10" t="s">
        <v>52</v>
      </c>
    </row>
    <row r="6" spans="1:8" ht="17.5" thickBot="1">
      <c r="A6" t="s">
        <v>20</v>
      </c>
    </row>
    <row r="7" spans="1:8">
      <c r="B7" s="15"/>
      <c r="C7" s="15"/>
      <c r="D7" s="15" t="s">
        <v>29</v>
      </c>
      <c r="E7" s="15" t="s">
        <v>31</v>
      </c>
      <c r="F7" s="15" t="s">
        <v>33</v>
      </c>
      <c r="G7" s="15" t="s">
        <v>35</v>
      </c>
      <c r="H7" s="15" t="s">
        <v>35</v>
      </c>
    </row>
    <row r="8" spans="1:8" ht="17.5" thickBot="1">
      <c r="B8" s="16" t="s">
        <v>18</v>
      </c>
      <c r="C8" s="16" t="s">
        <v>19</v>
      </c>
      <c r="D8" s="17" t="s">
        <v>30</v>
      </c>
      <c r="E8" s="17" t="s">
        <v>32</v>
      </c>
      <c r="F8" s="17" t="s">
        <v>34</v>
      </c>
      <c r="G8" s="17" t="s">
        <v>36</v>
      </c>
      <c r="H8" s="17" t="s">
        <v>37</v>
      </c>
    </row>
    <row r="9" spans="1:8">
      <c r="B9" s="12" t="s">
        <v>22</v>
      </c>
      <c r="C9" s="12" t="s">
        <v>23</v>
      </c>
      <c r="D9" s="14">
        <v>5.9999999999999973</v>
      </c>
      <c r="E9" s="14">
        <v>0</v>
      </c>
      <c r="F9" s="12">
        <v>2.0000000000012603</v>
      </c>
      <c r="G9" s="12">
        <v>0.50000000000031508</v>
      </c>
      <c r="H9" s="12">
        <v>0.3333333333335437</v>
      </c>
    </row>
    <row r="10" spans="1:8" ht="17.5" thickBot="1">
      <c r="B10" s="11" t="s">
        <v>24</v>
      </c>
      <c r="C10" s="11" t="s">
        <v>25</v>
      </c>
      <c r="D10" s="13">
        <v>2.0000000000000018</v>
      </c>
      <c r="E10" s="13">
        <v>0</v>
      </c>
      <c r="F10" s="11">
        <v>4.9999999999883453</v>
      </c>
      <c r="G10" s="11">
        <v>0.99999999999767031</v>
      </c>
      <c r="H10" s="11">
        <v>0.99999999999766898</v>
      </c>
    </row>
    <row r="12" spans="1:8" ht="17.5" thickBot="1">
      <c r="A12" t="s">
        <v>21</v>
      </c>
    </row>
    <row r="13" spans="1:8">
      <c r="B13" s="15"/>
      <c r="C13" s="15"/>
      <c r="D13" s="15" t="s">
        <v>29</v>
      </c>
      <c r="E13" s="15" t="s">
        <v>38</v>
      </c>
      <c r="F13" s="15" t="s">
        <v>21</v>
      </c>
      <c r="G13" s="15" t="s">
        <v>35</v>
      </c>
      <c r="H13" s="15" t="s">
        <v>35</v>
      </c>
    </row>
    <row r="14" spans="1:8" ht="17.5" thickBot="1">
      <c r="B14" s="16" t="s">
        <v>18</v>
      </c>
      <c r="C14" s="16" t="s">
        <v>19</v>
      </c>
      <c r="D14" s="17" t="s">
        <v>30</v>
      </c>
      <c r="E14" s="17" t="s">
        <v>39</v>
      </c>
      <c r="F14" s="17" t="s">
        <v>40</v>
      </c>
      <c r="G14" s="17" t="s">
        <v>36</v>
      </c>
      <c r="H14" s="17" t="s">
        <v>37</v>
      </c>
    </row>
    <row r="15" spans="1:8">
      <c r="B15" s="12" t="s">
        <v>26</v>
      </c>
      <c r="C15" s="12" t="s">
        <v>47</v>
      </c>
      <c r="D15" s="14">
        <v>10</v>
      </c>
      <c r="E15" s="14">
        <v>1.0000000000000007</v>
      </c>
      <c r="F15" s="12">
        <v>10</v>
      </c>
      <c r="G15" s="12">
        <v>1.9999999999953408</v>
      </c>
      <c r="H15" s="12">
        <v>2.0000000000012599</v>
      </c>
    </row>
    <row r="16" spans="1:8" ht="17.5" thickBot="1">
      <c r="B16" s="11" t="s">
        <v>27</v>
      </c>
      <c r="C16" s="11" t="s">
        <v>48</v>
      </c>
      <c r="D16" s="13">
        <v>12.000000000000004</v>
      </c>
      <c r="E16" s="13">
        <v>0.99999999999703892</v>
      </c>
      <c r="F16" s="11">
        <v>12</v>
      </c>
      <c r="G16" s="11">
        <v>3.0000000000107718</v>
      </c>
      <c r="H16" s="11">
        <v>2.0000000000012617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5</vt:i4>
      </vt:variant>
    </vt:vector>
  </HeadingPairs>
  <TitlesOfParts>
    <vt:vector size="9" baseType="lpstr">
      <vt:lpstr>연습문제 5.1</vt:lpstr>
      <vt:lpstr>5.1-민감도보고서</vt:lpstr>
      <vt:lpstr>연습문제 5.2</vt:lpstr>
      <vt:lpstr>5.2-민감도보고서</vt:lpstr>
      <vt:lpstr>Amount</vt:lpstr>
      <vt:lpstr>Available</vt:lpstr>
      <vt:lpstr>Resource</vt:lpstr>
      <vt:lpstr>TotalProfit</vt:lpstr>
      <vt:lpstr>UnitProfit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Yook Dustin</dc:creator>
  <cp:lastModifiedBy>Yook Dustin</cp:lastModifiedBy>
  <dcterms:created xsi:type="dcterms:W3CDTF">2019-04-16T13:02:06Z</dcterms:created>
  <dcterms:modified xsi:type="dcterms:W3CDTF">2019-04-16T14:31:18Z</dcterms:modified>
</cp:coreProperties>
</file>