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SUTD\Term 8\01.401 Capstone\Graphs\"/>
    </mc:Choice>
  </mc:AlternateContent>
  <bookViews>
    <workbookView xWindow="0" yWindow="0" windowWidth="20490" windowHeight="7755"/>
  </bookViews>
  <sheets>
    <sheet name="Posi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1" l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H4" i="1"/>
  <c r="H5" i="1"/>
  <c r="H6" i="1"/>
  <c r="H7" i="1"/>
  <c r="H8" i="1"/>
  <c r="H9" i="1"/>
  <c r="H10" i="1"/>
  <c r="H11" i="1"/>
  <c r="M11" i="1"/>
  <c r="AL2" i="1"/>
  <c r="AL3" i="1"/>
  <c r="AL4" i="1"/>
  <c r="I4" i="1"/>
  <c r="I5" i="1"/>
  <c r="I6" i="1"/>
  <c r="I7" i="1"/>
  <c r="I8" i="1"/>
  <c r="I9" i="1"/>
  <c r="I10" i="1"/>
  <c r="I11" i="1"/>
  <c r="N11" i="1"/>
  <c r="AM2" i="1"/>
  <c r="AM3" i="1"/>
  <c r="AM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N10" i="1"/>
  <c r="N9" i="1"/>
  <c r="N8" i="1"/>
  <c r="N7" i="1"/>
  <c r="N6" i="1"/>
  <c r="N5" i="1"/>
  <c r="N4" i="1"/>
  <c r="N3" i="1"/>
  <c r="N2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AB19" i="1"/>
  <c r="AB20" i="1"/>
  <c r="AC19" i="1"/>
  <c r="AC20" i="1"/>
  <c r="AD19" i="1"/>
  <c r="AD20" i="1"/>
  <c r="AE19" i="1"/>
  <c r="AE20" i="1"/>
  <c r="AE21" i="1"/>
  <c r="AB21" i="1"/>
  <c r="AC21" i="1"/>
  <c r="AD21" i="1"/>
  <c r="W19" i="1"/>
  <c r="W20" i="1"/>
  <c r="X19" i="1"/>
  <c r="X20" i="1"/>
  <c r="W21" i="1"/>
  <c r="X21" i="1"/>
  <c r="O12" i="1"/>
  <c r="O13" i="1"/>
  <c r="O14" i="1"/>
  <c r="O15" i="1"/>
  <c r="O16" i="1"/>
  <c r="O17" i="1"/>
  <c r="O18" i="1"/>
  <c r="O19" i="1"/>
  <c r="O20" i="1"/>
  <c r="O21" i="1"/>
  <c r="P12" i="1"/>
  <c r="P13" i="1"/>
  <c r="P14" i="1"/>
  <c r="P15" i="1"/>
  <c r="P16" i="1"/>
  <c r="P17" i="1"/>
  <c r="P18" i="1"/>
  <c r="P19" i="1"/>
  <c r="P20" i="1"/>
  <c r="P21" i="1"/>
  <c r="M12" i="1"/>
  <c r="M13" i="1"/>
  <c r="M14" i="1"/>
  <c r="M15" i="1"/>
  <c r="M16" i="1"/>
  <c r="M17" i="1"/>
  <c r="M18" i="1"/>
  <c r="M19" i="1"/>
  <c r="M20" i="1"/>
  <c r="M2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C3" i="1"/>
  <c r="C2" i="1"/>
  <c r="D3" i="1"/>
  <c r="D2" i="1"/>
  <c r="D9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D10" i="1"/>
  <c r="D11" i="1"/>
  <c r="D12" i="1"/>
  <c r="D13" i="1"/>
  <c r="D14" i="1"/>
  <c r="D15" i="1"/>
  <c r="D16" i="1"/>
  <c r="D17" i="1"/>
  <c r="D18" i="1"/>
  <c r="D19" i="1"/>
  <c r="D20" i="1"/>
  <c r="D2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I12" i="1"/>
  <c r="I13" i="1"/>
  <c r="I14" i="1"/>
  <c r="I15" i="1"/>
  <c r="I16" i="1"/>
  <c r="I17" i="1"/>
  <c r="I18" i="1"/>
  <c r="I19" i="1"/>
  <c r="I20" i="1"/>
  <c r="I21" i="1"/>
  <c r="I3" i="1"/>
  <c r="I2" i="1"/>
  <c r="N12" i="1"/>
  <c r="N13" i="1"/>
  <c r="N14" i="1"/>
  <c r="N15" i="1"/>
  <c r="N16" i="1"/>
  <c r="N17" i="1"/>
  <c r="N18" i="1"/>
  <c r="N19" i="1"/>
  <c r="N21" i="1"/>
  <c r="H3" i="1"/>
  <c r="H2" i="1"/>
  <c r="H12" i="1"/>
  <c r="H13" i="1"/>
  <c r="H14" i="1"/>
  <c r="H15" i="1"/>
  <c r="H16" i="1"/>
  <c r="H17" i="1"/>
  <c r="H18" i="1"/>
  <c r="H19" i="1"/>
  <c r="H20" i="1"/>
  <c r="H21" i="1"/>
</calcChain>
</file>

<file path=xl/sharedStrings.xml><?xml version="1.0" encoding="utf-8"?>
<sst xmlns="http://schemas.openxmlformats.org/spreadsheetml/2006/main" count="395" uniqueCount="33">
  <si>
    <t>Lat1</t>
  </si>
  <si>
    <t>Lng1</t>
  </si>
  <si>
    <t>Lat2</t>
  </si>
  <si>
    <t>Lng2</t>
  </si>
  <si>
    <t>circle1</t>
  </si>
  <si>
    <t>circle2</t>
  </si>
  <si>
    <t>red</t>
  </si>
  <si>
    <t>blue</t>
  </si>
  <si>
    <t>Time</t>
  </si>
  <si>
    <t>Lat3</t>
  </si>
  <si>
    <t>Lng3</t>
  </si>
  <si>
    <t>Lat4</t>
  </si>
  <si>
    <t>Lng4</t>
  </si>
  <si>
    <t>green</t>
  </si>
  <si>
    <t>yellow</t>
  </si>
  <si>
    <t>Lat5</t>
  </si>
  <si>
    <t>Lng5</t>
  </si>
  <si>
    <t>Lat6</t>
  </si>
  <si>
    <t>Lng6</t>
  </si>
  <si>
    <t>pink</t>
  </si>
  <si>
    <t>Lat7</t>
  </si>
  <si>
    <t>Lng7</t>
  </si>
  <si>
    <t>orange</t>
  </si>
  <si>
    <t>Lat8</t>
  </si>
  <si>
    <t>Lng8</t>
  </si>
  <si>
    <t>Lat9</t>
  </si>
  <si>
    <t>Lng9</t>
  </si>
  <si>
    <t>Lat10</t>
  </si>
  <si>
    <t>Lng10</t>
  </si>
  <si>
    <t>black</t>
  </si>
  <si>
    <t>grey</t>
  </si>
  <si>
    <t>brown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</si>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</sst>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/>
    <xf numFmtId="0" fontId="1" fillId="0" borderId="0" xfId="0" applyFont="1"/>
    <xf numFmtId="0" fontId="0" fillId="4" borderId="0" xfId="0" applyFont="1" applyFill="1"/>
    <xf numFmtId="0" fontId="1" fillId="7" borderId="0" xfId="0" applyFont="1" applyFill="1"/>
    <xf numFmtId="0" fontId="1" fillId="4" borderId="0" xfId="0" applyFont="1" applyFill="1"/>
    <xf numFmtId="0" fontId="1" fillId="8" borderId="0" xfId="0" applyFont="1" applyFill="1"/>
    <xf numFmtId="0" fontId="0" fillId="8" borderId="0" xfId="0" applyFont="1" applyFill="1"/>
    <xf numFmtId="0" fontId="0" fillId="0" borderId="0" xfId="0" applyFont="1" applyFill="1"/>
    <xf numFmtId="0" fontId="1" fillId="2" borderId="0" xfId="0" applyFont="1" applyFill="1"/>
    <xf numFmtId="0" fontId="0" fillId="2" borderId="0" xfId="0" applyFont="1" applyFill="1"/>
    <xf numFmtId="0" fontId="0" fillId="3" borderId="0" xfId="0" applyFont="1" applyFill="1"/>
    <xf numFmtId="0" fontId="1" fillId="0" borderId="0" xfId="0" applyFont="1" applyFill="1"/>
    <xf numFmtId="0" fontId="1" fillId="5" borderId="0" xfId="0" applyFont="1" applyFill="1"/>
    <xf numFmtId="0" fontId="0" fillId="5" borderId="0" xfId="0" applyFont="1" applyFill="1"/>
    <xf numFmtId="0" fontId="0" fillId="6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3"/>
  <sheetViews>
    <sheetView tabSelected="1" zoomScale="70" zoomScaleNormal="70" workbookViewId="0">
      <pane xSplit="1" topLeftCell="B1" activePane="topRight" state="frozen"/>
      <selection pane="topRight" activeCell="N30" sqref="N30"/>
    </sheetView>
  </sheetViews>
  <sheetFormatPr defaultRowHeight="15" x14ac:dyDescent="0.25"/>
  <cols>
    <col min="1" max="2" width="9.140625" style="1"/>
    <col min="3" max="3" width="16.42578125" style="1" bestFit="1" customWidth="1"/>
    <col min="4" max="13" width="9.140625" style="1"/>
    <col min="14" max="14" width="11.140625" style="1" bestFit="1" customWidth="1"/>
    <col min="15" max="16384" width="9.140625" style="1"/>
  </cols>
  <sheetData>
    <row r="1" spans="1:51" x14ac:dyDescent="0.25">
      <c r="A1" s="1" t="s">
        <v>8</v>
      </c>
      <c r="C1" s="1" t="s">
        <v>0</v>
      </c>
      <c r="D1" s="1" t="s">
        <v>1</v>
      </c>
      <c r="H1" s="1" t="s">
        <v>2</v>
      </c>
      <c r="I1" s="1" t="s">
        <v>3</v>
      </c>
      <c r="M1" s="1" t="s">
        <v>9</v>
      </c>
      <c r="N1" s="1" t="s">
        <v>10</v>
      </c>
      <c r="R1" s="1" t="s">
        <v>11</v>
      </c>
      <c r="S1" s="1" t="s">
        <v>12</v>
      </c>
      <c r="W1" s="1" t="s">
        <v>15</v>
      </c>
      <c r="X1" s="1" t="s">
        <v>16</v>
      </c>
      <c r="AB1" s="1" t="s">
        <v>17</v>
      </c>
      <c r="AC1" s="1" t="s">
        <v>18</v>
      </c>
      <c r="AG1" s="1" t="s">
        <v>20</v>
      </c>
      <c r="AH1" s="1" t="s">
        <v>21</v>
      </c>
      <c r="AL1" s="1" t="s">
        <v>23</v>
      </c>
      <c r="AM1" s="1" t="s">
        <v>24</v>
      </c>
      <c r="AQ1" s="1" t="s">
        <v>25</v>
      </c>
      <c r="AR1" s="1" t="s">
        <v>26</v>
      </c>
      <c r="AV1" s="1" t="s">
        <v>27</v>
      </c>
      <c r="AW1" s="1" t="s">
        <v>28</v>
      </c>
    </row>
    <row r="2" spans="1:51" x14ac:dyDescent="0.25">
      <c r="A2" s="1">
        <v>1</v>
      </c>
      <c r="C2" s="1">
        <f>C3-0.003</f>
        <v>1.2360400000000002</v>
      </c>
      <c r="D2" s="1">
        <f>D3-0.006</f>
        <v>103.8473</v>
      </c>
      <c r="E2" s="2" t="s">
        <v>4</v>
      </c>
      <c r="F2" s="1" t="s">
        <v>6</v>
      </c>
      <c r="H2" s="2">
        <f>H3+0.003</f>
        <v>1.2483399999999998</v>
      </c>
      <c r="I2" s="2">
        <f>I3-0.005</f>
        <v>103.84900000000002</v>
      </c>
      <c r="J2" s="1" t="s">
        <v>4</v>
      </c>
      <c r="K2" s="2" t="s">
        <v>7</v>
      </c>
      <c r="L2" s="2"/>
      <c r="M2" s="3">
        <v>1.2331400000000003</v>
      </c>
      <c r="N2" s="3">
        <f t="shared" ref="N2:N9" si="0">N3+0.007</f>
        <v>103.93720000000005</v>
      </c>
      <c r="O2" s="3" t="s">
        <v>4</v>
      </c>
      <c r="P2" s="3" t="s">
        <v>13</v>
      </c>
      <c r="Q2" s="2"/>
      <c r="R2" s="4">
        <v>1.1428499999999999</v>
      </c>
      <c r="S2" s="4">
        <v>103.72535999999999</v>
      </c>
      <c r="T2" s="4" t="s">
        <v>4</v>
      </c>
      <c r="U2" s="4" t="s">
        <v>14</v>
      </c>
      <c r="V2" s="2"/>
      <c r="W2" s="4">
        <f>R2+0.0005</f>
        <v>1.1433499999999999</v>
      </c>
      <c r="X2" s="4">
        <f>S2+0.0005</f>
        <v>103.72586</v>
      </c>
      <c r="Y2" s="4" t="s">
        <v>4</v>
      </c>
      <c r="Z2" s="4" t="s">
        <v>19</v>
      </c>
      <c r="AA2" s="2"/>
      <c r="AB2" s="1">
        <f t="shared" ref="AB2:AB16" si="1">AB3+0.001</f>
        <v>1.2068499999999964</v>
      </c>
      <c r="AC2" s="1">
        <f t="shared" ref="AC2:AC16" si="2">AC3+0.005</f>
        <v>103.90235999999993</v>
      </c>
      <c r="AD2" s="2" t="s">
        <v>4</v>
      </c>
      <c r="AE2" s="2" t="s">
        <v>22</v>
      </c>
      <c r="AF2" s="2"/>
      <c r="AG2" s="5">
        <f>M2-0.0008</f>
        <v>1.2323400000000004</v>
      </c>
      <c r="AH2" s="5">
        <f>N2+0.0003</f>
        <v>103.93750000000004</v>
      </c>
      <c r="AI2" s="5" t="s">
        <v>4</v>
      </c>
      <c r="AJ2" s="5" t="s">
        <v>29</v>
      </c>
      <c r="AK2" s="2"/>
      <c r="AL2" s="1">
        <f>M11+0.0005</f>
        <v>1.2336400000000003</v>
      </c>
      <c r="AM2" s="1">
        <f>N11+0.0005</f>
        <v>103.8747</v>
      </c>
      <c r="AN2" s="2" t="s">
        <v>4</v>
      </c>
      <c r="AO2" s="2" t="s">
        <v>30</v>
      </c>
      <c r="AP2" s="2"/>
      <c r="AQ2" s="6">
        <v>1.2588600000000001</v>
      </c>
      <c r="AR2" s="6">
        <v>104.08207</v>
      </c>
      <c r="AS2" s="7" t="s">
        <v>4</v>
      </c>
      <c r="AT2" s="7" t="s">
        <v>32</v>
      </c>
      <c r="AV2" s="7">
        <f>AQ2-0.0002</f>
        <v>1.2586600000000001</v>
      </c>
      <c r="AW2" s="7">
        <f>AR2+0.0005</f>
        <v>104.08257</v>
      </c>
      <c r="AX2" s="7" t="s">
        <v>4</v>
      </c>
      <c r="AY2" s="7" t="s">
        <v>31</v>
      </c>
    </row>
    <row r="3" spans="1:51" x14ac:dyDescent="0.25">
      <c r="A3" s="1">
        <f>A2+1</f>
        <v>2</v>
      </c>
      <c r="C3" s="1">
        <f>C4-0.003</f>
        <v>1.2390400000000001</v>
      </c>
      <c r="D3" s="1">
        <f>D4-0.006</f>
        <v>103.8533</v>
      </c>
      <c r="E3" s="2" t="s">
        <v>4</v>
      </c>
      <c r="F3" s="1" t="s">
        <v>6</v>
      </c>
      <c r="H3" s="2">
        <f>H4+0.003</f>
        <v>1.2453399999999999</v>
      </c>
      <c r="I3" s="2">
        <f>I4-0.005</f>
        <v>103.85400000000001</v>
      </c>
      <c r="J3" s="1" t="s">
        <v>4</v>
      </c>
      <c r="K3" s="2" t="s">
        <v>7</v>
      </c>
      <c r="M3" s="8">
        <v>1.2331400000000003</v>
      </c>
      <c r="N3" s="8">
        <f t="shared" si="0"/>
        <v>103.93020000000004</v>
      </c>
      <c r="O3" s="8" t="s">
        <v>4</v>
      </c>
      <c r="P3" s="8" t="s">
        <v>13</v>
      </c>
      <c r="R3" s="1">
        <f>R2+0.005</f>
        <v>1.1478499999999998</v>
      </c>
      <c r="S3" s="1">
        <f>S2-0.005</f>
        <v>103.72036</v>
      </c>
      <c r="T3" s="2" t="s">
        <v>4</v>
      </c>
      <c r="U3" s="2" t="s">
        <v>14</v>
      </c>
      <c r="W3" s="1">
        <f>W2+0.003</f>
        <v>1.1463499999999998</v>
      </c>
      <c r="X3" s="1">
        <f>X2+0.006</f>
        <v>103.73186</v>
      </c>
      <c r="Y3" s="1" t="s">
        <v>4</v>
      </c>
      <c r="Z3" s="1" t="s">
        <v>19</v>
      </c>
      <c r="AB3" s="1">
        <f t="shared" si="1"/>
        <v>1.2058499999999965</v>
      </c>
      <c r="AC3" s="1">
        <f t="shared" si="2"/>
        <v>103.89735999999994</v>
      </c>
      <c r="AD3" s="2" t="s">
        <v>4</v>
      </c>
      <c r="AE3" s="2" t="s">
        <v>22</v>
      </c>
      <c r="AG3" s="1">
        <f>AG2</f>
        <v>1.2323400000000004</v>
      </c>
      <c r="AH3" s="1">
        <f>AH2</f>
        <v>103.93750000000004</v>
      </c>
      <c r="AI3" s="1" t="s">
        <v>4</v>
      </c>
      <c r="AJ3" s="1" t="s">
        <v>29</v>
      </c>
      <c r="AL3" s="1">
        <f>AL2</f>
        <v>1.2336400000000003</v>
      </c>
      <c r="AM3" s="1">
        <f>AM2</f>
        <v>103.8747</v>
      </c>
      <c r="AN3" s="2" t="s">
        <v>4</v>
      </c>
      <c r="AO3" s="2" t="s">
        <v>30</v>
      </c>
      <c r="AQ3" s="7">
        <f>AQ2</f>
        <v>1.2588600000000001</v>
      </c>
      <c r="AR3" s="7">
        <f>AR2</f>
        <v>104.08207</v>
      </c>
      <c r="AS3" s="7" t="s">
        <v>4</v>
      </c>
      <c r="AT3" s="7" t="s">
        <v>32</v>
      </c>
      <c r="AV3" s="7">
        <f>AV2</f>
        <v>1.2586600000000001</v>
      </c>
      <c r="AW3" s="7">
        <f>AW2</f>
        <v>104.08257</v>
      </c>
      <c r="AX3" s="7" t="s">
        <v>4</v>
      </c>
      <c r="AY3" s="7" t="s">
        <v>31</v>
      </c>
    </row>
    <row r="4" spans="1:51" x14ac:dyDescent="0.25">
      <c r="A4" s="1">
        <f t="shared" ref="A4:A21" si="3">A3+1</f>
        <v>3</v>
      </c>
      <c r="C4" s="9">
        <v>1.24204</v>
      </c>
      <c r="D4" s="9">
        <v>103.8593</v>
      </c>
      <c r="E4" s="9" t="s">
        <v>4</v>
      </c>
      <c r="F4" s="10" t="s">
        <v>6</v>
      </c>
      <c r="H4" s="9">
        <f>C4+0.0003</f>
        <v>1.24234</v>
      </c>
      <c r="I4" s="9">
        <f>D4-0.0003</f>
        <v>103.85900000000001</v>
      </c>
      <c r="J4" s="10" t="s">
        <v>4</v>
      </c>
      <c r="K4" s="9" t="s">
        <v>7</v>
      </c>
      <c r="M4" s="8">
        <v>1.2331400000000003</v>
      </c>
      <c r="N4" s="8">
        <f t="shared" si="0"/>
        <v>103.92320000000004</v>
      </c>
      <c r="O4" s="8" t="s">
        <v>4</v>
      </c>
      <c r="P4" s="8" t="s">
        <v>13</v>
      </c>
      <c r="R4" s="1">
        <f t="shared" ref="R4:R21" si="4">R3+0.005</f>
        <v>1.1528499999999997</v>
      </c>
      <c r="S4" s="1">
        <f t="shared" ref="S4:S21" si="5">S3-0.005</f>
        <v>103.71536</v>
      </c>
      <c r="T4" s="2" t="s">
        <v>4</v>
      </c>
      <c r="U4" s="2" t="s">
        <v>14</v>
      </c>
      <c r="W4" s="1">
        <f t="shared" ref="W4:W18" si="6">W3+0.003</f>
        <v>1.1493499999999996</v>
      </c>
      <c r="X4" s="1">
        <f t="shared" ref="X4:X18" si="7">X3+0.006</f>
        <v>103.73786</v>
      </c>
      <c r="Y4" s="1" t="s">
        <v>4</v>
      </c>
      <c r="Z4" s="1" t="s">
        <v>19</v>
      </c>
      <c r="AB4" s="1">
        <f t="shared" si="1"/>
        <v>1.2048499999999966</v>
      </c>
      <c r="AC4" s="1">
        <f t="shared" si="2"/>
        <v>103.89235999999994</v>
      </c>
      <c r="AD4" s="2" t="s">
        <v>4</v>
      </c>
      <c r="AE4" s="2" t="s">
        <v>22</v>
      </c>
      <c r="AG4" s="1">
        <f t="shared" ref="AG4:AG21" si="8">AG3</f>
        <v>1.2323400000000004</v>
      </c>
      <c r="AH4" s="1">
        <f t="shared" ref="AH4:AH21" si="9">AH3</f>
        <v>103.93750000000004</v>
      </c>
      <c r="AI4" s="1" t="s">
        <v>4</v>
      </c>
      <c r="AJ4" s="1" t="s">
        <v>29</v>
      </c>
      <c r="AL4" s="1">
        <f t="shared" ref="AL4:AL21" si="10">AL3</f>
        <v>1.2336400000000003</v>
      </c>
      <c r="AM4" s="1">
        <f t="shared" ref="AM4:AM21" si="11">AM3</f>
        <v>103.8747</v>
      </c>
      <c r="AN4" s="2" t="s">
        <v>4</v>
      </c>
      <c r="AO4" s="2" t="s">
        <v>30</v>
      </c>
      <c r="AQ4" s="7">
        <f t="shared" ref="AQ4:AQ21" si="12">AQ3</f>
        <v>1.2588600000000001</v>
      </c>
      <c r="AR4" s="7">
        <f t="shared" ref="AR4:AR11" si="13">AR3</f>
        <v>104.08207</v>
      </c>
      <c r="AS4" s="7" t="s">
        <v>4</v>
      </c>
      <c r="AT4" s="7" t="s">
        <v>32</v>
      </c>
      <c r="AV4" s="7">
        <f t="shared" ref="AV4:AV21" si="14">AV3</f>
        <v>1.2586600000000001</v>
      </c>
      <c r="AW4" s="7">
        <f t="shared" ref="AW4:AW11" si="15">AW3</f>
        <v>104.08257</v>
      </c>
      <c r="AX4" s="7" t="s">
        <v>4</v>
      </c>
      <c r="AY4" s="7" t="s">
        <v>31</v>
      </c>
    </row>
    <row r="5" spans="1:51" x14ac:dyDescent="0.25">
      <c r="A5" s="1">
        <f t="shared" si="3"/>
        <v>4</v>
      </c>
      <c r="C5" s="9">
        <v>1.24204</v>
      </c>
      <c r="D5" s="9">
        <v>103.8593</v>
      </c>
      <c r="E5" s="9" t="s">
        <v>4</v>
      </c>
      <c r="F5" s="10" t="s">
        <v>6</v>
      </c>
      <c r="H5" s="9">
        <f>H4</f>
        <v>1.24234</v>
      </c>
      <c r="I5" s="9">
        <f>I4</f>
        <v>103.85900000000001</v>
      </c>
      <c r="J5" s="10" t="s">
        <v>4</v>
      </c>
      <c r="K5" s="9" t="s">
        <v>7</v>
      </c>
      <c r="M5" s="8">
        <v>1.2331400000000003</v>
      </c>
      <c r="N5" s="8">
        <f t="shared" si="0"/>
        <v>103.91620000000003</v>
      </c>
      <c r="O5" s="8" t="s">
        <v>4</v>
      </c>
      <c r="P5" s="8" t="s">
        <v>13</v>
      </c>
      <c r="R5" s="1">
        <f t="shared" si="4"/>
        <v>1.1578499999999996</v>
      </c>
      <c r="S5" s="1">
        <f t="shared" si="5"/>
        <v>103.71036000000001</v>
      </c>
      <c r="T5" s="2" t="s">
        <v>4</v>
      </c>
      <c r="U5" s="2" t="s">
        <v>14</v>
      </c>
      <c r="W5" s="11">
        <f t="shared" si="6"/>
        <v>1.1523499999999995</v>
      </c>
      <c r="X5" s="11">
        <f t="shared" si="7"/>
        <v>103.74386</v>
      </c>
      <c r="Y5" s="11" t="s">
        <v>4</v>
      </c>
      <c r="Z5" s="11" t="s">
        <v>19</v>
      </c>
      <c r="AB5" s="8">
        <f t="shared" si="1"/>
        <v>1.2038499999999968</v>
      </c>
      <c r="AC5" s="8">
        <f t="shared" si="2"/>
        <v>103.88735999999994</v>
      </c>
      <c r="AD5" s="12" t="s">
        <v>4</v>
      </c>
      <c r="AE5" s="12" t="s">
        <v>22</v>
      </c>
      <c r="AG5" s="1">
        <f t="shared" si="8"/>
        <v>1.2323400000000004</v>
      </c>
      <c r="AH5" s="1">
        <f t="shared" si="9"/>
        <v>103.93750000000004</v>
      </c>
      <c r="AI5" s="1" t="s">
        <v>4</v>
      </c>
      <c r="AJ5" s="1" t="s">
        <v>29</v>
      </c>
      <c r="AL5" s="1">
        <f t="shared" si="10"/>
        <v>1.2336400000000003</v>
      </c>
      <c r="AM5" s="1">
        <f t="shared" si="11"/>
        <v>103.8747</v>
      </c>
      <c r="AN5" s="2" t="s">
        <v>4</v>
      </c>
      <c r="AO5" s="2" t="s">
        <v>30</v>
      </c>
      <c r="AQ5" s="7">
        <f t="shared" si="12"/>
        <v>1.2588600000000001</v>
      </c>
      <c r="AR5" s="7">
        <f t="shared" si="13"/>
        <v>104.08207</v>
      </c>
      <c r="AS5" s="7" t="s">
        <v>4</v>
      </c>
      <c r="AT5" s="7" t="s">
        <v>32</v>
      </c>
      <c r="AV5" s="7">
        <f t="shared" si="14"/>
        <v>1.2586600000000001</v>
      </c>
      <c r="AW5" s="7">
        <f t="shared" si="15"/>
        <v>104.08257</v>
      </c>
      <c r="AX5" s="7" t="s">
        <v>4</v>
      </c>
      <c r="AY5" s="7" t="s">
        <v>31</v>
      </c>
    </row>
    <row r="6" spans="1:51" x14ac:dyDescent="0.25">
      <c r="A6" s="1">
        <f t="shared" si="3"/>
        <v>5</v>
      </c>
      <c r="C6" s="9">
        <v>1.24204</v>
      </c>
      <c r="D6" s="9">
        <v>103.8593</v>
      </c>
      <c r="E6" s="9" t="s">
        <v>4</v>
      </c>
      <c r="F6" s="10" t="s">
        <v>6</v>
      </c>
      <c r="H6" s="9">
        <f t="shared" ref="H6:H8" si="16">H5</f>
        <v>1.24234</v>
      </c>
      <c r="I6" s="9">
        <f t="shared" ref="I6:I8" si="17">I5</f>
        <v>103.85900000000001</v>
      </c>
      <c r="J6" s="10" t="s">
        <v>4</v>
      </c>
      <c r="K6" s="9" t="s">
        <v>7</v>
      </c>
      <c r="M6" s="8">
        <v>1.2331400000000003</v>
      </c>
      <c r="N6" s="8">
        <f t="shared" si="0"/>
        <v>103.90920000000003</v>
      </c>
      <c r="O6" s="8" t="s">
        <v>4</v>
      </c>
      <c r="P6" s="8" t="s">
        <v>13</v>
      </c>
      <c r="Q6" s="2"/>
      <c r="R6" s="1">
        <f t="shared" si="4"/>
        <v>1.1628499999999995</v>
      </c>
      <c r="S6" s="1">
        <f t="shared" si="5"/>
        <v>103.70536000000001</v>
      </c>
      <c r="T6" s="2" t="s">
        <v>4</v>
      </c>
      <c r="U6" s="2" t="s">
        <v>14</v>
      </c>
      <c r="V6" s="2"/>
      <c r="W6" s="11">
        <f t="shared" si="6"/>
        <v>1.1553499999999994</v>
      </c>
      <c r="X6" s="11">
        <f t="shared" si="7"/>
        <v>103.74986</v>
      </c>
      <c r="Y6" s="11" t="s">
        <v>4</v>
      </c>
      <c r="Z6" s="11" t="s">
        <v>19</v>
      </c>
      <c r="AB6" s="1">
        <f t="shared" si="1"/>
        <v>1.2028499999999969</v>
      </c>
      <c r="AC6" s="1">
        <f t="shared" si="2"/>
        <v>103.88235999999995</v>
      </c>
      <c r="AD6" s="2" t="s">
        <v>4</v>
      </c>
      <c r="AE6" s="2" t="s">
        <v>22</v>
      </c>
      <c r="AG6" s="1">
        <f t="shared" si="8"/>
        <v>1.2323400000000004</v>
      </c>
      <c r="AH6" s="1">
        <f t="shared" si="9"/>
        <v>103.93750000000004</v>
      </c>
      <c r="AI6" s="1" t="s">
        <v>4</v>
      </c>
      <c r="AJ6" s="1" t="s">
        <v>29</v>
      </c>
      <c r="AL6" s="1">
        <f t="shared" si="10"/>
        <v>1.2336400000000003</v>
      </c>
      <c r="AM6" s="1">
        <f t="shared" si="11"/>
        <v>103.8747</v>
      </c>
      <c r="AN6" s="2" t="s">
        <v>4</v>
      </c>
      <c r="AO6" s="2" t="s">
        <v>30</v>
      </c>
      <c r="AQ6" s="7">
        <f t="shared" si="12"/>
        <v>1.2588600000000001</v>
      </c>
      <c r="AR6" s="7">
        <f t="shared" si="13"/>
        <v>104.08207</v>
      </c>
      <c r="AS6" s="7" t="s">
        <v>4</v>
      </c>
      <c r="AT6" s="7" t="s">
        <v>32</v>
      </c>
      <c r="AV6" s="7">
        <f t="shared" si="14"/>
        <v>1.2586600000000001</v>
      </c>
      <c r="AW6" s="7">
        <f t="shared" si="15"/>
        <v>104.08257</v>
      </c>
      <c r="AX6" s="7" t="s">
        <v>4</v>
      </c>
      <c r="AY6" s="7" t="s">
        <v>31</v>
      </c>
    </row>
    <row r="7" spans="1:51" x14ac:dyDescent="0.25">
      <c r="A7" s="1">
        <f t="shared" si="3"/>
        <v>6</v>
      </c>
      <c r="C7" s="9">
        <v>1.24204</v>
      </c>
      <c r="D7" s="9">
        <v>103.8593</v>
      </c>
      <c r="E7" s="9" t="s">
        <v>4</v>
      </c>
      <c r="F7" s="10" t="s">
        <v>6</v>
      </c>
      <c r="H7" s="9">
        <f t="shared" si="16"/>
        <v>1.24234</v>
      </c>
      <c r="I7" s="9">
        <f t="shared" si="17"/>
        <v>103.85900000000001</v>
      </c>
      <c r="J7" s="10" t="s">
        <v>4</v>
      </c>
      <c r="K7" s="9" t="s">
        <v>7</v>
      </c>
      <c r="M7" s="8">
        <v>1.2331400000000003</v>
      </c>
      <c r="N7" s="8">
        <f t="shared" si="0"/>
        <v>103.90220000000002</v>
      </c>
      <c r="O7" s="8" t="s">
        <v>4</v>
      </c>
      <c r="P7" s="8" t="s">
        <v>13</v>
      </c>
      <c r="R7" s="1">
        <f t="shared" si="4"/>
        <v>1.1678499999999994</v>
      </c>
      <c r="S7" s="1">
        <f t="shared" si="5"/>
        <v>103.70036000000002</v>
      </c>
      <c r="T7" s="2" t="s">
        <v>4</v>
      </c>
      <c r="U7" s="2" t="s">
        <v>14</v>
      </c>
      <c r="W7" s="11">
        <f t="shared" si="6"/>
        <v>1.1583499999999993</v>
      </c>
      <c r="X7" s="11">
        <f t="shared" si="7"/>
        <v>103.75586</v>
      </c>
      <c r="Y7" s="11" t="s">
        <v>4</v>
      </c>
      <c r="Z7" s="11" t="s">
        <v>19</v>
      </c>
      <c r="AB7" s="1">
        <f t="shared" si="1"/>
        <v>1.201849999999997</v>
      </c>
      <c r="AC7" s="1">
        <f t="shared" si="2"/>
        <v>103.87735999999995</v>
      </c>
      <c r="AD7" s="2" t="s">
        <v>4</v>
      </c>
      <c r="AE7" s="2" t="s">
        <v>22</v>
      </c>
      <c r="AG7" s="1">
        <f t="shared" si="8"/>
        <v>1.2323400000000004</v>
      </c>
      <c r="AH7" s="1">
        <f t="shared" si="9"/>
        <v>103.93750000000004</v>
      </c>
      <c r="AI7" s="1" t="s">
        <v>4</v>
      </c>
      <c r="AJ7" s="1" t="s">
        <v>29</v>
      </c>
      <c r="AL7" s="1">
        <f t="shared" si="10"/>
        <v>1.2336400000000003</v>
      </c>
      <c r="AM7" s="1">
        <f t="shared" si="11"/>
        <v>103.8747</v>
      </c>
      <c r="AN7" s="2" t="s">
        <v>4</v>
      </c>
      <c r="AO7" s="2" t="s">
        <v>30</v>
      </c>
      <c r="AQ7" s="7">
        <f t="shared" si="12"/>
        <v>1.2588600000000001</v>
      </c>
      <c r="AR7" s="7">
        <f t="shared" si="13"/>
        <v>104.08207</v>
      </c>
      <c r="AS7" s="7" t="s">
        <v>4</v>
      </c>
      <c r="AT7" s="7" t="s">
        <v>32</v>
      </c>
      <c r="AV7" s="7">
        <f t="shared" si="14"/>
        <v>1.2586600000000001</v>
      </c>
      <c r="AW7" s="7">
        <f t="shared" si="15"/>
        <v>104.08257</v>
      </c>
      <c r="AX7" s="7" t="s">
        <v>4</v>
      </c>
      <c r="AY7" s="7" t="s">
        <v>31</v>
      </c>
    </row>
    <row r="8" spans="1:51" x14ac:dyDescent="0.25">
      <c r="A8" s="1">
        <f t="shared" si="3"/>
        <v>7</v>
      </c>
      <c r="C8" s="10">
        <v>1.24204</v>
      </c>
      <c r="D8" s="10">
        <v>103.8593</v>
      </c>
      <c r="E8" s="9" t="s">
        <v>4</v>
      </c>
      <c r="F8" s="10" t="s">
        <v>6</v>
      </c>
      <c r="H8" s="9">
        <f t="shared" si="16"/>
        <v>1.24234</v>
      </c>
      <c r="I8" s="9">
        <f t="shared" si="17"/>
        <v>103.85900000000001</v>
      </c>
      <c r="J8" s="10" t="s">
        <v>4</v>
      </c>
      <c r="K8" s="9" t="s">
        <v>7</v>
      </c>
      <c r="M8" s="8">
        <v>1.2331400000000003</v>
      </c>
      <c r="N8" s="8">
        <f t="shared" si="0"/>
        <v>103.89520000000002</v>
      </c>
      <c r="O8" s="8" t="s">
        <v>4</v>
      </c>
      <c r="P8" s="8" t="s">
        <v>13</v>
      </c>
      <c r="R8" s="1">
        <f t="shared" si="4"/>
        <v>1.1728499999999993</v>
      </c>
      <c r="S8" s="1">
        <f t="shared" si="5"/>
        <v>103.69536000000002</v>
      </c>
      <c r="T8" s="2" t="s">
        <v>4</v>
      </c>
      <c r="U8" s="2" t="s">
        <v>14</v>
      </c>
      <c r="W8" s="11">
        <f t="shared" si="6"/>
        <v>1.1613499999999992</v>
      </c>
      <c r="X8" s="11">
        <f t="shared" si="7"/>
        <v>103.76186</v>
      </c>
      <c r="Y8" s="11" t="s">
        <v>4</v>
      </c>
      <c r="Z8" s="11" t="s">
        <v>19</v>
      </c>
      <c r="AB8" s="1">
        <f t="shared" si="1"/>
        <v>1.2008499999999971</v>
      </c>
      <c r="AC8" s="1">
        <f t="shared" si="2"/>
        <v>103.87235999999996</v>
      </c>
      <c r="AD8" s="2" t="s">
        <v>4</v>
      </c>
      <c r="AE8" s="2" t="s">
        <v>22</v>
      </c>
      <c r="AG8" s="1">
        <f t="shared" si="8"/>
        <v>1.2323400000000004</v>
      </c>
      <c r="AH8" s="1">
        <f t="shared" si="9"/>
        <v>103.93750000000004</v>
      </c>
      <c r="AI8" s="1" t="s">
        <v>4</v>
      </c>
      <c r="AJ8" s="1" t="s">
        <v>29</v>
      </c>
      <c r="AL8" s="1">
        <f t="shared" si="10"/>
        <v>1.2336400000000003</v>
      </c>
      <c r="AM8" s="1">
        <f t="shared" si="11"/>
        <v>103.8747</v>
      </c>
      <c r="AN8" s="2" t="s">
        <v>4</v>
      </c>
      <c r="AO8" s="2" t="s">
        <v>30</v>
      </c>
      <c r="AQ8" s="7">
        <f t="shared" si="12"/>
        <v>1.2588600000000001</v>
      </c>
      <c r="AR8" s="7">
        <f t="shared" si="13"/>
        <v>104.08207</v>
      </c>
      <c r="AS8" s="7" t="s">
        <v>4</v>
      </c>
      <c r="AT8" s="7" t="s">
        <v>32</v>
      </c>
      <c r="AV8" s="7">
        <f t="shared" si="14"/>
        <v>1.2586600000000001</v>
      </c>
      <c r="AW8" s="7">
        <f t="shared" si="15"/>
        <v>104.08257</v>
      </c>
      <c r="AX8" s="7" t="s">
        <v>4</v>
      </c>
      <c r="AY8" s="7" t="s">
        <v>31</v>
      </c>
    </row>
    <row r="9" spans="1:51" x14ac:dyDescent="0.25">
      <c r="A9" s="1">
        <f t="shared" si="3"/>
        <v>8</v>
      </c>
      <c r="C9" s="1">
        <f>C8+0.003</f>
        <v>1.2450399999999999</v>
      </c>
      <c r="D9" s="1">
        <f>D8+0.006</f>
        <v>103.8653</v>
      </c>
      <c r="E9" s="2" t="s">
        <v>4</v>
      </c>
      <c r="F9" s="1" t="s">
        <v>6</v>
      </c>
      <c r="H9" s="2">
        <f>H8-0.003</f>
        <v>1.2393400000000001</v>
      </c>
      <c r="I9" s="2">
        <f>I8+0.005</f>
        <v>103.864</v>
      </c>
      <c r="J9" s="1" t="s">
        <v>4</v>
      </c>
      <c r="K9" s="2" t="s">
        <v>7</v>
      </c>
      <c r="M9" s="8">
        <v>1.2331400000000003</v>
      </c>
      <c r="N9" s="8">
        <f t="shared" si="0"/>
        <v>103.88820000000001</v>
      </c>
      <c r="O9" s="8" t="s">
        <v>4</v>
      </c>
      <c r="P9" s="8" t="s">
        <v>13</v>
      </c>
      <c r="R9" s="1">
        <f t="shared" si="4"/>
        <v>1.1778499999999992</v>
      </c>
      <c r="S9" s="1">
        <f t="shared" si="5"/>
        <v>103.69036000000003</v>
      </c>
      <c r="T9" s="2" t="s">
        <v>4</v>
      </c>
      <c r="U9" s="2" t="s">
        <v>14</v>
      </c>
      <c r="W9" s="11">
        <f t="shared" si="6"/>
        <v>1.1643499999999991</v>
      </c>
      <c r="X9" s="11">
        <f t="shared" si="7"/>
        <v>103.76786</v>
      </c>
      <c r="Y9" s="11" t="s">
        <v>4</v>
      </c>
      <c r="Z9" s="11" t="s">
        <v>19</v>
      </c>
      <c r="AB9" s="1">
        <f t="shared" si="1"/>
        <v>1.1998499999999972</v>
      </c>
      <c r="AC9" s="1">
        <f t="shared" si="2"/>
        <v>103.86735999999996</v>
      </c>
      <c r="AD9" s="2" t="s">
        <v>4</v>
      </c>
      <c r="AE9" s="2" t="s">
        <v>22</v>
      </c>
      <c r="AG9" s="1">
        <f t="shared" si="8"/>
        <v>1.2323400000000004</v>
      </c>
      <c r="AH9" s="1">
        <f t="shared" si="9"/>
        <v>103.93750000000004</v>
      </c>
      <c r="AI9" s="1" t="s">
        <v>4</v>
      </c>
      <c r="AJ9" s="1" t="s">
        <v>29</v>
      </c>
      <c r="AL9" s="1">
        <f t="shared" si="10"/>
        <v>1.2336400000000003</v>
      </c>
      <c r="AM9" s="1">
        <f t="shared" si="11"/>
        <v>103.8747</v>
      </c>
      <c r="AN9" s="2" t="s">
        <v>4</v>
      </c>
      <c r="AO9" s="2" t="s">
        <v>30</v>
      </c>
      <c r="AQ9" s="7">
        <f t="shared" si="12"/>
        <v>1.2588600000000001</v>
      </c>
      <c r="AR9" s="7">
        <f t="shared" si="13"/>
        <v>104.08207</v>
      </c>
      <c r="AS9" s="7" t="s">
        <v>4</v>
      </c>
      <c r="AT9" s="7" t="s">
        <v>32</v>
      </c>
      <c r="AV9" s="7">
        <f t="shared" si="14"/>
        <v>1.2586600000000001</v>
      </c>
      <c r="AW9" s="7">
        <f t="shared" si="15"/>
        <v>104.08257</v>
      </c>
      <c r="AX9" s="7" t="s">
        <v>4</v>
      </c>
      <c r="AY9" s="7" t="s">
        <v>31</v>
      </c>
    </row>
    <row r="10" spans="1:51" x14ac:dyDescent="0.25">
      <c r="A10" s="1">
        <f t="shared" si="3"/>
        <v>9</v>
      </c>
      <c r="C10" s="1">
        <f t="shared" ref="C10:C21" si="18">C9+0.003</f>
        <v>1.2480399999999998</v>
      </c>
      <c r="D10" s="1">
        <f t="shared" ref="D10:D21" si="19">D9+0.006</f>
        <v>103.87130000000001</v>
      </c>
      <c r="E10" s="2" t="s">
        <v>4</v>
      </c>
      <c r="F10" s="1" t="s">
        <v>6</v>
      </c>
      <c r="H10" s="2">
        <f>H9-0.003</f>
        <v>1.2363400000000002</v>
      </c>
      <c r="I10" s="2">
        <f>I9+0.005</f>
        <v>103.869</v>
      </c>
      <c r="J10" s="1" t="s">
        <v>4</v>
      </c>
      <c r="K10" s="2" t="s">
        <v>7</v>
      </c>
      <c r="M10" s="8">
        <v>1.2331400000000003</v>
      </c>
      <c r="N10" s="8">
        <f>N11+0.007</f>
        <v>103.88120000000001</v>
      </c>
      <c r="O10" s="8" t="s">
        <v>4</v>
      </c>
      <c r="P10" s="8" t="s">
        <v>13</v>
      </c>
      <c r="R10" s="1">
        <f t="shared" si="4"/>
        <v>1.1828499999999991</v>
      </c>
      <c r="S10" s="1">
        <f t="shared" si="5"/>
        <v>103.68536000000003</v>
      </c>
      <c r="T10" s="2" t="s">
        <v>4</v>
      </c>
      <c r="U10" s="2" t="s">
        <v>14</v>
      </c>
      <c r="W10" s="11">
        <f t="shared" si="6"/>
        <v>1.167349999999999</v>
      </c>
      <c r="X10" s="11">
        <f t="shared" si="7"/>
        <v>103.77386</v>
      </c>
      <c r="Y10" s="11" t="s">
        <v>4</v>
      </c>
      <c r="Z10" s="11" t="s">
        <v>19</v>
      </c>
      <c r="AB10" s="8">
        <f t="shared" si="1"/>
        <v>1.1988499999999973</v>
      </c>
      <c r="AC10" s="8">
        <f t="shared" si="2"/>
        <v>103.86235999999997</v>
      </c>
      <c r="AD10" s="12" t="s">
        <v>4</v>
      </c>
      <c r="AE10" s="12" t="s">
        <v>22</v>
      </c>
      <c r="AG10" s="1">
        <f t="shared" si="8"/>
        <v>1.2323400000000004</v>
      </c>
      <c r="AH10" s="1">
        <f t="shared" si="9"/>
        <v>103.93750000000004</v>
      </c>
      <c r="AI10" s="1" t="s">
        <v>4</v>
      </c>
      <c r="AJ10" s="1" t="s">
        <v>29</v>
      </c>
      <c r="AL10" s="1">
        <f t="shared" si="10"/>
        <v>1.2336400000000003</v>
      </c>
      <c r="AM10" s="1">
        <f t="shared" si="11"/>
        <v>103.8747</v>
      </c>
      <c r="AN10" s="2" t="s">
        <v>4</v>
      </c>
      <c r="AO10" s="2" t="s">
        <v>30</v>
      </c>
      <c r="AQ10" s="7">
        <f t="shared" si="12"/>
        <v>1.2588600000000001</v>
      </c>
      <c r="AR10" s="7">
        <f t="shared" si="13"/>
        <v>104.08207</v>
      </c>
      <c r="AS10" s="7" t="s">
        <v>4</v>
      </c>
      <c r="AT10" s="7" t="s">
        <v>32</v>
      </c>
      <c r="AV10" s="7">
        <f t="shared" si="14"/>
        <v>1.2586600000000001</v>
      </c>
      <c r="AW10" s="7">
        <f t="shared" si="15"/>
        <v>104.08257</v>
      </c>
      <c r="AX10" s="7" t="s">
        <v>4</v>
      </c>
      <c r="AY10" s="7" t="s">
        <v>31</v>
      </c>
    </row>
    <row r="11" spans="1:51" x14ac:dyDescent="0.25">
      <c r="A11" s="1">
        <f t="shared" si="3"/>
        <v>10</v>
      </c>
      <c r="C11" s="1">
        <f t="shared" si="18"/>
        <v>1.2510399999999997</v>
      </c>
      <c r="D11" s="1">
        <f t="shared" si="19"/>
        <v>103.87730000000001</v>
      </c>
      <c r="E11" s="2" t="s">
        <v>4</v>
      </c>
      <c r="F11" s="1" t="s">
        <v>6</v>
      </c>
      <c r="H11" s="13">
        <f>H10-0.003</f>
        <v>1.2333400000000003</v>
      </c>
      <c r="I11" s="13">
        <f>I10+0.005</f>
        <v>103.874</v>
      </c>
      <c r="J11" s="14" t="s">
        <v>4</v>
      </c>
      <c r="K11" s="13" t="s">
        <v>7</v>
      </c>
      <c r="M11" s="14">
        <f>H11-0.0002</f>
        <v>1.2331400000000003</v>
      </c>
      <c r="N11" s="14">
        <f>I11+0.0002</f>
        <v>103.8742</v>
      </c>
      <c r="O11" s="14" t="s">
        <v>4</v>
      </c>
      <c r="P11" s="14" t="s">
        <v>13</v>
      </c>
      <c r="R11" s="1">
        <f t="shared" si="4"/>
        <v>1.187849999999999</v>
      </c>
      <c r="S11" s="1">
        <f t="shared" si="5"/>
        <v>103.68036000000004</v>
      </c>
      <c r="T11" s="2" t="s">
        <v>4</v>
      </c>
      <c r="U11" s="2" t="s">
        <v>14</v>
      </c>
      <c r="W11" s="1">
        <f t="shared" si="6"/>
        <v>1.1703499999999989</v>
      </c>
      <c r="X11" s="1">
        <f t="shared" si="7"/>
        <v>103.77986</v>
      </c>
      <c r="Y11" s="1" t="s">
        <v>4</v>
      </c>
      <c r="Z11" s="1" t="s">
        <v>19</v>
      </c>
      <c r="AB11" s="1">
        <f t="shared" si="1"/>
        <v>1.1978499999999974</v>
      </c>
      <c r="AC11" s="1">
        <f t="shared" si="2"/>
        <v>103.85735999999997</v>
      </c>
      <c r="AD11" s="2" t="s">
        <v>4</v>
      </c>
      <c r="AE11" s="2" t="s">
        <v>22</v>
      </c>
      <c r="AG11" s="1">
        <f t="shared" si="8"/>
        <v>1.2323400000000004</v>
      </c>
      <c r="AH11" s="1">
        <f t="shared" si="9"/>
        <v>103.93750000000004</v>
      </c>
      <c r="AI11" s="1" t="s">
        <v>4</v>
      </c>
      <c r="AJ11" s="1" t="s">
        <v>29</v>
      </c>
      <c r="AL11" s="14">
        <f t="shared" si="10"/>
        <v>1.2336400000000003</v>
      </c>
      <c r="AM11" s="14">
        <f t="shared" si="11"/>
        <v>103.8747</v>
      </c>
      <c r="AN11" s="13" t="s">
        <v>4</v>
      </c>
      <c r="AO11" s="13" t="s">
        <v>30</v>
      </c>
      <c r="AQ11" s="1">
        <f t="shared" si="12"/>
        <v>1.2588600000000001</v>
      </c>
      <c r="AR11" s="1">
        <f t="shared" si="13"/>
        <v>104.08207</v>
      </c>
      <c r="AS11" s="1" t="s">
        <v>4</v>
      </c>
      <c r="AT11" s="1" t="s">
        <v>32</v>
      </c>
      <c r="AV11" s="1">
        <f t="shared" si="14"/>
        <v>1.2586600000000001</v>
      </c>
      <c r="AW11" s="1">
        <f t="shared" si="15"/>
        <v>104.08257</v>
      </c>
      <c r="AX11" s="1" t="s">
        <v>4</v>
      </c>
      <c r="AY11" s="1" t="s">
        <v>31</v>
      </c>
    </row>
    <row r="12" spans="1:51" x14ac:dyDescent="0.25">
      <c r="A12" s="1">
        <f t="shared" si="3"/>
        <v>11</v>
      </c>
      <c r="C12" s="1">
        <f t="shared" si="18"/>
        <v>1.2540399999999996</v>
      </c>
      <c r="D12" s="1">
        <f t="shared" si="19"/>
        <v>103.88330000000001</v>
      </c>
      <c r="E12" s="2" t="s">
        <v>4</v>
      </c>
      <c r="F12" s="1" t="s">
        <v>6</v>
      </c>
      <c r="H12" s="13">
        <f t="shared" ref="H12:I19" si="20">H11</f>
        <v>1.2333400000000003</v>
      </c>
      <c r="I12" s="13">
        <f t="shared" si="20"/>
        <v>103.874</v>
      </c>
      <c r="J12" s="14" t="s">
        <v>4</v>
      </c>
      <c r="K12" s="13" t="s">
        <v>7</v>
      </c>
      <c r="M12" s="14">
        <f>M11</f>
        <v>1.2331400000000003</v>
      </c>
      <c r="N12" s="14">
        <f>N11</f>
        <v>103.8742</v>
      </c>
      <c r="O12" s="14" t="str">
        <f>O11</f>
        <v>circle1</v>
      </c>
      <c r="P12" s="14" t="str">
        <f>P11</f>
        <v>green</v>
      </c>
      <c r="R12" s="1">
        <f t="shared" si="4"/>
        <v>1.1928499999999989</v>
      </c>
      <c r="S12" s="1">
        <f t="shared" si="5"/>
        <v>103.67536000000004</v>
      </c>
      <c r="T12" s="2" t="s">
        <v>4</v>
      </c>
      <c r="U12" s="2" t="s">
        <v>14</v>
      </c>
      <c r="W12" s="1">
        <f t="shared" si="6"/>
        <v>1.1733499999999988</v>
      </c>
      <c r="X12" s="1">
        <f t="shared" si="7"/>
        <v>103.78586</v>
      </c>
      <c r="Y12" s="1" t="s">
        <v>4</v>
      </c>
      <c r="Z12" s="1" t="s">
        <v>19</v>
      </c>
      <c r="AB12" s="1">
        <f t="shared" si="1"/>
        <v>1.1968499999999975</v>
      </c>
      <c r="AC12" s="1">
        <f t="shared" si="2"/>
        <v>103.85235999999998</v>
      </c>
      <c r="AD12" s="2" t="s">
        <v>4</v>
      </c>
      <c r="AE12" s="2" t="s">
        <v>22</v>
      </c>
      <c r="AG12" s="1">
        <f t="shared" si="8"/>
        <v>1.2323400000000004</v>
      </c>
      <c r="AH12" s="1">
        <f t="shared" si="9"/>
        <v>103.93750000000004</v>
      </c>
      <c r="AI12" s="1" t="s">
        <v>4</v>
      </c>
      <c r="AJ12" s="1" t="s">
        <v>29</v>
      </c>
      <c r="AL12" s="14">
        <f t="shared" si="10"/>
        <v>1.2336400000000003</v>
      </c>
      <c r="AM12" s="14">
        <f t="shared" si="11"/>
        <v>103.8747</v>
      </c>
      <c r="AN12" s="13" t="s">
        <v>4</v>
      </c>
      <c r="AO12" s="13" t="s">
        <v>30</v>
      </c>
      <c r="AQ12" s="1">
        <f t="shared" si="12"/>
        <v>1.2588600000000001</v>
      </c>
      <c r="AR12" s="1">
        <f>AR11-0.006</f>
        <v>104.07607</v>
      </c>
      <c r="AS12" s="1" t="s">
        <v>4</v>
      </c>
      <c r="AT12" s="1" t="s">
        <v>32</v>
      </c>
      <c r="AV12" s="1">
        <f t="shared" si="14"/>
        <v>1.2586600000000001</v>
      </c>
      <c r="AW12" s="1">
        <f>AW11+0.006</f>
        <v>104.08857</v>
      </c>
      <c r="AX12" s="1" t="s">
        <v>4</v>
      </c>
      <c r="AY12" s="1" t="s">
        <v>31</v>
      </c>
    </row>
    <row r="13" spans="1:51" x14ac:dyDescent="0.25">
      <c r="A13" s="1">
        <f t="shared" si="3"/>
        <v>12</v>
      </c>
      <c r="C13" s="1">
        <f t="shared" si="18"/>
        <v>1.2570399999999995</v>
      </c>
      <c r="D13" s="1">
        <f t="shared" si="19"/>
        <v>103.88930000000001</v>
      </c>
      <c r="E13" s="2" t="s">
        <v>4</v>
      </c>
      <c r="F13" s="1" t="s">
        <v>6</v>
      </c>
      <c r="H13" s="13">
        <f t="shared" si="20"/>
        <v>1.2333400000000003</v>
      </c>
      <c r="I13" s="13">
        <f t="shared" si="20"/>
        <v>103.874</v>
      </c>
      <c r="J13" s="14" t="s">
        <v>4</v>
      </c>
      <c r="K13" s="13" t="s">
        <v>7</v>
      </c>
      <c r="M13" s="14">
        <f t="shared" ref="M13:M19" si="21">M12</f>
        <v>1.2331400000000003</v>
      </c>
      <c r="N13" s="14">
        <f t="shared" ref="N13:N19" si="22">N12</f>
        <v>103.8742</v>
      </c>
      <c r="O13" s="14" t="str">
        <f t="shared" ref="O13:O19" si="23">O12</f>
        <v>circle1</v>
      </c>
      <c r="P13" s="14" t="str">
        <f t="shared" ref="P13:P21" si="24">P12</f>
        <v>green</v>
      </c>
      <c r="R13" s="1">
        <f t="shared" si="4"/>
        <v>1.1978499999999987</v>
      </c>
      <c r="S13" s="1">
        <f t="shared" si="5"/>
        <v>103.67036000000004</v>
      </c>
      <c r="T13" s="2" t="s">
        <v>4</v>
      </c>
      <c r="U13" s="2" t="s">
        <v>14</v>
      </c>
      <c r="W13" s="1">
        <f t="shared" si="6"/>
        <v>1.1763499999999987</v>
      </c>
      <c r="X13" s="1">
        <f t="shared" si="7"/>
        <v>103.79186</v>
      </c>
      <c r="Y13" s="1" t="s">
        <v>4</v>
      </c>
      <c r="Z13" s="1" t="s">
        <v>19</v>
      </c>
      <c r="AB13" s="1">
        <f t="shared" si="1"/>
        <v>1.1958499999999976</v>
      </c>
      <c r="AC13" s="1">
        <f t="shared" si="2"/>
        <v>103.84735999999998</v>
      </c>
      <c r="AD13" s="2" t="s">
        <v>4</v>
      </c>
      <c r="AE13" s="2" t="s">
        <v>22</v>
      </c>
      <c r="AG13" s="1">
        <f t="shared" si="8"/>
        <v>1.2323400000000004</v>
      </c>
      <c r="AH13" s="1">
        <f t="shared" si="9"/>
        <v>103.93750000000004</v>
      </c>
      <c r="AI13" s="1" t="s">
        <v>4</v>
      </c>
      <c r="AJ13" s="1" t="s">
        <v>29</v>
      </c>
      <c r="AL13" s="14">
        <f t="shared" si="10"/>
        <v>1.2336400000000003</v>
      </c>
      <c r="AM13" s="14">
        <f t="shared" si="11"/>
        <v>103.8747</v>
      </c>
      <c r="AN13" s="13" t="s">
        <v>4</v>
      </c>
      <c r="AO13" s="13" t="s">
        <v>30</v>
      </c>
      <c r="AQ13" s="1">
        <f t="shared" si="12"/>
        <v>1.2588600000000001</v>
      </c>
      <c r="AR13" s="1">
        <f t="shared" ref="AR13:AR21" si="25">AR12-0.006</f>
        <v>104.07007</v>
      </c>
      <c r="AS13" s="1" t="s">
        <v>4</v>
      </c>
      <c r="AT13" s="1" t="s">
        <v>32</v>
      </c>
      <c r="AV13" s="1">
        <f t="shared" si="14"/>
        <v>1.2586600000000001</v>
      </c>
      <c r="AW13" s="1">
        <f t="shared" ref="AW13:AW21" si="26">AW12+0.006</f>
        <v>104.09457</v>
      </c>
      <c r="AX13" s="1" t="s">
        <v>4</v>
      </c>
      <c r="AY13" s="1" t="s">
        <v>31</v>
      </c>
    </row>
    <row r="14" spans="1:51" x14ac:dyDescent="0.25">
      <c r="A14" s="1">
        <f t="shared" si="3"/>
        <v>13</v>
      </c>
      <c r="C14" s="1">
        <f t="shared" si="18"/>
        <v>1.2600399999999994</v>
      </c>
      <c r="D14" s="1">
        <f t="shared" si="19"/>
        <v>103.89530000000001</v>
      </c>
      <c r="E14" s="2" t="s">
        <v>4</v>
      </c>
      <c r="F14" s="1" t="s">
        <v>6</v>
      </c>
      <c r="H14" s="13">
        <f t="shared" si="20"/>
        <v>1.2333400000000003</v>
      </c>
      <c r="I14" s="13">
        <f t="shared" si="20"/>
        <v>103.874</v>
      </c>
      <c r="J14" s="14" t="s">
        <v>4</v>
      </c>
      <c r="K14" s="13" t="s">
        <v>7</v>
      </c>
      <c r="M14" s="14">
        <f t="shared" si="21"/>
        <v>1.2331400000000003</v>
      </c>
      <c r="N14" s="14">
        <f t="shared" si="22"/>
        <v>103.8742</v>
      </c>
      <c r="O14" s="14" t="str">
        <f t="shared" si="23"/>
        <v>circle1</v>
      </c>
      <c r="P14" s="14" t="str">
        <f t="shared" si="24"/>
        <v>green</v>
      </c>
      <c r="R14" s="1">
        <f t="shared" si="4"/>
        <v>1.2028499999999986</v>
      </c>
      <c r="S14" s="1">
        <f t="shared" si="5"/>
        <v>103.66536000000005</v>
      </c>
      <c r="T14" s="2" t="s">
        <v>4</v>
      </c>
      <c r="U14" s="2" t="s">
        <v>14</v>
      </c>
      <c r="W14" s="1">
        <f t="shared" si="6"/>
        <v>1.1793499999999986</v>
      </c>
      <c r="X14" s="1">
        <f t="shared" si="7"/>
        <v>103.79786</v>
      </c>
      <c r="Y14" s="1" t="s">
        <v>4</v>
      </c>
      <c r="Z14" s="1" t="s">
        <v>19</v>
      </c>
      <c r="AB14" s="1">
        <f t="shared" si="1"/>
        <v>1.1948499999999977</v>
      </c>
      <c r="AC14" s="1">
        <f t="shared" si="2"/>
        <v>103.84235999999999</v>
      </c>
      <c r="AD14" s="2" t="s">
        <v>4</v>
      </c>
      <c r="AE14" s="2" t="s">
        <v>22</v>
      </c>
      <c r="AG14" s="1">
        <f t="shared" si="8"/>
        <v>1.2323400000000004</v>
      </c>
      <c r="AH14" s="1">
        <f t="shared" si="9"/>
        <v>103.93750000000004</v>
      </c>
      <c r="AI14" s="1" t="s">
        <v>4</v>
      </c>
      <c r="AJ14" s="1" t="s">
        <v>29</v>
      </c>
      <c r="AL14" s="14">
        <f t="shared" si="10"/>
        <v>1.2336400000000003</v>
      </c>
      <c r="AM14" s="14">
        <f t="shared" si="11"/>
        <v>103.8747</v>
      </c>
      <c r="AN14" s="13" t="s">
        <v>4</v>
      </c>
      <c r="AO14" s="13" t="s">
        <v>30</v>
      </c>
      <c r="AQ14" s="1">
        <f t="shared" si="12"/>
        <v>1.2588600000000001</v>
      </c>
      <c r="AR14" s="1">
        <f t="shared" si="25"/>
        <v>104.06407</v>
      </c>
      <c r="AS14" s="1" t="s">
        <v>4</v>
      </c>
      <c r="AT14" s="1" t="s">
        <v>32</v>
      </c>
      <c r="AV14" s="1">
        <f t="shared" si="14"/>
        <v>1.2586600000000001</v>
      </c>
      <c r="AW14" s="1">
        <f t="shared" si="26"/>
        <v>104.10057</v>
      </c>
      <c r="AX14" s="1" t="s">
        <v>4</v>
      </c>
      <c r="AY14" s="1" t="s">
        <v>31</v>
      </c>
    </row>
    <row r="15" spans="1:51" x14ac:dyDescent="0.25">
      <c r="A15" s="1">
        <f t="shared" si="3"/>
        <v>14</v>
      </c>
      <c r="C15" s="1">
        <f t="shared" si="18"/>
        <v>1.2630399999999993</v>
      </c>
      <c r="D15" s="1">
        <f t="shared" si="19"/>
        <v>103.90130000000001</v>
      </c>
      <c r="E15" s="2" t="s">
        <v>4</v>
      </c>
      <c r="F15" s="1" t="s">
        <v>6</v>
      </c>
      <c r="H15" s="13">
        <f t="shared" si="20"/>
        <v>1.2333400000000003</v>
      </c>
      <c r="I15" s="13">
        <f t="shared" si="20"/>
        <v>103.874</v>
      </c>
      <c r="J15" s="14" t="s">
        <v>4</v>
      </c>
      <c r="K15" s="13" t="s">
        <v>7</v>
      </c>
      <c r="M15" s="14">
        <f t="shared" si="21"/>
        <v>1.2331400000000003</v>
      </c>
      <c r="N15" s="14">
        <f t="shared" si="22"/>
        <v>103.8742</v>
      </c>
      <c r="O15" s="14" t="str">
        <f t="shared" si="23"/>
        <v>circle1</v>
      </c>
      <c r="P15" s="14" t="str">
        <f t="shared" si="24"/>
        <v>green</v>
      </c>
      <c r="R15" s="1">
        <f t="shared" si="4"/>
        <v>1.2078499999999985</v>
      </c>
      <c r="S15" s="1">
        <f t="shared" si="5"/>
        <v>103.66036000000005</v>
      </c>
      <c r="T15" s="2" t="s">
        <v>4</v>
      </c>
      <c r="U15" s="2" t="s">
        <v>14</v>
      </c>
      <c r="W15" s="1">
        <f t="shared" si="6"/>
        <v>1.1823499999999985</v>
      </c>
      <c r="X15" s="1">
        <f t="shared" si="7"/>
        <v>103.80386</v>
      </c>
      <c r="Y15" s="1" t="s">
        <v>4</v>
      </c>
      <c r="Z15" s="1" t="s">
        <v>19</v>
      </c>
      <c r="AB15" s="1">
        <f t="shared" si="1"/>
        <v>1.1938499999999979</v>
      </c>
      <c r="AC15" s="1">
        <f t="shared" si="2"/>
        <v>103.83735999999999</v>
      </c>
      <c r="AD15" s="2" t="s">
        <v>4</v>
      </c>
      <c r="AE15" s="2" t="s">
        <v>22</v>
      </c>
      <c r="AG15" s="1">
        <f t="shared" si="8"/>
        <v>1.2323400000000004</v>
      </c>
      <c r="AH15" s="1">
        <f t="shared" si="9"/>
        <v>103.93750000000004</v>
      </c>
      <c r="AI15" s="1" t="s">
        <v>4</v>
      </c>
      <c r="AJ15" s="1" t="s">
        <v>29</v>
      </c>
      <c r="AL15" s="14">
        <f t="shared" si="10"/>
        <v>1.2336400000000003</v>
      </c>
      <c r="AM15" s="14">
        <f t="shared" si="11"/>
        <v>103.8747</v>
      </c>
      <c r="AN15" s="13" t="s">
        <v>4</v>
      </c>
      <c r="AO15" s="13" t="s">
        <v>30</v>
      </c>
      <c r="AQ15" s="1">
        <f t="shared" si="12"/>
        <v>1.2588600000000001</v>
      </c>
      <c r="AR15" s="1">
        <f t="shared" si="25"/>
        <v>104.05807</v>
      </c>
      <c r="AS15" s="1" t="s">
        <v>4</v>
      </c>
      <c r="AT15" s="1" t="s">
        <v>32</v>
      </c>
      <c r="AV15" s="1">
        <f t="shared" si="14"/>
        <v>1.2586600000000001</v>
      </c>
      <c r="AW15" s="1">
        <f t="shared" si="26"/>
        <v>104.10657</v>
      </c>
      <c r="AX15" s="1" t="s">
        <v>4</v>
      </c>
      <c r="AY15" s="1" t="s">
        <v>31</v>
      </c>
    </row>
    <row r="16" spans="1:51" x14ac:dyDescent="0.25">
      <c r="A16" s="1">
        <f t="shared" si="3"/>
        <v>15</v>
      </c>
      <c r="C16" s="1">
        <f t="shared" si="18"/>
        <v>1.2660399999999992</v>
      </c>
      <c r="D16" s="1">
        <f t="shared" si="19"/>
        <v>103.90730000000001</v>
      </c>
      <c r="E16" s="2" t="s">
        <v>4</v>
      </c>
      <c r="F16" s="1" t="s">
        <v>6</v>
      </c>
      <c r="H16" s="13">
        <f t="shared" si="20"/>
        <v>1.2333400000000003</v>
      </c>
      <c r="I16" s="13">
        <f t="shared" si="20"/>
        <v>103.874</v>
      </c>
      <c r="J16" s="14" t="s">
        <v>4</v>
      </c>
      <c r="K16" s="13" t="s">
        <v>7</v>
      </c>
      <c r="M16" s="14">
        <f t="shared" si="21"/>
        <v>1.2331400000000003</v>
      </c>
      <c r="N16" s="14">
        <f t="shared" si="22"/>
        <v>103.8742</v>
      </c>
      <c r="O16" s="14" t="str">
        <f t="shared" si="23"/>
        <v>circle1</v>
      </c>
      <c r="P16" s="14" t="str">
        <f t="shared" si="24"/>
        <v>green</v>
      </c>
      <c r="R16" s="1">
        <f t="shared" si="4"/>
        <v>1.2128499999999984</v>
      </c>
      <c r="S16" s="1">
        <f t="shared" si="5"/>
        <v>103.65536000000006</v>
      </c>
      <c r="T16" s="2" t="s">
        <v>4</v>
      </c>
      <c r="U16" s="2" t="s">
        <v>14</v>
      </c>
      <c r="W16" s="1">
        <f t="shared" si="6"/>
        <v>1.1853499999999983</v>
      </c>
      <c r="X16" s="1">
        <f t="shared" si="7"/>
        <v>103.80986</v>
      </c>
      <c r="Y16" s="1" t="s">
        <v>4</v>
      </c>
      <c r="Z16" s="1" t="s">
        <v>19</v>
      </c>
      <c r="AB16" s="1">
        <f t="shared" si="1"/>
        <v>1.192849999999998</v>
      </c>
      <c r="AC16" s="1">
        <f t="shared" si="2"/>
        <v>103.83235999999999</v>
      </c>
      <c r="AD16" s="2" t="s">
        <v>4</v>
      </c>
      <c r="AE16" s="2" t="s">
        <v>22</v>
      </c>
      <c r="AG16" s="1">
        <f t="shared" si="8"/>
        <v>1.2323400000000004</v>
      </c>
      <c r="AH16" s="1">
        <f t="shared" si="9"/>
        <v>103.93750000000004</v>
      </c>
      <c r="AI16" s="1" t="s">
        <v>4</v>
      </c>
      <c r="AJ16" s="1" t="s">
        <v>29</v>
      </c>
      <c r="AL16" s="14">
        <f t="shared" si="10"/>
        <v>1.2336400000000003</v>
      </c>
      <c r="AM16" s="14">
        <f t="shared" si="11"/>
        <v>103.8747</v>
      </c>
      <c r="AN16" s="13" t="s">
        <v>4</v>
      </c>
      <c r="AO16" s="13" t="s">
        <v>30</v>
      </c>
      <c r="AQ16" s="1">
        <f t="shared" si="12"/>
        <v>1.2588600000000001</v>
      </c>
      <c r="AR16" s="1">
        <f t="shared" si="25"/>
        <v>104.05207</v>
      </c>
      <c r="AS16" s="1" t="s">
        <v>4</v>
      </c>
      <c r="AT16" s="1" t="s">
        <v>32</v>
      </c>
      <c r="AV16" s="1">
        <f t="shared" si="14"/>
        <v>1.2586600000000001</v>
      </c>
      <c r="AW16" s="1">
        <f t="shared" si="26"/>
        <v>104.11257000000001</v>
      </c>
      <c r="AX16" s="1" t="s">
        <v>4</v>
      </c>
      <c r="AY16" s="1" t="s">
        <v>31</v>
      </c>
    </row>
    <row r="17" spans="1:51" x14ac:dyDescent="0.25">
      <c r="A17" s="1">
        <f t="shared" si="3"/>
        <v>16</v>
      </c>
      <c r="C17" s="1">
        <f t="shared" si="18"/>
        <v>1.2690399999999991</v>
      </c>
      <c r="D17" s="1">
        <f t="shared" si="19"/>
        <v>103.91330000000001</v>
      </c>
      <c r="E17" s="2" t="s">
        <v>4</v>
      </c>
      <c r="F17" s="1" t="s">
        <v>6</v>
      </c>
      <c r="H17" s="13">
        <f t="shared" si="20"/>
        <v>1.2333400000000003</v>
      </c>
      <c r="I17" s="13">
        <f t="shared" si="20"/>
        <v>103.874</v>
      </c>
      <c r="J17" s="14" t="s">
        <v>4</v>
      </c>
      <c r="K17" s="13" t="s">
        <v>7</v>
      </c>
      <c r="M17" s="14">
        <f t="shared" si="21"/>
        <v>1.2331400000000003</v>
      </c>
      <c r="N17" s="14">
        <f t="shared" si="22"/>
        <v>103.8742</v>
      </c>
      <c r="O17" s="14" t="str">
        <f t="shared" si="23"/>
        <v>circle1</v>
      </c>
      <c r="P17" s="14" t="str">
        <f t="shared" si="24"/>
        <v>green</v>
      </c>
      <c r="R17" s="1">
        <f t="shared" si="4"/>
        <v>1.2178499999999983</v>
      </c>
      <c r="S17" s="1">
        <f t="shared" si="5"/>
        <v>103.65036000000006</v>
      </c>
      <c r="T17" s="2" t="s">
        <v>4</v>
      </c>
      <c r="U17" s="2" t="s">
        <v>14</v>
      </c>
      <c r="W17" s="1">
        <f t="shared" si="6"/>
        <v>1.1883499999999982</v>
      </c>
      <c r="X17" s="1">
        <f t="shared" si="7"/>
        <v>103.81586</v>
      </c>
      <c r="Y17" s="1" t="s">
        <v>4</v>
      </c>
      <c r="Z17" s="1" t="s">
        <v>19</v>
      </c>
      <c r="AB17" s="1">
        <f>AB18+0.001</f>
        <v>1.1918499999999981</v>
      </c>
      <c r="AC17" s="1">
        <f>AC18+0.005</f>
        <v>103.82736</v>
      </c>
      <c r="AD17" s="2" t="s">
        <v>4</v>
      </c>
      <c r="AE17" s="2" t="s">
        <v>22</v>
      </c>
      <c r="AG17" s="1">
        <f t="shared" si="8"/>
        <v>1.2323400000000004</v>
      </c>
      <c r="AH17" s="1">
        <f t="shared" si="9"/>
        <v>103.93750000000004</v>
      </c>
      <c r="AI17" s="1" t="s">
        <v>4</v>
      </c>
      <c r="AJ17" s="1" t="s">
        <v>29</v>
      </c>
      <c r="AL17" s="14">
        <f t="shared" si="10"/>
        <v>1.2336400000000003</v>
      </c>
      <c r="AM17" s="14">
        <f t="shared" si="11"/>
        <v>103.8747</v>
      </c>
      <c r="AN17" s="13" t="s">
        <v>4</v>
      </c>
      <c r="AO17" s="13" t="s">
        <v>30</v>
      </c>
      <c r="AQ17" s="1">
        <f t="shared" si="12"/>
        <v>1.2588600000000001</v>
      </c>
      <c r="AR17" s="1">
        <f t="shared" si="25"/>
        <v>104.04607</v>
      </c>
      <c r="AS17" s="1" t="s">
        <v>4</v>
      </c>
      <c r="AT17" s="1" t="s">
        <v>32</v>
      </c>
      <c r="AV17" s="1">
        <f t="shared" si="14"/>
        <v>1.2586600000000001</v>
      </c>
      <c r="AW17" s="1">
        <f t="shared" si="26"/>
        <v>104.11857000000001</v>
      </c>
      <c r="AX17" s="1" t="s">
        <v>4</v>
      </c>
      <c r="AY17" s="1" t="s">
        <v>31</v>
      </c>
    </row>
    <row r="18" spans="1:51" x14ac:dyDescent="0.25">
      <c r="A18" s="1">
        <f t="shared" si="3"/>
        <v>17</v>
      </c>
      <c r="C18" s="1">
        <f t="shared" si="18"/>
        <v>1.2720399999999989</v>
      </c>
      <c r="D18" s="1">
        <f t="shared" si="19"/>
        <v>103.91930000000001</v>
      </c>
      <c r="E18" s="2" t="s">
        <v>4</v>
      </c>
      <c r="F18" s="1" t="s">
        <v>6</v>
      </c>
      <c r="H18" s="13">
        <f t="shared" si="20"/>
        <v>1.2333400000000003</v>
      </c>
      <c r="I18" s="13">
        <f t="shared" si="20"/>
        <v>103.874</v>
      </c>
      <c r="J18" s="14" t="s">
        <v>4</v>
      </c>
      <c r="K18" s="13" t="s">
        <v>7</v>
      </c>
      <c r="M18" s="14">
        <f t="shared" si="21"/>
        <v>1.2331400000000003</v>
      </c>
      <c r="N18" s="14">
        <f t="shared" si="22"/>
        <v>103.8742</v>
      </c>
      <c r="O18" s="14" t="str">
        <f t="shared" si="23"/>
        <v>circle1</v>
      </c>
      <c r="P18" s="14" t="str">
        <f t="shared" si="24"/>
        <v>green</v>
      </c>
      <c r="R18" s="1">
        <f t="shared" si="4"/>
        <v>1.2228499999999982</v>
      </c>
      <c r="S18" s="1">
        <f t="shared" si="5"/>
        <v>103.64536000000007</v>
      </c>
      <c r="T18" s="2" t="s">
        <v>4</v>
      </c>
      <c r="U18" s="2" t="s">
        <v>14</v>
      </c>
      <c r="W18" s="15">
        <f t="shared" si="6"/>
        <v>1.1913499999999981</v>
      </c>
      <c r="X18" s="15">
        <f t="shared" si="7"/>
        <v>103.82186</v>
      </c>
      <c r="Y18" s="15" t="s">
        <v>4</v>
      </c>
      <c r="Z18" s="15" t="s">
        <v>19</v>
      </c>
      <c r="AB18" s="15">
        <f>W18-0.0005</f>
        <v>1.1908499999999982</v>
      </c>
      <c r="AC18" s="15">
        <f>X18+0.0005</f>
        <v>103.82236</v>
      </c>
      <c r="AD18" s="15" t="s">
        <v>4</v>
      </c>
      <c r="AE18" s="15" t="s">
        <v>22</v>
      </c>
      <c r="AG18" s="1">
        <f t="shared" si="8"/>
        <v>1.2323400000000004</v>
      </c>
      <c r="AH18" s="1">
        <f t="shared" si="9"/>
        <v>103.93750000000004</v>
      </c>
      <c r="AI18" s="1" t="s">
        <v>4</v>
      </c>
      <c r="AJ18" s="1" t="s">
        <v>29</v>
      </c>
      <c r="AL18" s="14">
        <f t="shared" si="10"/>
        <v>1.2336400000000003</v>
      </c>
      <c r="AM18" s="14">
        <f t="shared" si="11"/>
        <v>103.8747</v>
      </c>
      <c r="AN18" s="13" t="s">
        <v>4</v>
      </c>
      <c r="AO18" s="13" t="s">
        <v>30</v>
      </c>
      <c r="AQ18" s="1">
        <f t="shared" si="12"/>
        <v>1.2588600000000001</v>
      </c>
      <c r="AR18" s="1">
        <f t="shared" si="25"/>
        <v>104.04007</v>
      </c>
      <c r="AS18" s="1" t="s">
        <v>4</v>
      </c>
      <c r="AT18" s="1" t="s">
        <v>32</v>
      </c>
      <c r="AV18" s="1">
        <f t="shared" si="14"/>
        <v>1.2586600000000001</v>
      </c>
      <c r="AW18" s="1">
        <f t="shared" si="26"/>
        <v>104.12457000000001</v>
      </c>
      <c r="AX18" s="1" t="s">
        <v>4</v>
      </c>
      <c r="AY18" s="1" t="s">
        <v>31</v>
      </c>
    </row>
    <row r="19" spans="1:51" x14ac:dyDescent="0.25">
      <c r="A19" s="1">
        <f t="shared" si="3"/>
        <v>18</v>
      </c>
      <c r="C19" s="1">
        <f t="shared" si="18"/>
        <v>1.2750399999999988</v>
      </c>
      <c r="D19" s="1">
        <f t="shared" si="19"/>
        <v>103.92530000000001</v>
      </c>
      <c r="E19" s="2" t="s">
        <v>4</v>
      </c>
      <c r="F19" s="1" t="s">
        <v>6</v>
      </c>
      <c r="H19" s="13">
        <f t="shared" si="20"/>
        <v>1.2333400000000003</v>
      </c>
      <c r="I19" s="13">
        <f t="shared" si="20"/>
        <v>103.874</v>
      </c>
      <c r="J19" s="14" t="s">
        <v>4</v>
      </c>
      <c r="K19" s="13" t="s">
        <v>7</v>
      </c>
      <c r="M19" s="14">
        <f t="shared" si="21"/>
        <v>1.2331400000000003</v>
      </c>
      <c r="N19" s="14">
        <f t="shared" si="22"/>
        <v>103.8742</v>
      </c>
      <c r="O19" s="14" t="str">
        <f t="shared" si="23"/>
        <v>circle1</v>
      </c>
      <c r="P19" s="14" t="str">
        <f t="shared" si="24"/>
        <v>green</v>
      </c>
      <c r="R19" s="1">
        <f t="shared" si="4"/>
        <v>1.2278499999999981</v>
      </c>
      <c r="S19" s="1">
        <f t="shared" si="5"/>
        <v>103.64036000000007</v>
      </c>
      <c r="T19" s="2" t="s">
        <v>4</v>
      </c>
      <c r="U19" s="2" t="s">
        <v>14</v>
      </c>
      <c r="W19" s="15">
        <f>W18</f>
        <v>1.1913499999999981</v>
      </c>
      <c r="X19" s="15">
        <f>X18</f>
        <v>103.82186</v>
      </c>
      <c r="Y19" s="15" t="s">
        <v>4</v>
      </c>
      <c r="Z19" s="15" t="s">
        <v>19</v>
      </c>
      <c r="AB19" s="15">
        <f>AB18</f>
        <v>1.1908499999999982</v>
      </c>
      <c r="AC19" s="15">
        <f>AC18</f>
        <v>103.82236</v>
      </c>
      <c r="AD19" s="15" t="str">
        <f>AD18</f>
        <v>circle1</v>
      </c>
      <c r="AE19" s="15" t="str">
        <f>AE18</f>
        <v>orange</v>
      </c>
      <c r="AG19" s="1">
        <f t="shared" si="8"/>
        <v>1.2323400000000004</v>
      </c>
      <c r="AH19" s="1">
        <f t="shared" si="9"/>
        <v>103.93750000000004</v>
      </c>
      <c r="AI19" s="1" t="s">
        <v>4</v>
      </c>
      <c r="AJ19" s="1" t="s">
        <v>29</v>
      </c>
      <c r="AL19" s="14">
        <f t="shared" si="10"/>
        <v>1.2336400000000003</v>
      </c>
      <c r="AM19" s="14">
        <f t="shared" si="11"/>
        <v>103.8747</v>
      </c>
      <c r="AN19" s="13" t="s">
        <v>4</v>
      </c>
      <c r="AO19" s="13" t="s">
        <v>30</v>
      </c>
      <c r="AQ19" s="1">
        <f t="shared" si="12"/>
        <v>1.2588600000000001</v>
      </c>
      <c r="AR19" s="1">
        <f t="shared" si="25"/>
        <v>104.03407</v>
      </c>
      <c r="AS19" s="1" t="s">
        <v>4</v>
      </c>
      <c r="AT19" s="1" t="s">
        <v>32</v>
      </c>
      <c r="AV19" s="1">
        <f t="shared" si="14"/>
        <v>1.2586600000000001</v>
      </c>
      <c r="AW19" s="1">
        <f t="shared" si="26"/>
        <v>104.13057000000001</v>
      </c>
      <c r="AX19" s="1" t="s">
        <v>4</v>
      </c>
      <c r="AY19" s="1" t="s">
        <v>31</v>
      </c>
    </row>
    <row r="20" spans="1:51" x14ac:dyDescent="0.25">
      <c r="A20" s="1">
        <f t="shared" si="3"/>
        <v>19</v>
      </c>
      <c r="C20" s="1">
        <f t="shared" si="18"/>
        <v>1.2780399999999987</v>
      </c>
      <c r="D20" s="1">
        <f t="shared" si="19"/>
        <v>103.93130000000001</v>
      </c>
      <c r="E20" s="2" t="s">
        <v>4</v>
      </c>
      <c r="F20" s="1" t="s">
        <v>6</v>
      </c>
      <c r="H20" s="2">
        <f>H19-0.003</f>
        <v>1.2303400000000004</v>
      </c>
      <c r="I20" s="2">
        <f>I19+0.005</f>
        <v>103.87899999999999</v>
      </c>
      <c r="J20" s="1" t="s">
        <v>4</v>
      </c>
      <c r="K20" s="2" t="s">
        <v>7</v>
      </c>
      <c r="M20" s="8">
        <f>M19</f>
        <v>1.2331400000000003</v>
      </c>
      <c r="N20" s="8">
        <f>N19-0.003</f>
        <v>103.8712</v>
      </c>
      <c r="O20" s="8" t="str">
        <f t="shared" ref="O20:O21" si="27">O19</f>
        <v>circle1</v>
      </c>
      <c r="P20" s="8" t="str">
        <f t="shared" si="24"/>
        <v>green</v>
      </c>
      <c r="R20" s="1">
        <f t="shared" si="4"/>
        <v>1.232849999999998</v>
      </c>
      <c r="S20" s="1">
        <f t="shared" si="5"/>
        <v>103.63536000000008</v>
      </c>
      <c r="T20" s="2" t="s">
        <v>4</v>
      </c>
      <c r="U20" s="2" t="s">
        <v>14</v>
      </c>
      <c r="W20" s="15">
        <f t="shared" ref="W20:W21" si="28">W19</f>
        <v>1.1913499999999981</v>
      </c>
      <c r="X20" s="15">
        <f t="shared" ref="X20:X21" si="29">X19</f>
        <v>103.82186</v>
      </c>
      <c r="Y20" s="15" t="s">
        <v>4</v>
      </c>
      <c r="Z20" s="15" t="s">
        <v>19</v>
      </c>
      <c r="AB20" s="15">
        <f t="shared" ref="AB20:AB21" si="30">AB19</f>
        <v>1.1908499999999982</v>
      </c>
      <c r="AC20" s="15">
        <f t="shared" ref="AC20:AC21" si="31">AC19</f>
        <v>103.82236</v>
      </c>
      <c r="AD20" s="15" t="str">
        <f t="shared" ref="AD20:AD21" si="32">AD19</f>
        <v>circle1</v>
      </c>
      <c r="AE20" s="15" t="str">
        <f t="shared" ref="AE20:AE21" si="33">AE19</f>
        <v>orange</v>
      </c>
      <c r="AG20" s="1">
        <f t="shared" si="8"/>
        <v>1.2323400000000004</v>
      </c>
      <c r="AH20" s="1">
        <f t="shared" si="9"/>
        <v>103.93750000000004</v>
      </c>
      <c r="AI20" s="1" t="s">
        <v>4</v>
      </c>
      <c r="AJ20" s="1" t="s">
        <v>29</v>
      </c>
      <c r="AL20" s="1">
        <f t="shared" si="10"/>
        <v>1.2336400000000003</v>
      </c>
      <c r="AM20" s="1">
        <f t="shared" si="11"/>
        <v>103.8747</v>
      </c>
      <c r="AN20" s="2" t="s">
        <v>4</v>
      </c>
      <c r="AO20" s="2" t="s">
        <v>30</v>
      </c>
      <c r="AQ20" s="1">
        <f t="shared" si="12"/>
        <v>1.2588600000000001</v>
      </c>
      <c r="AR20" s="1">
        <f t="shared" si="25"/>
        <v>104.02807</v>
      </c>
      <c r="AS20" s="1" t="s">
        <v>4</v>
      </c>
      <c r="AT20" s="1" t="s">
        <v>32</v>
      </c>
      <c r="AV20" s="1">
        <f t="shared" si="14"/>
        <v>1.2586600000000001</v>
      </c>
      <c r="AW20" s="1">
        <f t="shared" si="26"/>
        <v>104.13657000000001</v>
      </c>
      <c r="AX20" s="1" t="s">
        <v>4</v>
      </c>
      <c r="AY20" s="1" t="s">
        <v>31</v>
      </c>
    </row>
    <row r="21" spans="1:51" x14ac:dyDescent="0.25">
      <c r="A21" s="1">
        <f t="shared" si="3"/>
        <v>20</v>
      </c>
      <c r="C21" s="1">
        <f t="shared" si="18"/>
        <v>1.2810399999999986</v>
      </c>
      <c r="D21" s="1">
        <f t="shared" si="19"/>
        <v>103.93730000000001</v>
      </c>
      <c r="E21" s="2" t="s">
        <v>4</v>
      </c>
      <c r="F21" s="1" t="s">
        <v>6</v>
      </c>
      <c r="H21" s="2">
        <f>H20-0.003</f>
        <v>1.2273400000000005</v>
      </c>
      <c r="I21" s="2">
        <f>I20+0.005</f>
        <v>103.88399999999999</v>
      </c>
      <c r="J21" s="1" t="s">
        <v>4</v>
      </c>
      <c r="K21" s="2" t="s">
        <v>7</v>
      </c>
      <c r="M21" s="8">
        <f>M20</f>
        <v>1.2331400000000003</v>
      </c>
      <c r="N21" s="8">
        <f>N20-0.003</f>
        <v>103.8682</v>
      </c>
      <c r="O21" s="8" t="str">
        <f t="shared" si="27"/>
        <v>circle1</v>
      </c>
      <c r="P21" s="8" t="str">
        <f t="shared" si="24"/>
        <v>green</v>
      </c>
      <c r="R21" s="8">
        <f t="shared" si="4"/>
        <v>1.2378499999999979</v>
      </c>
      <c r="S21" s="8">
        <f t="shared" si="5"/>
        <v>103.63036000000008</v>
      </c>
      <c r="T21" s="12" t="s">
        <v>4</v>
      </c>
      <c r="U21" s="12" t="s">
        <v>14</v>
      </c>
      <c r="W21" s="15">
        <f t="shared" si="28"/>
        <v>1.1913499999999981</v>
      </c>
      <c r="X21" s="15">
        <f t="shared" si="29"/>
        <v>103.82186</v>
      </c>
      <c r="Y21" s="16" t="s">
        <v>4</v>
      </c>
      <c r="Z21" s="16" t="s">
        <v>19</v>
      </c>
      <c r="AB21" s="15">
        <f t="shared" si="30"/>
        <v>1.1908499999999982</v>
      </c>
      <c r="AC21" s="15">
        <f t="shared" si="31"/>
        <v>103.82236</v>
      </c>
      <c r="AD21" s="15" t="str">
        <f t="shared" si="32"/>
        <v>circle1</v>
      </c>
      <c r="AE21" s="15" t="str">
        <f t="shared" si="33"/>
        <v>orange</v>
      </c>
      <c r="AG21" s="1">
        <f t="shared" si="8"/>
        <v>1.2323400000000004</v>
      </c>
      <c r="AH21" s="1">
        <f t="shared" si="9"/>
        <v>103.93750000000004</v>
      </c>
      <c r="AI21" s="1" t="s">
        <v>4</v>
      </c>
      <c r="AJ21" s="1" t="s">
        <v>29</v>
      </c>
      <c r="AL21" s="1">
        <f t="shared" si="10"/>
        <v>1.2336400000000003</v>
      </c>
      <c r="AM21" s="1">
        <f t="shared" si="11"/>
        <v>103.8747</v>
      </c>
      <c r="AN21" s="2" t="s">
        <v>4</v>
      </c>
      <c r="AO21" s="2" t="s">
        <v>30</v>
      </c>
      <c r="AQ21" s="1">
        <f t="shared" si="12"/>
        <v>1.2588600000000001</v>
      </c>
      <c r="AR21" s="1">
        <f t="shared" si="25"/>
        <v>104.02207</v>
      </c>
      <c r="AS21" s="1" t="s">
        <v>4</v>
      </c>
      <c r="AT21" s="1" t="s">
        <v>32</v>
      </c>
      <c r="AV21" s="1">
        <f t="shared" si="14"/>
        <v>1.2586600000000001</v>
      </c>
      <c r="AW21" s="1">
        <f t="shared" si="26"/>
        <v>104.14257000000001</v>
      </c>
      <c r="AX21" s="1" t="s">
        <v>5</v>
      </c>
      <c r="AY21" s="1" t="s">
        <v>31</v>
      </c>
    </row>
    <row r="22" spans="1:51" x14ac:dyDescent="0.25">
      <c r="H22" s="2"/>
      <c r="I22" s="2"/>
      <c r="K22" s="2"/>
      <c r="M22" s="8"/>
      <c r="N22" s="8"/>
      <c r="O22" s="8"/>
      <c r="P22" s="8"/>
    </row>
    <row r="23" spans="1:51" x14ac:dyDescent="0.25">
      <c r="H23" s="2"/>
      <c r="I23" s="2"/>
      <c r="K23" s="2"/>
      <c r="M23" s="8"/>
      <c r="N23" s="8"/>
      <c r="O23" s="8"/>
      <c r="P23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2015-07-23T07:17:17Z</dcterms:created>
  <dcterms:modified xsi:type="dcterms:W3CDTF">2015-07-28T05:38:42Z</dcterms:modified>
</cp:coreProperties>
</file>