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wnloads\"/>
    </mc:Choice>
  </mc:AlternateContent>
  <xr:revisionPtr revIDLastSave="0" documentId="13_ncr:1_{A8EFE1A3-553B-4984-B1AF-A4656733FAFD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Ejemplo 1 - RECT" sheetId="1" r:id="rId1"/>
    <sheet name="Ejemplo 2 - EUCLÍDEA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3" l="1"/>
  <c r="J9" i="3"/>
  <c r="M4" i="3"/>
  <c r="M5" i="3"/>
  <c r="M6" i="3"/>
  <c r="M7" i="3"/>
  <c r="L4" i="3"/>
  <c r="L5" i="3"/>
  <c r="L6" i="3"/>
  <c r="L7" i="3"/>
  <c r="K4" i="3"/>
  <c r="K5" i="3"/>
  <c r="K6" i="3"/>
  <c r="K7" i="3"/>
  <c r="J4" i="3"/>
  <c r="J5" i="3"/>
  <c r="J6" i="3"/>
  <c r="J7" i="3"/>
  <c r="M3" i="3"/>
  <c r="L3" i="3"/>
  <c r="K3" i="3"/>
  <c r="J3" i="3"/>
  <c r="I4" i="3"/>
  <c r="I5" i="3"/>
  <c r="I6" i="3"/>
  <c r="I7" i="3"/>
  <c r="I3" i="3"/>
  <c r="H9" i="3"/>
  <c r="H4" i="3"/>
  <c r="H5" i="3"/>
  <c r="H6" i="3"/>
  <c r="H7" i="3"/>
  <c r="H3" i="3"/>
  <c r="G9" i="3"/>
  <c r="G4" i="3"/>
  <c r="G5" i="3"/>
  <c r="G6" i="3"/>
  <c r="G7" i="3"/>
  <c r="G3" i="3"/>
  <c r="F4" i="3"/>
  <c r="F5" i="3"/>
  <c r="F6" i="3"/>
  <c r="F7" i="3"/>
  <c r="F3" i="3"/>
  <c r="F22" i="1"/>
  <c r="F24" i="1"/>
  <c r="F23" i="1"/>
  <c r="F25" i="1"/>
  <c r="F21" i="1"/>
  <c r="G14" i="1"/>
  <c r="G15" i="1"/>
  <c r="G16" i="1" s="1"/>
  <c r="G17" i="1" s="1"/>
  <c r="G13" i="1"/>
  <c r="F16" i="1"/>
  <c r="F13" i="1"/>
  <c r="F17" i="1"/>
  <c r="F14" i="1"/>
  <c r="F15" i="1"/>
  <c r="F9" i="1"/>
  <c r="F4" i="1"/>
  <c r="F5" i="1"/>
  <c r="F6" i="1"/>
  <c r="F7" i="1"/>
  <c r="F3" i="1"/>
  <c r="F8" i="1" l="1"/>
  <c r="F8" i="3" l="1"/>
  <c r="G8" i="3"/>
  <c r="H8" i="3"/>
  <c r="K8" i="3" l="1"/>
  <c r="L8" i="3"/>
  <c r="M8" i="3"/>
  <c r="J8" i="3"/>
  <c r="G21" i="1"/>
  <c r="G22" i="1" s="1"/>
  <c r="G23" i="1" s="1"/>
  <c r="G24" i="1" s="1"/>
  <c r="G25" i="1" s="1"/>
</calcChain>
</file>

<file path=xl/sharedStrings.xml><?xml version="1.0" encoding="utf-8"?>
<sst xmlns="http://schemas.openxmlformats.org/spreadsheetml/2006/main" count="60" uniqueCount="25">
  <si>
    <t>TOTAL</t>
  </si>
  <si>
    <t>Ci</t>
  </si>
  <si>
    <t>PUNTOS</t>
  </si>
  <si>
    <t>F1</t>
  </si>
  <si>
    <t>F2</t>
  </si>
  <si>
    <t>M1</t>
  </si>
  <si>
    <t>M2</t>
  </si>
  <si>
    <t>M3</t>
  </si>
  <si>
    <t>COORDENADAS X</t>
  </si>
  <si>
    <t>COORDENADAS Y</t>
  </si>
  <si>
    <t>Vi</t>
  </si>
  <si>
    <t>Wi = Ci*Vi</t>
  </si>
  <si>
    <t>SUMA Wi</t>
  </si>
  <si>
    <t>PESO MEDIO</t>
  </si>
  <si>
    <t>Wi acumulada</t>
  </si>
  <si>
    <t>Xcg</t>
  </si>
  <si>
    <t>Ycg</t>
  </si>
  <si>
    <t>di</t>
  </si>
  <si>
    <t>x* NUMERADOR</t>
  </si>
  <si>
    <t>x* DENOMINADOR</t>
  </si>
  <si>
    <t>Y* NUMERADOR</t>
  </si>
  <si>
    <t>Y* DENOMINADOR</t>
  </si>
  <si>
    <t xml:space="preserve"> Ci*Vi*Xi</t>
  </si>
  <si>
    <t xml:space="preserve"> Ci*Vi*Yi</t>
  </si>
  <si>
    <t>CENTRO DE GRAVEDAD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</si>
</sst>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/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3" fontId="0" fillId="0" borderId="0" xfId="0" applyNumberFormat="1" applyAlignment="1">
      <alignment horizontal="center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3" fontId="1" fillId="2" borderId="0" xfId="0" applyNumberFormat="1" applyFont="1" applyFill="1" applyAlignment="1">
      <alignment horizontal="left"/>
    </xf>
    <xf numFmtId="0" fontId="1" fillId="2" borderId="0" xfId="0" applyFont="1" applyFill="1"/>
    <xf numFmtId="3" fontId="1" fillId="2" borderId="0" xfId="0" applyNumberFormat="1" applyFont="1" applyFill="1" applyAlignment="1">
      <alignment horizontal="center"/>
    </xf>
    <xf numFmtId="3" fontId="1" fillId="2" borderId="0" xfId="0" applyNumberFormat="1" applyFont="1" applyFill="1"/>
    <xf numFmtId="1" fontId="1" fillId="2" borderId="0" xfId="0" applyNumberFormat="1" applyFont="1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workbookViewId="0">
      <selection activeCell="K19" sqref="K19"/>
    </sheetView>
  </sheetViews>
  <sheetFormatPr baseColWidth="10" defaultRowHeight="14.4" x14ac:dyDescent="0.3"/>
  <cols>
    <col min="1" max="1" width="16.6640625" customWidth="1"/>
    <col min="2" max="2" width="19.5546875" customWidth="1"/>
    <col min="3" max="3" width="17.33203125" customWidth="1"/>
    <col min="5" max="5" width="12.44140625" customWidth="1"/>
    <col min="7" max="7" width="14" customWidth="1"/>
  </cols>
  <sheetData>
    <row r="1" spans="1:7" s="2" customFormat="1" x14ac:dyDescent="0.3">
      <c r="C1" s="3"/>
      <c r="D1" s="3"/>
      <c r="E1" s="3"/>
      <c r="F1" s="3"/>
    </row>
    <row r="2" spans="1:7" x14ac:dyDescent="0.3">
      <c r="A2" s="9" t="s">
        <v>2</v>
      </c>
      <c r="B2" s="8" t="s">
        <v>8</v>
      </c>
      <c r="C2" s="8" t="s">
        <v>9</v>
      </c>
      <c r="D2" s="8" t="s">
        <v>1</v>
      </c>
      <c r="E2" s="8" t="s">
        <v>10</v>
      </c>
      <c r="F2" s="8" t="s">
        <v>11</v>
      </c>
    </row>
    <row r="3" spans="1:7" x14ac:dyDescent="0.3">
      <c r="A3" s="5" t="s">
        <v>3</v>
      </c>
      <c r="B3" s="1">
        <v>40</v>
      </c>
      <c r="C3" s="1">
        <v>30</v>
      </c>
      <c r="D3" s="1">
        <v>20</v>
      </c>
      <c r="E3" s="1">
        <v>800</v>
      </c>
      <c r="F3" s="1">
        <f>D3*E3</f>
        <v>16000</v>
      </c>
    </row>
    <row r="4" spans="1:7" x14ac:dyDescent="0.3">
      <c r="A4" s="5" t="s">
        <v>4</v>
      </c>
      <c r="B4" s="1">
        <v>15</v>
      </c>
      <c r="C4" s="1">
        <v>100</v>
      </c>
      <c r="D4" s="1">
        <v>15</v>
      </c>
      <c r="E4" s="1">
        <v>1500</v>
      </c>
      <c r="F4" s="1">
        <f t="shared" ref="F4:F7" si="0">D4*E4</f>
        <v>22500</v>
      </c>
    </row>
    <row r="5" spans="1:7" x14ac:dyDescent="0.3">
      <c r="A5" s="5" t="s">
        <v>5</v>
      </c>
      <c r="B5" s="1">
        <v>80</v>
      </c>
      <c r="C5" s="1">
        <v>20</v>
      </c>
      <c r="D5" s="1">
        <v>30</v>
      </c>
      <c r="E5" s="1">
        <v>600</v>
      </c>
      <c r="F5" s="1">
        <f t="shared" si="0"/>
        <v>18000</v>
      </c>
    </row>
    <row r="6" spans="1:7" x14ac:dyDescent="0.3">
      <c r="A6" s="5" t="s">
        <v>6</v>
      </c>
      <c r="B6" s="1">
        <v>10</v>
      </c>
      <c r="C6" s="1">
        <v>15</v>
      </c>
      <c r="D6" s="1">
        <v>25</v>
      </c>
      <c r="E6" s="1">
        <v>900</v>
      </c>
      <c r="F6" s="1">
        <f t="shared" si="0"/>
        <v>22500</v>
      </c>
    </row>
    <row r="7" spans="1:7" x14ac:dyDescent="0.3">
      <c r="A7" s="5" t="s">
        <v>7</v>
      </c>
      <c r="B7" s="1">
        <v>50</v>
      </c>
      <c r="C7" s="1">
        <v>60</v>
      </c>
      <c r="D7" s="1">
        <v>10</v>
      </c>
      <c r="E7" s="1">
        <v>300</v>
      </c>
      <c r="F7" s="1">
        <f t="shared" si="0"/>
        <v>3000</v>
      </c>
    </row>
    <row r="8" spans="1:7" x14ac:dyDescent="0.3">
      <c r="C8" s="1"/>
      <c r="D8" s="6">
        <v>1</v>
      </c>
      <c r="E8" s="4" t="s">
        <v>12</v>
      </c>
      <c r="F8" s="1">
        <f>SUM(F3:F7)</f>
        <v>82000</v>
      </c>
    </row>
    <row r="9" spans="1:7" x14ac:dyDescent="0.3">
      <c r="E9" s="4" t="s">
        <v>13</v>
      </c>
      <c r="F9" s="1">
        <f>F8/2</f>
        <v>41000</v>
      </c>
    </row>
    <row r="11" spans="1:7" x14ac:dyDescent="0.3">
      <c r="A11" s="6"/>
      <c r="B11" s="2"/>
      <c r="C11" s="2"/>
      <c r="D11" s="2"/>
      <c r="E11" s="2"/>
      <c r="G11" s="8" t="s">
        <v>14</v>
      </c>
    </row>
    <row r="12" spans="1:7" x14ac:dyDescent="0.3">
      <c r="A12" s="9" t="s">
        <v>2</v>
      </c>
      <c r="B12" s="8" t="s">
        <v>8</v>
      </c>
      <c r="C12" s="8" t="s">
        <v>9</v>
      </c>
      <c r="D12" s="8" t="s">
        <v>1</v>
      </c>
      <c r="E12" s="8" t="s">
        <v>10</v>
      </c>
      <c r="F12" s="8" t="s">
        <v>11</v>
      </c>
      <c r="G12" s="8"/>
    </row>
    <row r="13" spans="1:7" x14ac:dyDescent="0.3">
      <c r="A13" s="5" t="s">
        <v>6</v>
      </c>
      <c r="B13" s="1">
        <v>10</v>
      </c>
      <c r="C13" s="1">
        <v>15</v>
      </c>
      <c r="D13" s="1">
        <v>25</v>
      </c>
      <c r="E13" s="1">
        <v>900</v>
      </c>
      <c r="F13" s="1">
        <f>D13*E13</f>
        <v>22500</v>
      </c>
      <c r="G13">
        <f>F13+G12</f>
        <v>22500</v>
      </c>
    </row>
    <row r="14" spans="1:7" x14ac:dyDescent="0.3">
      <c r="A14" s="5" t="s">
        <v>4</v>
      </c>
      <c r="B14" s="26">
        <v>15</v>
      </c>
      <c r="C14" s="1">
        <v>100</v>
      </c>
      <c r="D14" s="1">
        <v>15</v>
      </c>
      <c r="E14" s="1">
        <v>1500</v>
      </c>
      <c r="F14" s="1">
        <f>D14*E14</f>
        <v>22500</v>
      </c>
      <c r="G14">
        <f t="shared" ref="G14:G17" si="1">F14+G13</f>
        <v>45000</v>
      </c>
    </row>
    <row r="15" spans="1:7" x14ac:dyDescent="0.3">
      <c r="A15" s="5" t="s">
        <v>3</v>
      </c>
      <c r="B15" s="1">
        <v>40</v>
      </c>
      <c r="C15" s="1">
        <v>30</v>
      </c>
      <c r="D15" s="1">
        <v>20</v>
      </c>
      <c r="E15" s="1">
        <v>800</v>
      </c>
      <c r="F15" s="1">
        <f>D15*E15</f>
        <v>16000</v>
      </c>
      <c r="G15">
        <f t="shared" si="1"/>
        <v>61000</v>
      </c>
    </row>
    <row r="16" spans="1:7" x14ac:dyDescent="0.3">
      <c r="A16" s="5" t="s">
        <v>7</v>
      </c>
      <c r="B16" s="1">
        <v>50</v>
      </c>
      <c r="C16" s="1">
        <v>60</v>
      </c>
      <c r="D16" s="1">
        <v>10</v>
      </c>
      <c r="E16" s="1">
        <v>300</v>
      </c>
      <c r="F16" s="1">
        <f>D16*E16</f>
        <v>3000</v>
      </c>
      <c r="G16">
        <f t="shared" si="1"/>
        <v>64000</v>
      </c>
    </row>
    <row r="17" spans="1:7" x14ac:dyDescent="0.3">
      <c r="A17" s="5" t="s">
        <v>5</v>
      </c>
      <c r="B17" s="1">
        <v>80</v>
      </c>
      <c r="C17" s="1">
        <v>20</v>
      </c>
      <c r="D17" s="1">
        <v>30</v>
      </c>
      <c r="E17" s="1">
        <v>600</v>
      </c>
      <c r="F17" s="1">
        <f>D17*E17</f>
        <v>18000</v>
      </c>
      <c r="G17">
        <f t="shared" si="1"/>
        <v>82000</v>
      </c>
    </row>
    <row r="18" spans="1:7" x14ac:dyDescent="0.3">
      <c r="A18" s="2"/>
      <c r="B18" s="2"/>
      <c r="C18" s="2"/>
      <c r="D18" s="2"/>
      <c r="E18" s="2"/>
    </row>
    <row r="19" spans="1:7" x14ac:dyDescent="0.3">
      <c r="A19" s="6"/>
      <c r="B19" s="2"/>
      <c r="C19" s="2"/>
      <c r="D19" s="2"/>
      <c r="E19" s="2"/>
      <c r="G19" s="8" t="s">
        <v>14</v>
      </c>
    </row>
    <row r="20" spans="1:7" x14ac:dyDescent="0.3">
      <c r="A20" s="9" t="s">
        <v>2</v>
      </c>
      <c r="B20" s="8" t="s">
        <v>8</v>
      </c>
      <c r="C20" s="8" t="s">
        <v>9</v>
      </c>
      <c r="D20" s="8" t="s">
        <v>1</v>
      </c>
      <c r="E20" s="8" t="s">
        <v>10</v>
      </c>
      <c r="F20" s="8" t="s">
        <v>11</v>
      </c>
      <c r="G20" s="7"/>
    </row>
    <row r="21" spans="1:7" x14ac:dyDescent="0.3">
      <c r="A21" s="5" t="s">
        <v>6</v>
      </c>
      <c r="B21" s="1">
        <v>10</v>
      </c>
      <c r="C21" s="1">
        <v>15</v>
      </c>
      <c r="D21" s="1">
        <v>25</v>
      </c>
      <c r="E21" s="1">
        <v>900</v>
      </c>
      <c r="F21" s="1">
        <f>D21*E21</f>
        <v>22500</v>
      </c>
      <c r="G21" s="2">
        <f>F21+G20</f>
        <v>22500</v>
      </c>
    </row>
    <row r="22" spans="1:7" x14ac:dyDescent="0.3">
      <c r="A22" s="5" t="s">
        <v>4</v>
      </c>
      <c r="B22" s="1">
        <v>80</v>
      </c>
      <c r="C22" s="1">
        <v>20</v>
      </c>
      <c r="D22" s="1">
        <v>30</v>
      </c>
      <c r="E22" s="1">
        <v>600</v>
      </c>
      <c r="F22" s="1">
        <f>D22*E22</f>
        <v>18000</v>
      </c>
      <c r="G22" s="2">
        <f>F22+G21</f>
        <v>40500</v>
      </c>
    </row>
    <row r="23" spans="1:7" x14ac:dyDescent="0.3">
      <c r="A23" s="5" t="s">
        <v>3</v>
      </c>
      <c r="B23" s="1">
        <v>40</v>
      </c>
      <c r="C23" s="1">
        <v>30</v>
      </c>
      <c r="D23" s="1">
        <v>20</v>
      </c>
      <c r="E23" s="1">
        <v>800</v>
      </c>
      <c r="F23" s="1">
        <f>D23*E23</f>
        <v>16000</v>
      </c>
      <c r="G23" s="2">
        <f>F23+G22</f>
        <v>56500</v>
      </c>
    </row>
    <row r="24" spans="1:7" x14ac:dyDescent="0.3">
      <c r="A24" s="5" t="s">
        <v>7</v>
      </c>
      <c r="B24" s="1">
        <v>50</v>
      </c>
      <c r="C24" s="1">
        <v>60</v>
      </c>
      <c r="D24" s="1">
        <v>10</v>
      </c>
      <c r="E24" s="1">
        <v>300</v>
      </c>
      <c r="F24" s="1">
        <f>D24*E24</f>
        <v>3000</v>
      </c>
      <c r="G24" s="2">
        <f>F24+G23</f>
        <v>59500</v>
      </c>
    </row>
    <row r="25" spans="1:7" x14ac:dyDescent="0.3">
      <c r="A25" s="5" t="s">
        <v>5</v>
      </c>
      <c r="B25" s="1">
        <v>15</v>
      </c>
      <c r="C25" s="26">
        <v>100</v>
      </c>
      <c r="D25" s="1">
        <v>15</v>
      </c>
      <c r="E25" s="1">
        <v>1500</v>
      </c>
      <c r="F25" s="1">
        <f>D25*E25</f>
        <v>22500</v>
      </c>
      <c r="G25" s="2">
        <f>F25+G24</f>
        <v>82000</v>
      </c>
    </row>
    <row r="26" spans="1:7" x14ac:dyDescent="0.3">
      <c r="A26" s="19"/>
      <c r="B26" s="2"/>
      <c r="C26" s="2"/>
      <c r="D26" s="2"/>
    </row>
    <row r="27" spans="1:7" x14ac:dyDescent="0.3">
      <c r="A27" s="2"/>
      <c r="B27" s="2"/>
      <c r="C27" s="2"/>
      <c r="D27" s="2"/>
    </row>
  </sheetData>
  <sortState xmlns:xlrd2="http://schemas.microsoft.com/office/spreadsheetml/2017/richdata2" ref="A21:G25">
    <sortCondition ref="C21:C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tabSelected="1" topLeftCell="A2" workbookViewId="0">
      <selection activeCell="I24" sqref="I24"/>
    </sheetView>
  </sheetViews>
  <sheetFormatPr baseColWidth="10" defaultRowHeight="14.4" x14ac:dyDescent="0.3"/>
  <cols>
    <col min="1" max="1" width="16.6640625" customWidth="1"/>
    <col min="2" max="2" width="19.5546875" customWidth="1"/>
    <col min="3" max="3" width="17.33203125" customWidth="1"/>
    <col min="5" max="5" width="12.44140625" customWidth="1"/>
    <col min="7" max="7" width="19" customWidth="1"/>
    <col min="8" max="8" width="21.109375" customWidth="1"/>
    <col min="9" max="9" width="23.33203125" customWidth="1"/>
    <col min="10" max="10" width="16.44140625" customWidth="1"/>
    <col min="11" max="11" width="20" customWidth="1"/>
    <col min="12" max="12" width="15.5546875" customWidth="1"/>
    <col min="13" max="13" width="17.33203125" customWidth="1"/>
  </cols>
  <sheetData>
    <row r="1" spans="1:13" s="2" customFormat="1" ht="64.5" customHeight="1" x14ac:dyDescent="0.3">
      <c r="C1" s="3"/>
      <c r="F1" s="6"/>
      <c r="G1" s="20"/>
      <c r="H1" s="6"/>
      <c r="I1" s="18"/>
      <c r="J1" s="6"/>
      <c r="K1" s="20"/>
    </row>
    <row r="2" spans="1:13" x14ac:dyDescent="0.3">
      <c r="A2" s="9" t="s">
        <v>2</v>
      </c>
      <c r="B2" s="8" t="s">
        <v>8</v>
      </c>
      <c r="C2" s="8" t="s">
        <v>9</v>
      </c>
      <c r="D2" s="8" t="s">
        <v>1</v>
      </c>
      <c r="E2" s="8" t="s">
        <v>10</v>
      </c>
      <c r="F2" s="8" t="s">
        <v>11</v>
      </c>
      <c r="G2" s="8" t="s">
        <v>22</v>
      </c>
      <c r="H2" s="8" t="s">
        <v>23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21</v>
      </c>
    </row>
    <row r="3" spans="1:13" x14ac:dyDescent="0.3">
      <c r="A3" s="5" t="s">
        <v>3</v>
      </c>
      <c r="B3" s="1">
        <v>40</v>
      </c>
      <c r="C3" s="1">
        <v>30</v>
      </c>
      <c r="D3" s="1">
        <v>20</v>
      </c>
      <c r="E3" s="1">
        <v>800</v>
      </c>
      <c r="F3" s="10">
        <f>D3*E3</f>
        <v>16000</v>
      </c>
      <c r="G3" s="11">
        <f>E3*D3*B3</f>
        <v>640000</v>
      </c>
      <c r="H3" s="11">
        <f>D3*E3*C3</f>
        <v>480000</v>
      </c>
      <c r="I3" s="14">
        <f>SQRT(POWER(G9-B3,2)+POWER(H9-C3,2))</f>
        <v>15.204400037088107</v>
      </c>
      <c r="J3" s="17">
        <f>G3/I3</f>
        <v>42093.078216756163</v>
      </c>
      <c r="K3" s="16">
        <f>F3/I3</f>
        <v>1052.3269554189042</v>
      </c>
      <c r="L3" s="16">
        <f>H3/I3</f>
        <v>31569.808662567124</v>
      </c>
      <c r="M3" s="16">
        <f>F3/I3</f>
        <v>1052.3269554189042</v>
      </c>
    </row>
    <row r="4" spans="1:13" x14ac:dyDescent="0.3">
      <c r="A4" s="5" t="s">
        <v>4</v>
      </c>
      <c r="B4" s="1">
        <v>15</v>
      </c>
      <c r="C4" s="1">
        <v>100</v>
      </c>
      <c r="D4" s="1">
        <v>15</v>
      </c>
      <c r="E4" s="1">
        <v>1500</v>
      </c>
      <c r="F4" s="10">
        <f t="shared" ref="F4:F7" si="0">D4*E4</f>
        <v>22500</v>
      </c>
      <c r="G4" s="11">
        <f t="shared" ref="G4:G7" si="1">E4*D4*B4</f>
        <v>337500</v>
      </c>
      <c r="H4" s="11">
        <f t="shared" ref="H4:H7" si="2">D4*E4*C4</f>
        <v>2250000</v>
      </c>
      <c r="I4" s="14">
        <f t="shared" ref="I4:I7" si="3">SQRT(POWER(G10-B4,2)+POWER(H10-C4,2))</f>
        <v>101.11874208078342</v>
      </c>
      <c r="J4" s="17">
        <f t="shared" ref="J4:J7" si="4">G4/I4</f>
        <v>3337.6601909305041</v>
      </c>
      <c r="K4" s="16">
        <f t="shared" ref="K4:K7" si="5">F4/I4</f>
        <v>222.51067939536694</v>
      </c>
      <c r="L4" s="16">
        <f t="shared" ref="L4:L7" si="6">H4/I4</f>
        <v>22251.067939536693</v>
      </c>
      <c r="M4" s="16">
        <f t="shared" ref="M4:M7" si="7">F4/I4</f>
        <v>222.51067939536694</v>
      </c>
    </row>
    <row r="5" spans="1:13" x14ac:dyDescent="0.3">
      <c r="A5" s="5" t="s">
        <v>5</v>
      </c>
      <c r="B5" s="1">
        <v>80</v>
      </c>
      <c r="C5" s="1">
        <v>20</v>
      </c>
      <c r="D5" s="1">
        <v>30</v>
      </c>
      <c r="E5" s="1">
        <v>600</v>
      </c>
      <c r="F5" s="10">
        <f t="shared" si="0"/>
        <v>18000</v>
      </c>
      <c r="G5" s="11">
        <f t="shared" si="1"/>
        <v>1440000</v>
      </c>
      <c r="H5" s="11">
        <f t="shared" si="2"/>
        <v>360000</v>
      </c>
      <c r="I5" s="14">
        <f t="shared" si="3"/>
        <v>82.462112512353215</v>
      </c>
      <c r="J5" s="17">
        <f t="shared" si="4"/>
        <v>17462.565002615975</v>
      </c>
      <c r="K5" s="16">
        <f t="shared" si="5"/>
        <v>218.28206253269965</v>
      </c>
      <c r="L5" s="16">
        <f t="shared" si="6"/>
        <v>4365.6412506539937</v>
      </c>
      <c r="M5" s="16">
        <f t="shared" si="7"/>
        <v>218.28206253269965</v>
      </c>
    </row>
    <row r="6" spans="1:13" x14ac:dyDescent="0.3">
      <c r="A6" s="5" t="s">
        <v>6</v>
      </c>
      <c r="B6" s="1">
        <v>10</v>
      </c>
      <c r="C6" s="1">
        <v>15</v>
      </c>
      <c r="D6" s="1">
        <v>25</v>
      </c>
      <c r="E6" s="1">
        <v>900</v>
      </c>
      <c r="F6" s="10">
        <f t="shared" si="0"/>
        <v>22500</v>
      </c>
      <c r="G6" s="11">
        <f t="shared" si="1"/>
        <v>225000</v>
      </c>
      <c r="H6" s="11">
        <f t="shared" si="2"/>
        <v>337500</v>
      </c>
      <c r="I6" s="14">
        <f t="shared" si="3"/>
        <v>18.027756377319946</v>
      </c>
      <c r="J6" s="17">
        <f t="shared" si="4"/>
        <v>12480.754415067655</v>
      </c>
      <c r="K6" s="16">
        <f t="shared" si="5"/>
        <v>1248.0754415067656</v>
      </c>
      <c r="L6" s="16">
        <f t="shared" si="6"/>
        <v>18721.131622601482</v>
      </c>
      <c r="M6" s="16">
        <f t="shared" si="7"/>
        <v>1248.0754415067656</v>
      </c>
    </row>
    <row r="7" spans="1:13" x14ac:dyDescent="0.3">
      <c r="A7" s="5" t="s">
        <v>7</v>
      </c>
      <c r="B7" s="1">
        <v>50</v>
      </c>
      <c r="C7" s="1">
        <v>60</v>
      </c>
      <c r="D7" s="1">
        <v>10</v>
      </c>
      <c r="E7" s="1">
        <v>300</v>
      </c>
      <c r="F7" s="10">
        <f t="shared" si="0"/>
        <v>3000</v>
      </c>
      <c r="G7" s="11">
        <f t="shared" si="1"/>
        <v>150000</v>
      </c>
      <c r="H7" s="11">
        <f t="shared" si="2"/>
        <v>180000</v>
      </c>
      <c r="I7" s="14">
        <f t="shared" si="3"/>
        <v>78.10249675906654</v>
      </c>
      <c r="J7" s="17">
        <f t="shared" si="4"/>
        <v>1920.5531989934398</v>
      </c>
      <c r="K7" s="16">
        <f t="shared" si="5"/>
        <v>38.411063979868793</v>
      </c>
      <c r="L7" s="16">
        <f t="shared" si="6"/>
        <v>2304.6638387921275</v>
      </c>
      <c r="M7" s="16">
        <f t="shared" si="7"/>
        <v>38.411063979868793</v>
      </c>
    </row>
    <row r="8" spans="1:13" x14ac:dyDescent="0.3">
      <c r="C8" s="1"/>
      <c r="D8" s="22" t="s">
        <v>0</v>
      </c>
      <c r="E8" s="22" t="s">
        <v>12</v>
      </c>
      <c r="F8" s="23">
        <f>SUM(F3:F7)</f>
        <v>82000</v>
      </c>
      <c r="G8" s="24">
        <f>SUM(G3:G7)</f>
        <v>2792500</v>
      </c>
      <c r="H8" s="24">
        <f>SUM(H3:H7)</f>
        <v>3607500</v>
      </c>
      <c r="I8" s="2"/>
      <c r="J8" s="25">
        <f>SUM(J3:J7)</f>
        <v>77294.611024363738</v>
      </c>
      <c r="K8" s="25">
        <f>SUM(K3:K7)</f>
        <v>2779.606202833605</v>
      </c>
      <c r="L8" s="25">
        <f t="shared" ref="L8:M8" si="8">SUM(L3:L7)</f>
        <v>79212.313314151426</v>
      </c>
      <c r="M8" s="25">
        <f t="shared" si="8"/>
        <v>2779.606202833605</v>
      </c>
    </row>
    <row r="9" spans="1:13" x14ac:dyDescent="0.3">
      <c r="E9" s="21" t="s">
        <v>24</v>
      </c>
      <c r="F9" s="22"/>
      <c r="G9" s="12">
        <f>G8/F8</f>
        <v>34.054878048780488</v>
      </c>
      <c r="H9" s="12">
        <f>H8/F8</f>
        <v>43.993902439024389</v>
      </c>
      <c r="J9" s="16">
        <f>J8/K8</f>
        <v>27.807755985566423</v>
      </c>
      <c r="L9" s="15">
        <f>L8/M8</f>
        <v>28.497674682622407</v>
      </c>
    </row>
    <row r="10" spans="1:13" x14ac:dyDescent="0.3">
      <c r="G10" s="13"/>
      <c r="H10" s="13"/>
    </row>
    <row r="12" spans="1:13" x14ac:dyDescent="0.3">
      <c r="A12" s="1" t="s">
        <v>15</v>
      </c>
    </row>
    <row r="13" spans="1:13" x14ac:dyDescent="0.3">
      <c r="A13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 1 - RECT</vt:lpstr>
      <vt:lpstr>Ejemplo 2 - EUCLÍDEAS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Riquelme Medina</dc:creator>
  <cp:lastModifiedBy>Usuario</cp:lastModifiedBy>
  <dcterms:created xsi:type="dcterms:W3CDTF">2021-11-18T11:17:19Z</dcterms:created>
  <dcterms:modified xsi:type="dcterms:W3CDTF">2022-11-18T08:30:41Z</dcterms:modified>
</cp:coreProperties>
</file>