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uario\Desktop\trabajo excels\"/>
    </mc:Choice>
  </mc:AlternateContent>
  <bookViews>
    <workbookView xWindow="0" yWindow="0" windowWidth="17256" windowHeight="5196" activeTab="1"/>
  </bookViews>
  <sheets>
    <sheet name="test_333" sheetId="1" r:id="rId1"/>
    <sheet name="balanza_33"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8" i="2" l="1"/>
  <c r="E12" i="2"/>
  <c r="B5" i="1" l="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4" i="1"/>
</calcChain>
</file>

<file path=xl/sharedStrings.xml><?xml version="1.0" encoding="utf-8"?>
<sst xmlns="http://schemas.openxmlformats.org/spreadsheetml/2006/main" count="93" uniqueCount="67">
  <si>
    <t>Numero de pregunta</t>
  </si>
  <si>
    <t>Letra de respuesta</t>
  </si>
  <si>
    <t>Explicaciones</t>
  </si>
  <si>
    <t>d</t>
  </si>
  <si>
    <t>La PPA o Paridad del poder adquisitivo exige que no hayan barreras comerciales en el comercio internacional, precios de transporte mínimos y que haya un precio único.</t>
  </si>
  <si>
    <t>b</t>
  </si>
  <si>
    <t>En un sistema flexible los bancos centrales no deben intervenir para sostener la paridad de la moneda, deben dejar que fluctúe por el mercado.</t>
  </si>
  <si>
    <t>c</t>
  </si>
  <si>
    <t>Según el modelo de la IS-LM-BP un aumento de las expectativas hace que aumente la inversión autónoma, con ello aumentará el nivel de renta y el tipo de interés por encima del interés exterior, lo que hace que entren muchos capitales y aprecia la moneda nacional. Como el tipo de cambio es fijo el Banco Central responded con una compra de divisas exteriores, depreciando la moneda. Con ello se produce una expansión monetaria haciendo que la curva LM se desplaze a la derecha. Se vuelve a la situación inicial de tipos de interés, pero aumenta la renta y con ella el consumo.</t>
  </si>
  <si>
    <t>Esa opción haría que se apreciase aún más.</t>
  </si>
  <si>
    <t>Una política fiscal expansiva hace que se mueva la curva IS, aumenta el tipo de interés nacional por encima del exterior, apreciando la moneda. Esto empeora las exportaciones nacionales, provocando una disminución de la renta similar.</t>
  </si>
  <si>
    <t>La libra se apreciará, provocando que los británicos compren más de Europa y con ello aumentará la demanda de euros.</t>
  </si>
  <si>
    <t>Igual que en el caso anterior, la renta disminuye, produciendo a su vez una disminución de la demanda de moneda, esto hace que el tipo de interés nacional sea inferior al exterior, provocando un aumento de las exportaciones al ser más barato comprar en el país que fuera. Esto aumentará la renta en la misma medida que había disminuido.</t>
  </si>
  <si>
    <t>Un aumento de la renta nacional exterior provocará un aumento de las exportaciones nacionales, mejorando la balanza de pagos. Una disminución del tipo de interés exterior hace que los activos financieros del país sean más rentables, provocando entrada de capital para este sector, mejorando así la balanza de pagos.</t>
  </si>
  <si>
    <t>Ya hemos visto que la política fiscal es ineficaz, y por tanto no puede ser menos eficaz que esta.</t>
  </si>
  <si>
    <t>Al aplicar una política monetaria expansiva aumenta el nivel de renta, disminuye el tipo de interés nacional, algo que hace se deprecie la moneda y aumente las exportaciones, aumentando aun más la renta.</t>
  </si>
  <si>
    <t>La disminución de oferta monetaria hace que aumente el tipo de interés, por encima del exterior, entran capitales hacia nuestros activos financieros. El Banco Central intenta calmar esta apreciación de la moneda mediante un aumento de oferta monetaria, produciendo un nuevo nivel de equilibrio con el mismo nivel de renta y de tipo de interés.</t>
  </si>
  <si>
    <t>Una disminución del €/$ significa que hay que entregar menos euros para obtener un dólar. Esto conlleva a que los productos americanos son más baratos para los españoles, a su vez disminuye nuestra competitividad frente a los productos americanos.</t>
  </si>
  <si>
    <t>Al ser un tipo de cambio fijo, al disminuir la demanda de euros provocará que éste se deprecie , por ello los dólares también deben ser depreciados aumentando su oferta.</t>
  </si>
  <si>
    <t>a</t>
  </si>
  <si>
    <t>Tras el cambio de 2009, pasó de ser Pasivos - Activos a Activos - Pasivos.</t>
  </si>
  <si>
    <t>Un aumento de la renta nacional hace que se aprecie la moneda, disminuyendo las exportaciones netas.</t>
  </si>
  <si>
    <t>Al depreciar tu moneda consigues que las exportaciones aumenten y que así los demás paises empeoren sus balanzas de pagos.</t>
  </si>
  <si>
    <t>Si el multiplicador monetario es 2,5 al comprar bonos aumentamos la base monetaria en 100 u.m. y la oferta en 2,5*100=250 u.m. Además, aumentaremos la renta en gamma(6)*b/h (36/90)*250 = 600 u.m.</t>
  </si>
  <si>
    <t>Recordemos que la oferta monetaria en términos reales era M/P, entonces un aumento de P produce una disminución de la oferta monetaria.</t>
  </si>
  <si>
    <t>Es parte de los componentes autónomos de la demanda, entonces al mismo nivel de precios dados se demanda más.</t>
  </si>
  <si>
    <t>Reducirá la demanda de inversión.</t>
  </si>
  <si>
    <t>Según al disminuir el gasto publico, se desplaza la curva de demanda agregada a la izquierda y con ello disminuye tanto el nivel de precios como de renta.</t>
  </si>
  <si>
    <t>En un principio los precios suben para que los empresarios mantengan su margen de beneficios, a más largo plazo la renta disminuirá y los trabajadores estarán dispuestos a trabajar por un sueldo menor, disminuyendo el nivel de precios.</t>
  </si>
  <si>
    <t>Ingresos</t>
  </si>
  <si>
    <t>Pagos</t>
  </si>
  <si>
    <t>Saldo</t>
  </si>
  <si>
    <t>1. Mercancías</t>
  </si>
  <si>
    <t>25000 (e)</t>
  </si>
  <si>
    <t>60000 (b)</t>
  </si>
  <si>
    <t>a)</t>
  </si>
  <si>
    <t>2. Servicios</t>
  </si>
  <si>
    <t>6500 (a)</t>
  </si>
  <si>
    <t>3. Renta primaria</t>
  </si>
  <si>
    <t>600000 (i)</t>
  </si>
  <si>
    <t>b)</t>
  </si>
  <si>
    <t>Tiene capacidad de financiación de 1.863.600€</t>
  </si>
  <si>
    <t>4. Renta secundaria</t>
  </si>
  <si>
    <t>19000 (e)         3900 (l)</t>
  </si>
  <si>
    <t>I. CUENTA CORRIENTE</t>
  </si>
  <si>
    <t>c)</t>
  </si>
  <si>
    <t>La variación de reservas es +872.600€</t>
  </si>
  <si>
    <t>II. CUENTA DE CAPITAL</t>
  </si>
  <si>
    <t>CUENTA CORRIENTE + CUENTA CAPITAL</t>
  </si>
  <si>
    <t>Variación Neta de Activos (VNA)</t>
  </si>
  <si>
    <t>Variación Neta de Pasivos (VNP)</t>
  </si>
  <si>
    <t>VNA-VNP</t>
  </si>
  <si>
    <t>6. Inversiones directas</t>
  </si>
  <si>
    <t>90000 (g)</t>
  </si>
  <si>
    <t>7. Inversiones en cartera</t>
  </si>
  <si>
    <t>101000 (j)</t>
  </si>
  <si>
    <t>8. Otras inversiones</t>
  </si>
  <si>
    <t>800000 (d)</t>
  </si>
  <si>
    <t>9. Variación de reservas</t>
  </si>
  <si>
    <t>6500 (a)                      -60000(b)                -800000(d) +25000 (e)                 -19000(e)   +15000(f)                    -90000(g) +2500000(h)           -600000(i)          -101000(j)          -3900 (l)</t>
  </si>
  <si>
    <t>III. CUENTA FINANCIERA</t>
  </si>
  <si>
    <t>Total Balanza de Pagos (I+II+III)</t>
  </si>
  <si>
    <t>Es simplemente sustituir haciendo (3-1,8)* el valor de variación.</t>
  </si>
  <si>
    <t>Puede ser que al percibir unas prestaciones mayores, el empleo pierde atractivo por lo que habrá menos motivación a trabajar, reduciendo la oferta.</t>
  </si>
  <si>
    <t>Es la más general y tiene en cuenta el nivel de precios. Viene dada en la propia deefinición de demanda agregada.</t>
  </si>
  <si>
    <t>15000 (f) 2500000 (h)</t>
  </si>
  <si>
    <t>El saldo de la cuenta corriente es 1.863.600€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</si>
</sst>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0\ &quot;€&quot;;[Red]\-#,##0\ &quot;€&quot;"/>
  </numFmts>
  <fonts count="7" x14ac:knownFonts="1">
    <font>
      <sz val="11"/>
      <color theme="1"/>
      <name val="Calibri"/>
      <family val="2"/>
      <scheme val="minor"/>
    </font>
    <font>
      <sz val="18"/>
      <color theme="1"/>
      <name val="Calibri"/>
      <family val="2"/>
      <scheme val="minor"/>
    </font>
    <font>
      <b/>
      <sz val="18"/>
      <color theme="1"/>
      <name val="Calibri"/>
      <family val="2"/>
      <scheme val="minor"/>
    </font>
    <font>
      <b/>
      <sz val="12"/>
      <color theme="1"/>
      <name val="Calibri"/>
      <family val="2"/>
      <scheme val="minor"/>
    </font>
    <font>
      <sz val="14"/>
      <color theme="1"/>
      <name val="Calibri"/>
      <family val="2"/>
      <scheme val="minor"/>
    </font>
    <font>
      <b/>
      <sz val="14"/>
      <color theme="1"/>
      <name val="Calibri"/>
      <family val="2"/>
      <scheme val="minor"/>
    </font>
    <font>
      <sz val="12"/>
      <color theme="1"/>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399975585192419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47">
    <xf numFmtId="0" fontId="0" fillId="0" borderId="0" xfId="0"/>
    <xf numFmtId="0" fontId="1" fillId="2" borderId="2" xfId="0" applyFont="1" applyFill="1" applyBorder="1" applyAlignment="1">
      <alignment horizontal="center" vertical="center"/>
    </xf>
    <xf numFmtId="0" fontId="2"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6" fontId="4" fillId="5" borderId="8" xfId="0" applyNumberFormat="1" applyFont="1" applyFill="1" applyBorder="1" applyAlignment="1">
      <alignment horizontal="center" vertical="center"/>
    </xf>
    <xf numFmtId="0" fontId="4" fillId="5" borderId="9" xfId="0" applyFont="1" applyFill="1" applyBorder="1" applyAlignment="1">
      <alignment horizontal="center" vertical="center"/>
    </xf>
    <xf numFmtId="0" fontId="4" fillId="5" borderId="10" xfId="0" applyFont="1" applyFill="1" applyBorder="1" applyAlignment="1">
      <alignment horizontal="center" vertical="center"/>
    </xf>
    <xf numFmtId="0" fontId="2" fillId="4" borderId="11" xfId="0" applyFont="1" applyFill="1" applyBorder="1" applyAlignment="1">
      <alignment horizontal="center" vertical="center"/>
    </xf>
    <xf numFmtId="0" fontId="1" fillId="4" borderId="12" xfId="0" applyFont="1" applyFill="1" applyBorder="1" applyAlignment="1">
      <alignment horizontal="center" vertical="center"/>
    </xf>
    <xf numFmtId="0" fontId="3" fillId="4" borderId="13" xfId="0" applyFont="1" applyFill="1" applyBorder="1" applyAlignment="1">
      <alignment horizontal="center" vertical="center"/>
    </xf>
    <xf numFmtId="0" fontId="4" fillId="5" borderId="14"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15" xfId="0" applyFont="1" applyFill="1" applyBorder="1" applyAlignment="1">
      <alignment horizontal="center" vertical="center"/>
    </xf>
    <xf numFmtId="0" fontId="0" fillId="5" borderId="16" xfId="0" applyFill="1" applyBorder="1"/>
    <xf numFmtId="0" fontId="0" fillId="5" borderId="17" xfId="0" applyFill="1" applyBorder="1"/>
    <xf numFmtId="0" fontId="2" fillId="4" borderId="16" xfId="0" applyFont="1" applyFill="1" applyBorder="1" applyAlignment="1">
      <alignment horizontal="center" vertical="center"/>
    </xf>
    <xf numFmtId="0" fontId="1" fillId="4" borderId="17" xfId="0" applyFont="1" applyFill="1" applyBorder="1" applyAlignment="1">
      <alignment horizontal="center" vertical="center"/>
    </xf>
    <xf numFmtId="6" fontId="4" fillId="5" borderId="1" xfId="0" applyNumberFormat="1" applyFont="1" applyFill="1" applyBorder="1" applyAlignment="1">
      <alignment horizontal="center" vertical="center" wrapText="1"/>
    </xf>
    <xf numFmtId="0" fontId="5" fillId="6" borderId="15" xfId="0" applyFont="1" applyFill="1" applyBorder="1" applyAlignment="1">
      <alignment horizontal="center" vertical="center"/>
    </xf>
    <xf numFmtId="0" fontId="2" fillId="4" borderId="18" xfId="0" applyFont="1" applyFill="1" applyBorder="1" applyAlignment="1">
      <alignment horizontal="center" vertical="center"/>
    </xf>
    <xf numFmtId="0" fontId="1"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4" fillId="5" borderId="21" xfId="0" applyFont="1" applyFill="1" applyBorder="1" applyAlignment="1">
      <alignment horizontal="center" vertical="center"/>
    </xf>
    <xf numFmtId="0" fontId="4" fillId="5" borderId="22" xfId="0" applyFont="1" applyFill="1" applyBorder="1" applyAlignment="1">
      <alignment horizontal="center" vertical="center"/>
    </xf>
    <xf numFmtId="0" fontId="4" fillId="5" borderId="23" xfId="0" applyFont="1" applyFill="1" applyBorder="1" applyAlignment="1">
      <alignment horizontal="center" vertical="center"/>
    </xf>
    <xf numFmtId="0" fontId="3" fillId="4" borderId="24"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5" xfId="0" applyFont="1" applyFill="1" applyBorder="1" applyAlignment="1">
      <alignment horizontal="center" vertical="center"/>
    </xf>
    <xf numFmtId="0" fontId="5" fillId="6" borderId="6" xfId="0" applyFont="1" applyFill="1" applyBorder="1" applyAlignment="1">
      <alignment horizontal="center" vertical="center"/>
    </xf>
    <xf numFmtId="0" fontId="6" fillId="4" borderId="24" xfId="0" applyFont="1" applyFill="1" applyBorder="1" applyAlignment="1">
      <alignment horizontal="center" vertical="center"/>
    </xf>
    <xf numFmtId="0" fontId="5" fillId="4" borderId="4"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3" fillId="4" borderId="25" xfId="0" applyFont="1" applyFill="1" applyBorder="1" applyAlignment="1">
      <alignment horizontal="center" vertical="center"/>
    </xf>
    <xf numFmtId="0" fontId="4" fillId="5" borderId="26" xfId="0" applyFont="1" applyFill="1" applyBorder="1" applyAlignment="1">
      <alignment horizontal="center" vertical="center"/>
    </xf>
    <xf numFmtId="0" fontId="4" fillId="5" borderId="27" xfId="0" applyFont="1" applyFill="1" applyBorder="1" applyAlignment="1">
      <alignment horizontal="center" vertical="center"/>
    </xf>
    <xf numFmtId="0" fontId="4" fillId="5" borderId="28" xfId="0" applyFont="1" applyFill="1" applyBorder="1" applyAlignment="1">
      <alignment horizontal="center" vertical="center"/>
    </xf>
    <xf numFmtId="0" fontId="4" fillId="5" borderId="14" xfId="0" applyFont="1" applyFill="1" applyBorder="1" applyAlignment="1">
      <alignment horizontal="center" vertical="center" wrapText="1"/>
    </xf>
    <xf numFmtId="0" fontId="4" fillId="4" borderId="4"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6" xfId="0" applyFont="1" applyFill="1" applyBorder="1" applyAlignment="1">
      <alignment horizontal="center" vertical="center"/>
    </xf>
    <xf numFmtId="0" fontId="1" fillId="0" borderId="0" xfId="0" applyFont="1" applyAlignment="1">
      <alignment horizontal="center" vertical="center"/>
    </xf>
    <xf numFmtId="0" fontId="4" fillId="3" borderId="3"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2"/>
  <sheetViews>
    <sheetView topLeftCell="B1" zoomScale="108" zoomScaleNormal="70" workbookViewId="0">
      <pane ySplit="2" topLeftCell="A24" activePane="bottomLeft" state="frozen"/>
      <selection pane="bottomLeft" activeCell="D5" sqref="D5"/>
    </sheetView>
  </sheetViews>
  <sheetFormatPr baseColWidth="10" defaultColWidth="9.109375" defaultRowHeight="14.4" x14ac:dyDescent="0.3"/>
  <cols>
    <col min="2" max="2" width="45.44140625" customWidth="1"/>
    <col min="3" max="3" width="45" customWidth="1"/>
    <col min="4" max="4" width="98.44140625" customWidth="1"/>
  </cols>
  <sheetData>
    <row r="2" spans="2:4" ht="30" customHeight="1" x14ac:dyDescent="0.3">
      <c r="B2" s="2" t="s">
        <v>0</v>
      </c>
      <c r="C2" s="2" t="s">
        <v>1</v>
      </c>
      <c r="D2" s="2" t="s">
        <v>2</v>
      </c>
    </row>
    <row r="3" spans="2:4" ht="50.25" customHeight="1" x14ac:dyDescent="0.3">
      <c r="B3" s="1">
        <v>1</v>
      </c>
      <c r="C3" s="3" t="s">
        <v>3</v>
      </c>
      <c r="D3" s="46" t="s">
        <v>4</v>
      </c>
    </row>
    <row r="4" spans="2:4" ht="46.5" customHeight="1" x14ac:dyDescent="0.3">
      <c r="B4" s="1">
        <f>B3+1</f>
        <v>2</v>
      </c>
      <c r="C4" s="3" t="s">
        <v>5</v>
      </c>
      <c r="D4" s="46" t="s">
        <v>6</v>
      </c>
    </row>
    <row r="5" spans="2:4" ht="144" customHeight="1" x14ac:dyDescent="0.3">
      <c r="B5" s="1">
        <f t="shared" ref="B5:B32" si="0">B4+1</f>
        <v>3</v>
      </c>
      <c r="C5" s="3" t="s">
        <v>7</v>
      </c>
      <c r="D5" s="46" t="s">
        <v>8</v>
      </c>
    </row>
    <row r="6" spans="2:4" ht="35.1" customHeight="1" x14ac:dyDescent="0.3">
      <c r="B6" s="1">
        <f t="shared" si="0"/>
        <v>4</v>
      </c>
      <c r="C6" s="3" t="s">
        <v>5</v>
      </c>
      <c r="D6" s="46" t="s">
        <v>9</v>
      </c>
    </row>
    <row r="7" spans="2:4" ht="78" customHeight="1" x14ac:dyDescent="0.3">
      <c r="B7" s="1">
        <f t="shared" si="0"/>
        <v>5</v>
      </c>
      <c r="C7" s="3" t="s">
        <v>7</v>
      </c>
      <c r="D7" s="46" t="s">
        <v>10</v>
      </c>
    </row>
    <row r="8" spans="2:4" ht="72.75" customHeight="1" x14ac:dyDescent="0.3">
      <c r="B8" s="1">
        <f t="shared" si="0"/>
        <v>6</v>
      </c>
      <c r="C8" s="3" t="s">
        <v>5</v>
      </c>
      <c r="D8" s="46" t="s">
        <v>11</v>
      </c>
    </row>
    <row r="9" spans="2:4" ht="87.75" customHeight="1" x14ac:dyDescent="0.3">
      <c r="B9" s="1">
        <f t="shared" si="0"/>
        <v>7</v>
      </c>
      <c r="C9" s="3" t="s">
        <v>3</v>
      </c>
      <c r="D9" s="46" t="s">
        <v>12</v>
      </c>
    </row>
    <row r="10" spans="2:4" ht="94.5" customHeight="1" x14ac:dyDescent="0.3">
      <c r="B10" s="1">
        <f t="shared" si="0"/>
        <v>8</v>
      </c>
      <c r="C10" s="3" t="s">
        <v>3</v>
      </c>
      <c r="D10" s="46" t="s">
        <v>13</v>
      </c>
    </row>
    <row r="11" spans="2:4" ht="54.75" customHeight="1" x14ac:dyDescent="0.3">
      <c r="B11" s="1">
        <f t="shared" si="0"/>
        <v>9</v>
      </c>
      <c r="C11" s="3" t="s">
        <v>5</v>
      </c>
      <c r="D11" s="46" t="s">
        <v>14</v>
      </c>
    </row>
    <row r="12" spans="2:4" ht="75" customHeight="1" x14ac:dyDescent="0.3">
      <c r="B12" s="1">
        <f t="shared" si="0"/>
        <v>10</v>
      </c>
      <c r="C12" s="3" t="s">
        <v>5</v>
      </c>
      <c r="D12" s="46" t="s">
        <v>15</v>
      </c>
    </row>
    <row r="13" spans="2:4" ht="93.75" customHeight="1" x14ac:dyDescent="0.3">
      <c r="B13" s="1">
        <f t="shared" si="0"/>
        <v>11</v>
      </c>
      <c r="C13" s="3" t="s">
        <v>7</v>
      </c>
      <c r="D13" s="46" t="s">
        <v>16</v>
      </c>
    </row>
    <row r="14" spans="2:4" ht="73.5" customHeight="1" x14ac:dyDescent="0.3">
      <c r="B14" s="1">
        <f t="shared" si="0"/>
        <v>12</v>
      </c>
      <c r="C14" s="3" t="s">
        <v>3</v>
      </c>
      <c r="D14" s="46" t="s">
        <v>17</v>
      </c>
    </row>
    <row r="15" spans="2:4" ht="50.25" customHeight="1" x14ac:dyDescent="0.3">
      <c r="B15" s="1">
        <f t="shared" si="0"/>
        <v>13</v>
      </c>
      <c r="C15" s="3" t="s">
        <v>5</v>
      </c>
      <c r="D15" s="46"/>
    </row>
    <row r="16" spans="2:4" ht="35.1" customHeight="1" x14ac:dyDescent="0.3">
      <c r="B16" s="1">
        <f t="shared" si="0"/>
        <v>14</v>
      </c>
      <c r="C16" s="3" t="s">
        <v>7</v>
      </c>
      <c r="D16" s="46" t="s">
        <v>18</v>
      </c>
    </row>
    <row r="17" spans="2:4" ht="34.5" customHeight="1" x14ac:dyDescent="0.3">
      <c r="B17" s="1">
        <f t="shared" si="0"/>
        <v>15</v>
      </c>
      <c r="C17" s="3" t="s">
        <v>7</v>
      </c>
      <c r="D17" s="46"/>
    </row>
    <row r="18" spans="2:4" ht="45.75" customHeight="1" x14ac:dyDescent="0.3">
      <c r="B18" s="1">
        <f t="shared" si="0"/>
        <v>16</v>
      </c>
      <c r="C18" s="3" t="s">
        <v>19</v>
      </c>
      <c r="D18" s="46" t="s">
        <v>20</v>
      </c>
    </row>
    <row r="19" spans="2:4" ht="52.5" customHeight="1" x14ac:dyDescent="0.3">
      <c r="B19" s="1">
        <f t="shared" si="0"/>
        <v>17</v>
      </c>
      <c r="C19" s="3" t="s">
        <v>5</v>
      </c>
      <c r="D19" s="46" t="s">
        <v>21</v>
      </c>
    </row>
    <row r="20" spans="2:4" ht="43.5" customHeight="1" x14ac:dyDescent="0.3">
      <c r="B20" s="1">
        <f t="shared" si="0"/>
        <v>18</v>
      </c>
      <c r="C20" s="3" t="s">
        <v>5</v>
      </c>
      <c r="D20" s="46" t="s">
        <v>22</v>
      </c>
    </row>
    <row r="21" spans="2:4" ht="69" customHeight="1" x14ac:dyDescent="0.3">
      <c r="B21" s="1">
        <f t="shared" si="0"/>
        <v>19</v>
      </c>
      <c r="C21" s="3" t="s">
        <v>5</v>
      </c>
      <c r="D21" s="46" t="s">
        <v>23</v>
      </c>
    </row>
    <row r="22" spans="2:4" ht="44.25" customHeight="1" x14ac:dyDescent="0.3">
      <c r="B22" s="1">
        <f t="shared" si="0"/>
        <v>20</v>
      </c>
      <c r="C22" s="3" t="s">
        <v>3</v>
      </c>
      <c r="D22" s="46" t="s">
        <v>62</v>
      </c>
    </row>
    <row r="23" spans="2:4" ht="48.75" customHeight="1" x14ac:dyDescent="0.3">
      <c r="B23" s="1">
        <f t="shared" si="0"/>
        <v>21</v>
      </c>
      <c r="C23" s="3" t="s">
        <v>7</v>
      </c>
      <c r="D23" s="46" t="s">
        <v>24</v>
      </c>
    </row>
    <row r="24" spans="2:4" ht="56.25" customHeight="1" x14ac:dyDescent="0.3">
      <c r="B24" s="1">
        <f t="shared" si="0"/>
        <v>22</v>
      </c>
      <c r="C24" s="3" t="s">
        <v>5</v>
      </c>
      <c r="D24" s="46" t="s">
        <v>25</v>
      </c>
    </row>
    <row r="25" spans="2:4" ht="35.1" customHeight="1" x14ac:dyDescent="0.3">
      <c r="B25" s="1">
        <f t="shared" si="0"/>
        <v>23</v>
      </c>
      <c r="C25" s="3" t="s">
        <v>3</v>
      </c>
      <c r="D25" s="46"/>
    </row>
    <row r="26" spans="2:4" ht="35.1" customHeight="1" x14ac:dyDescent="0.3">
      <c r="B26" s="1">
        <f t="shared" si="0"/>
        <v>24</v>
      </c>
      <c r="C26" s="3" t="s">
        <v>3</v>
      </c>
      <c r="D26" s="46" t="s">
        <v>26</v>
      </c>
    </row>
    <row r="27" spans="2:4" ht="35.1" customHeight="1" x14ac:dyDescent="0.3">
      <c r="B27" s="1">
        <f t="shared" si="0"/>
        <v>25</v>
      </c>
      <c r="C27" s="3" t="s">
        <v>5</v>
      </c>
      <c r="D27" s="46"/>
    </row>
    <row r="28" spans="2:4" ht="35.1" customHeight="1" x14ac:dyDescent="0.3">
      <c r="B28" s="1">
        <f t="shared" si="0"/>
        <v>26</v>
      </c>
      <c r="C28" s="3" t="s">
        <v>7</v>
      </c>
      <c r="D28" s="46" t="s">
        <v>27</v>
      </c>
    </row>
    <row r="29" spans="2:4" ht="35.1" customHeight="1" x14ac:dyDescent="0.3">
      <c r="B29" s="1">
        <f t="shared" si="0"/>
        <v>27</v>
      </c>
      <c r="C29" s="3" t="s">
        <v>3</v>
      </c>
      <c r="D29" s="46"/>
    </row>
    <row r="30" spans="2:4" ht="71.25" customHeight="1" x14ac:dyDescent="0.3">
      <c r="B30" s="1">
        <f t="shared" si="0"/>
        <v>28</v>
      </c>
      <c r="C30" s="3" t="s">
        <v>3</v>
      </c>
      <c r="D30" s="46" t="s">
        <v>28</v>
      </c>
    </row>
    <row r="31" spans="2:4" ht="35.1" customHeight="1" x14ac:dyDescent="0.3">
      <c r="B31" s="1">
        <f t="shared" si="0"/>
        <v>29</v>
      </c>
      <c r="C31" s="3" t="s">
        <v>19</v>
      </c>
      <c r="D31" s="46" t="s">
        <v>64</v>
      </c>
    </row>
    <row r="32" spans="2:4" ht="50.25" customHeight="1" x14ac:dyDescent="0.3">
      <c r="B32" s="1">
        <f t="shared" si="0"/>
        <v>30</v>
      </c>
      <c r="C32" s="3" t="s">
        <v>5</v>
      </c>
      <c r="D32" s="46" t="s">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23"/>
  <sheetViews>
    <sheetView tabSelected="1" topLeftCell="B8" zoomScale="79" workbookViewId="0">
      <selection activeCell="E18" sqref="E18"/>
    </sheetView>
  </sheetViews>
  <sheetFormatPr baseColWidth="10" defaultColWidth="9.109375" defaultRowHeight="14.4" x14ac:dyDescent="0.3"/>
  <cols>
    <col min="2" max="2" width="44.33203125" customWidth="1"/>
    <col min="3" max="3" width="16.109375" customWidth="1"/>
    <col min="4" max="4" width="16.33203125" customWidth="1"/>
    <col min="5" max="5" width="24.109375" customWidth="1"/>
    <col min="7" max="7" width="18.44140625" customWidth="1"/>
    <col min="8" max="8" width="69.5546875" customWidth="1"/>
  </cols>
  <sheetData>
    <row r="4" spans="2:8" ht="15" thickBot="1" x14ac:dyDescent="0.35"/>
    <row r="5" spans="2:8" ht="16.2" thickBot="1" x14ac:dyDescent="0.35">
      <c r="C5" s="4" t="s">
        <v>29</v>
      </c>
      <c r="D5" s="5" t="s">
        <v>30</v>
      </c>
      <c r="E5" s="6" t="s">
        <v>31</v>
      </c>
    </row>
    <row r="6" spans="2:8" ht="23.4" x14ac:dyDescent="0.3">
      <c r="B6" s="7" t="s">
        <v>32</v>
      </c>
      <c r="C6" s="8" t="s">
        <v>33</v>
      </c>
      <c r="D6" s="9" t="s">
        <v>34</v>
      </c>
      <c r="E6" s="10">
        <v>-35000</v>
      </c>
      <c r="G6" s="11" t="s">
        <v>35</v>
      </c>
      <c r="H6" s="12" t="s">
        <v>66</v>
      </c>
    </row>
    <row r="7" spans="2:8" ht="18" x14ac:dyDescent="0.3">
      <c r="B7" s="13" t="s">
        <v>36</v>
      </c>
      <c r="C7" s="14" t="s">
        <v>37</v>
      </c>
      <c r="D7" s="15">
        <v>0</v>
      </c>
      <c r="E7" s="16">
        <v>6500</v>
      </c>
      <c r="G7" s="17"/>
      <c r="H7" s="18"/>
    </row>
    <row r="8" spans="2:8" ht="54.75" customHeight="1" x14ac:dyDescent="0.3">
      <c r="B8" s="13" t="s">
        <v>38</v>
      </c>
      <c r="C8" s="41" t="s">
        <v>65</v>
      </c>
      <c r="D8" s="15" t="s">
        <v>39</v>
      </c>
      <c r="E8" s="16">
        <v>1915000</v>
      </c>
      <c r="G8" s="19" t="s">
        <v>40</v>
      </c>
      <c r="H8" s="20" t="s">
        <v>41</v>
      </c>
    </row>
    <row r="9" spans="2:8" ht="42.75" customHeight="1" x14ac:dyDescent="0.3">
      <c r="B9" s="13" t="s">
        <v>42</v>
      </c>
      <c r="C9" s="14">
        <v>0</v>
      </c>
      <c r="D9" s="21" t="s">
        <v>43</v>
      </c>
      <c r="E9" s="16">
        <v>-22900</v>
      </c>
      <c r="G9" s="17"/>
      <c r="H9" s="18"/>
    </row>
    <row r="10" spans="2:8" ht="24" thickBot="1" x14ac:dyDescent="0.35">
      <c r="B10" s="13" t="s">
        <v>44</v>
      </c>
      <c r="C10" s="14">
        <v>2546500</v>
      </c>
      <c r="D10" s="15">
        <v>682900</v>
      </c>
      <c r="E10" s="22">
        <v>1863600</v>
      </c>
      <c r="G10" s="23" t="s">
        <v>45</v>
      </c>
      <c r="H10" s="24" t="s">
        <v>46</v>
      </c>
    </row>
    <row r="11" spans="2:8" ht="18.600000000000001" thickBot="1" x14ac:dyDescent="0.35">
      <c r="B11" s="25" t="s">
        <v>47</v>
      </c>
      <c r="C11" s="26">
        <v>0</v>
      </c>
      <c r="D11" s="27">
        <v>0</v>
      </c>
      <c r="E11" s="28">
        <v>0</v>
      </c>
    </row>
    <row r="12" spans="2:8" ht="18.600000000000001" thickBot="1" x14ac:dyDescent="0.35">
      <c r="B12" s="29" t="s">
        <v>48</v>
      </c>
      <c r="C12" s="30">
        <v>2546500</v>
      </c>
      <c r="D12" s="31">
        <v>682900</v>
      </c>
      <c r="E12" s="32">
        <f>C12-D12</f>
        <v>1863600</v>
      </c>
    </row>
    <row r="13" spans="2:8" ht="54.6" thickBot="1" x14ac:dyDescent="0.35">
      <c r="B13" s="33"/>
      <c r="C13" s="34" t="s">
        <v>49</v>
      </c>
      <c r="D13" s="35" t="s">
        <v>50</v>
      </c>
      <c r="E13" s="36" t="s">
        <v>51</v>
      </c>
    </row>
    <row r="14" spans="2:8" ht="18" x14ac:dyDescent="0.3">
      <c r="B14" s="37" t="s">
        <v>52</v>
      </c>
      <c r="C14" s="38" t="s">
        <v>53</v>
      </c>
      <c r="D14" s="39">
        <v>0</v>
      </c>
      <c r="E14" s="40">
        <v>90000</v>
      </c>
    </row>
    <row r="15" spans="2:8" ht="18" x14ac:dyDescent="0.3">
      <c r="B15" s="13" t="s">
        <v>54</v>
      </c>
      <c r="C15" s="14" t="s">
        <v>55</v>
      </c>
      <c r="D15" s="15">
        <v>0</v>
      </c>
      <c r="E15" s="16">
        <v>101000</v>
      </c>
    </row>
    <row r="16" spans="2:8" ht="18" x14ac:dyDescent="0.3">
      <c r="B16" s="13" t="s">
        <v>56</v>
      </c>
      <c r="C16" s="14" t="s">
        <v>57</v>
      </c>
      <c r="D16" s="15">
        <v>0</v>
      </c>
      <c r="E16" s="16">
        <v>800000</v>
      </c>
    </row>
    <row r="17" spans="2:5" ht="198" x14ac:dyDescent="0.3">
      <c r="B17" s="13" t="s">
        <v>58</v>
      </c>
      <c r="C17" s="41" t="s">
        <v>59</v>
      </c>
      <c r="D17" s="15"/>
      <c r="E17" s="22">
        <v>872600</v>
      </c>
    </row>
    <row r="18" spans="2:5" ht="18.600000000000001" thickBot="1" x14ac:dyDescent="0.35">
      <c r="B18" s="25" t="s">
        <v>60</v>
      </c>
      <c r="C18" s="26">
        <v>1863600</v>
      </c>
      <c r="D18" s="27">
        <v>0</v>
      </c>
      <c r="E18" s="28">
        <f>E17+E16+E15+E14</f>
        <v>1863600</v>
      </c>
    </row>
    <row r="19" spans="2:5" ht="18.600000000000001" thickBot="1" x14ac:dyDescent="0.35">
      <c r="B19" s="29" t="s">
        <v>61</v>
      </c>
      <c r="C19" s="42"/>
      <c r="D19" s="43"/>
      <c r="E19" s="44">
        <v>0</v>
      </c>
    </row>
    <row r="20" spans="2:5" ht="35.1" customHeight="1" x14ac:dyDescent="0.3"/>
    <row r="21" spans="2:5" ht="23.4" x14ac:dyDescent="0.3">
      <c r="B21" s="45"/>
    </row>
    <row r="22" spans="2:5" ht="35.1" customHeight="1" x14ac:dyDescent="0.3"/>
    <row r="23" spans="2:5" ht="35.1" customHeight="1" x14ac:dyDescent="0.3"/>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test_333</vt:lpstr>
      <vt:lpstr>balanza_33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dc:creator>
  <cp:lastModifiedBy>Usuario</cp:lastModifiedBy>
  <dcterms:created xsi:type="dcterms:W3CDTF">2015-06-05T18:19:34Z</dcterms:created>
  <dcterms:modified xsi:type="dcterms:W3CDTF">2021-01-18T08:44:29Z</dcterms:modified>
</cp:coreProperties>
</file>