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efaultThemeVersion="124226"/>
  <mc:AlternateContent xmlns:mc="http://schemas.openxmlformats.org/markup-compatibility/2006">
    <mc:Choice Requires="x15">
      <x15ac:absPath xmlns:x15ac="http://schemas.microsoft.com/office/spreadsheetml/2010/11/ac" url="C:\Users\Admin\Desktop\abc\"/>
    </mc:Choice>
  </mc:AlternateContent>
  <xr:revisionPtr revIDLastSave="0" documentId="13_ncr:1_{F82D0D4D-E21E-43B1-9FC8-982C88E6075E}" xr6:coauthVersionLast="46" xr6:coauthVersionMax="46" xr10:uidLastSave="{00000000-0000-0000-0000-000000000000}"/>
  <bookViews>
    <workbookView xWindow="-108" yWindow="-108" windowWidth="23256" windowHeight="12576" xr2:uid="{00000000-000D-0000-FFFF-FFFF00000000}"/>
  </bookViews>
  <sheets>
    <sheet name="WBS" sheetId="1" r:id="rId1"/>
    <sheet name="Risk Mgmt" sheetId="2" r:id="rId2"/>
    <sheet name="Ref" sheetId="3" r:id="rId3"/>
  </sheets>
  <definedNames>
    <definedName name="Member">Ref!$G$2:$G$9</definedName>
    <definedName name="Mức_độ_rủi_ro">Ref!$B$2:$B$6</definedName>
    <definedName name="Risk_group">Ref!$A$2:$A$5</definedName>
    <definedName name="Risk_type">Ref!$E$2:$E$7</definedName>
    <definedName name="Strategy_Type">Ref!$F$2:$F$4</definedName>
    <definedName name="Task_Group">Ref!$D$2:$D$6</definedName>
    <definedName name="Xác_suất_rủi_ro">Ref!$C$2:$C$6</definedName>
  </definedNames>
  <calcPr calcId="191029"/>
</workbook>
</file>

<file path=xl/calcChain.xml><?xml version="1.0" encoding="utf-8"?>
<calcChain xmlns="http://schemas.openxmlformats.org/spreadsheetml/2006/main">
  <c r="H33" i="2" l="1"/>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A3" i="2"/>
  <c r="A4" i="2" s="1"/>
  <c r="A8" i="2" s="1"/>
  <c r="A9" i="2" s="1"/>
  <c r="A10" i="2" s="1"/>
  <c r="A11" i="2" s="1"/>
  <c r="A12" i="2" s="1"/>
  <c r="A13" i="2" s="1"/>
  <c r="A17" i="2" s="1"/>
  <c r="A18" i="2" s="1"/>
  <c r="A19" i="2" s="1"/>
  <c r="A20" i="2" s="1"/>
  <c r="A21" i="2" s="1"/>
  <c r="H2" i="2"/>
</calcChain>
</file>

<file path=xl/sharedStrings.xml><?xml version="1.0" encoding="utf-8"?>
<sst xmlns="http://schemas.openxmlformats.org/spreadsheetml/2006/main" count="558" uniqueCount="233">
  <si>
    <t>Task</t>
  </si>
  <si>
    <t>Assign</t>
  </si>
  <si>
    <t>To</t>
  </si>
  <si>
    <t>% completed</t>
  </si>
  <si>
    <t>Note</t>
  </si>
  <si>
    <t>Mức độ rủi ro</t>
  </si>
  <si>
    <t>Exponent</t>
  </si>
  <si>
    <t>Risk group</t>
  </si>
  <si>
    <t>C1 - Customers &amp; Users</t>
  </si>
  <si>
    <t>C2 - Scope &amp; requirement</t>
  </si>
  <si>
    <t>C3 - Execution</t>
  </si>
  <si>
    <t>C4 - Environment</t>
  </si>
  <si>
    <t>Xác suất rủi ro</t>
  </si>
  <si>
    <t>Task Group</t>
  </si>
  <si>
    <t>Training</t>
  </si>
  <si>
    <t>Project Implementation</t>
  </si>
  <si>
    <t>Project Management</t>
  </si>
  <si>
    <t>CM Management</t>
  </si>
  <si>
    <t>Package and Release</t>
  </si>
  <si>
    <t>No</t>
  </si>
  <si>
    <t>Risk</t>
  </si>
  <si>
    <t>Risk Description</t>
  </si>
  <si>
    <t>Risk Type</t>
  </si>
  <si>
    <t>Risk Group</t>
  </si>
  <si>
    <t>Affects</t>
  </si>
  <si>
    <t>Probability</t>
  </si>
  <si>
    <t>Strategy Description</t>
  </si>
  <si>
    <t>Organizational</t>
  </si>
  <si>
    <t>Requirement</t>
  </si>
  <si>
    <t>Risk type</t>
  </si>
  <si>
    <t>Technology</t>
  </si>
  <si>
    <t>People</t>
  </si>
  <si>
    <t>Tool</t>
  </si>
  <si>
    <t>Estimation</t>
  </si>
  <si>
    <t>Strategy Type</t>
  </si>
  <si>
    <t>Avoid Risk</t>
  </si>
  <si>
    <t>Minimize Affects</t>
  </si>
  <si>
    <t>Plan B</t>
  </si>
  <si>
    <t>Member</t>
  </si>
  <si>
    <t>All</t>
  </si>
  <si>
    <t>Công nghệ mới, chưa thành thạo</t>
  </si>
  <si>
    <t>Chưa biết cách sử dụng Tool</t>
  </si>
  <si>
    <t>Tìm video hướng dẫn sử dụng tool Asana</t>
  </si>
  <si>
    <t>Chưa biết cách sử dụng Tool nên có thể làm sai, xóa nhầm thư mục dự án</t>
  </si>
  <si>
    <t xml:space="preserve">Chỉ assign 1 người làm admin </t>
  </si>
  <si>
    <t>Họp dự án tuần 14/4 - 20/4</t>
  </si>
  <si>
    <t>Cài đặt GitHub</t>
  </si>
  <si>
    <t>Tạo thư mục quản lý cấu hình</t>
  </si>
  <si>
    <t xml:space="preserve">link học: </t>
  </si>
  <si>
    <t>Khảo sát yêu cầu chức năng</t>
  </si>
  <si>
    <t>Vẽ usecase model</t>
  </si>
  <si>
    <t>Viết đặc tả usecase (usecase specs)</t>
  </si>
  <si>
    <t>Cài đặt Team Viewer</t>
  </si>
  <si>
    <t xml:space="preserve"> Review tài liệu đặc tả usecase spec</t>
  </si>
  <si>
    <t>Phân tích thiết kế</t>
  </si>
  <si>
    <t>-  Create new account</t>
  </si>
  <si>
    <t>- Update account</t>
  </si>
  <si>
    <t>- Login</t>
  </si>
  <si>
    <t>- Logout</t>
  </si>
  <si>
    <t>- Approve new account</t>
  </si>
  <si>
    <t>Vẽ data diagram</t>
  </si>
  <si>
    <t>- Thiết kế CSDL</t>
  </si>
  <si>
    <t>- Thiết kế giao diện</t>
  </si>
  <si>
    <t>Dùng &lt;tên tool&gt;</t>
  </si>
  <si>
    <t>Trễ deadline</t>
  </si>
  <si>
    <t>Có nhiều thành viên chưa thạo công nghệ nên mất thời gian training</t>
  </si>
  <si>
    <t>github.com</t>
  </si>
  <si>
    <t>Họp dự án mỗi ngày (daily meeting)</t>
  </si>
  <si>
    <t>Thông qua FB messenger / zalo/skype/MS Teams/Team Viewer</t>
  </si>
  <si>
    <t>Lập trình</t>
  </si>
  <si>
    <t>Kiểm thử</t>
  </si>
  <si>
    <t>Không đủ thời gian để làm song song 2 dự án (lý thuyết và thực hành)</t>
  </si>
  <si>
    <t>Do đổi công nghệ phần thực hành nền sẽ phải làm đồng thời 2 dự án:
- demo lý thuyết theo công nghệ của lý thuyết
- thực hành: theo công nghệ mới đổi</t>
  </si>
  <si>
    <t>Phân chia nhân sự riêng biệt cho từng dự án (1 cho lý thuyết, 2 cho thực hành)</t>
  </si>
  <si>
    <t>1a. Code dùm
1b. Làm đoạn code mẫu + hướng dẫn sử dụng cho bạn reuse (copy paste)</t>
  </si>
  <si>
    <t>Trễ deadline do outsource</t>
  </si>
  <si>
    <t>Chi phí outsource vượt quá ngân sách</t>
  </si>
  <si>
    <t>Không tìm được người để outsource</t>
  </si>
  <si>
    <t>K kiểm soát được chất lượng của phần outsource)</t>
  </si>
  <si>
    <t>Hàng ngày review công việc của outsource-contractor</t>
  </si>
  <si>
    <t>-system testing</t>
  </si>
  <si>
    <t>-integration testing/functional testing</t>
  </si>
  <si>
    <t>-Deploy len server</t>
  </si>
  <si>
    <t>Partner Web</t>
  </si>
  <si>
    <t>Customer Web</t>
  </si>
  <si>
    <t>Admin Web</t>
  </si>
  <si>
    <t>SPRINT 1 (BASIC VERSION - MF)</t>
  </si>
  <si>
    <t>SPRINT 2 (ADVANCED VERSION - MF+AF)</t>
  </si>
  <si>
    <t>SPRINT 3 (FULL VERSION)</t>
  </si>
  <si>
    <t>Tài liệu Phân tích thiết kế</t>
  </si>
  <si>
    <t>#hours</t>
  </si>
  <si>
    <t>SPRINT 2+: 'Tich hop he thong voi cac app khac</t>
  </si>
  <si>
    <t>- Usecase 1</t>
  </si>
  <si>
    <t>-API (cung cấp cho các app khác : liệt kê theo từng app)</t>
  </si>
  <si>
    <t>-app (API lấy từ app khác sang)</t>
  </si>
  <si>
    <t>SPRINT 3+: 'Tich hop he thong voi cac app khac</t>
  </si>
  <si>
    <t>Tìm chuyên gia về NoteJs để hỏi khi có vấn đề kỹ thuật (trên các diễn đàn, xem youtube, …)</t>
  </si>
  <si>
    <t>Mới học NodeJs, chưa áp dụng vào dự án nên chưa có nhiều kinh nghiệm</t>
  </si>
  <si>
    <t>Mới học React , chưa áp dụng vào dự án nên chưa có nhiều kinh nghiệm</t>
  </si>
  <si>
    <t>Training và làm dự án demo trước khi vào dự án thật</t>
  </si>
  <si>
    <t>Mới học Docker, chưa áp dụng vào dự án nên chưa có nhiều kinh nghiệm</t>
  </si>
  <si>
    <t>2a. Giao các task không liên quan đến lập trình cho các thành viên không giỏi lập trình (quyết định GÁNH TEAM)
2b. Giao các task đơn giản (k liên quan business) như CRUD</t>
  </si>
  <si>
    <t xml:space="preserve">Tool </t>
  </si>
  <si>
    <t>không có outsource</t>
  </si>
  <si>
    <t>Thông qua MS Team/Team Viewer</t>
  </si>
  <si>
    <t>Duy</t>
  </si>
  <si>
    <t>Đạt</t>
  </si>
  <si>
    <t>Tây</t>
  </si>
  <si>
    <t>Tai khoan GitHub/GitClient</t>
  </si>
  <si>
    <t>Trường</t>
  </si>
  <si>
    <t>NodeJS</t>
  </si>
  <si>
    <t>ReactJs</t>
  </si>
  <si>
    <t>JavaScript</t>
  </si>
  <si>
    <t>GitHub</t>
  </si>
  <si>
    <t>GitClient</t>
  </si>
  <si>
    <t>Duy, Đạt</t>
  </si>
  <si>
    <t>Duy, Trường</t>
  </si>
  <si>
    <t>Duy, Tây</t>
  </si>
  <si>
    <t>Đạt, Trường</t>
  </si>
  <si>
    <t>Đạt, Tây</t>
  </si>
  <si>
    <t>Tây, Trường</t>
  </si>
  <si>
    <t>Cài đặt NodeJs</t>
  </si>
  <si>
    <t>Cài đặt React</t>
  </si>
  <si>
    <t>version 14.15.4</t>
  </si>
  <si>
    <t>version 17.0.2</t>
  </si>
  <si>
    <t>version 15</t>
  </si>
  <si>
    <t>Cài Docker</t>
  </si>
  <si>
    <t>Docker Destop</t>
  </si>
  <si>
    <t>Docker</t>
  </si>
  <si>
    <t>Dùng &lt;Photoshop CS6, Word&gt;</t>
  </si>
  <si>
    <t>Lập kế hoạch dự án</t>
  </si>
  <si>
    <t>Ước tính chi phí</t>
  </si>
  <si>
    <t>Quản lý rủi ro</t>
  </si>
  <si>
    <t>Báo cáo tiến độ</t>
  </si>
  <si>
    <r>
      <t>link học: 1.</t>
    </r>
    <r>
      <rPr>
        <sz val="11"/>
        <color rgb="FF00B0F0"/>
        <rFont val="Calibri"/>
        <family val="2"/>
        <scheme val="minor"/>
      </rPr>
      <t xml:space="preserve">https://youtube.com/playlist?list=PLwJr0JSP7i8At14UIC-JR4r73G4hQ1CXO  </t>
    </r>
    <r>
      <rPr>
        <sz val="11"/>
        <rFont val="Calibri"/>
        <family val="2"/>
        <scheme val="minor"/>
      </rPr>
      <t>2.</t>
    </r>
    <r>
      <rPr>
        <sz val="11"/>
        <color rgb="FF00B0F0"/>
        <rFont val="Calibri"/>
        <family val="2"/>
        <scheme val="minor"/>
      </rPr>
      <t>https://youtube.com/playlist?list=PLHW-QwaQAeM_QKHcn8G0QvFxX7mHeQO4V</t>
    </r>
  </si>
  <si>
    <r>
      <t>link học: 1.</t>
    </r>
    <r>
      <rPr>
        <sz val="11"/>
        <color rgb="FF00B0F0"/>
        <rFont val="Calibri"/>
        <family val="2"/>
        <scheme val="minor"/>
      </rPr>
      <t>https://youtube.com/playlist?list=PLHW-QwaQAeM_QKHcn8G0QvFxX7mHeQO4V</t>
    </r>
    <r>
      <rPr>
        <sz val="11"/>
        <color theme="1"/>
        <rFont val="Calibri"/>
        <family val="2"/>
        <scheme val="minor"/>
      </rPr>
      <t xml:space="preserve"> 2.</t>
    </r>
    <r>
      <rPr>
        <sz val="11"/>
        <color rgb="FF00B0F0"/>
        <rFont val="Calibri"/>
        <family val="2"/>
        <scheme val="minor"/>
      </rPr>
      <t>https://youtube.com/playlist?list=PLqnlyu33Xy-6g7IqU5-3BXOfewcJKoL08</t>
    </r>
  </si>
  <si>
    <r>
      <t>link học: 1.</t>
    </r>
    <r>
      <rPr>
        <sz val="11"/>
        <color rgb="FF00B0F0"/>
        <rFont val="Calibri"/>
        <family val="2"/>
        <scheme val="minor"/>
      </rPr>
      <t>https://youtube.com/playlist?list=PLHW-QwaQAeM_QKHcn8G0QvFxX7mHeQO4V</t>
    </r>
    <r>
      <rPr>
        <sz val="11"/>
        <color theme="1"/>
        <rFont val="Calibri"/>
        <family val="2"/>
        <scheme val="minor"/>
      </rPr>
      <t xml:space="preserve"> 2.</t>
    </r>
    <r>
      <rPr>
        <sz val="11"/>
        <color rgb="FF00B0F0"/>
        <rFont val="Calibri"/>
        <family val="2"/>
        <scheme val="minor"/>
      </rPr>
      <t>https://youtube.com/playlist?list=PLkY6Xj8Sg8-vV5kALCOT0LShKc6mVFBvW</t>
    </r>
  </si>
  <si>
    <r>
      <t xml:space="preserve">link học: </t>
    </r>
    <r>
      <rPr>
        <sz val="11"/>
        <rFont val="Calibri"/>
        <family val="2"/>
        <scheme val="minor"/>
      </rPr>
      <t>1</t>
    </r>
    <r>
      <rPr>
        <sz val="11"/>
        <color rgb="FF00B0F0"/>
        <rFont val="Calibri"/>
        <family val="2"/>
        <scheme val="minor"/>
      </rPr>
      <t>.https://youtube.com/playlist?list=PL_-VfJajZj0VgpFpEVFzS5Z-lkXtBe-x5</t>
    </r>
    <r>
      <rPr>
        <sz val="11"/>
        <color theme="1"/>
        <rFont val="Calibri"/>
        <family val="2"/>
        <scheme val="minor"/>
      </rPr>
      <t xml:space="preserve"> 2.</t>
    </r>
    <r>
      <rPr>
        <sz val="11"/>
        <color rgb="FF00B0F0"/>
        <rFont val="Calibri"/>
        <family val="2"/>
        <scheme val="minor"/>
      </rPr>
      <t>https://youtube.com/playlist?list=PLkY6Xj8Sg8-uPZnTdScfuH0xD-O6Kb-V-</t>
    </r>
  </si>
  <si>
    <r>
      <t xml:space="preserve">link học: </t>
    </r>
    <r>
      <rPr>
        <sz val="11"/>
        <color rgb="FF00B0F0"/>
        <rFont val="Calibri"/>
        <family val="2"/>
        <scheme val="minor"/>
      </rPr>
      <t>https://youtube.com/playlist?list=PLRhlTlpDUWsxdl2IrPgo08LC0sKceVcMf</t>
    </r>
  </si>
  <si>
    <t>from</t>
  </si>
  <si>
    <t>30/3/2020</t>
  </si>
  <si>
    <t>22/1/2021</t>
  </si>
  <si>
    <t>19/3/2021</t>
  </si>
  <si>
    <t>16/3/2021</t>
  </si>
  <si>
    <t>26/3/2021</t>
  </si>
  <si>
    <t>30/3/2021</t>
  </si>
  <si>
    <t>31/3/2021</t>
  </si>
  <si>
    <t>15/4/2021</t>
  </si>
  <si>
    <t>30/5/2021</t>
  </si>
  <si>
    <t>same as admin</t>
  </si>
  <si>
    <t>Hoàn chỉnh</t>
  </si>
  <si>
    <t>Thêm chuyến bay</t>
  </si>
  <si>
    <t>Xóa chuyến bay</t>
  </si>
  <si>
    <t>- Đăng nhập</t>
  </si>
  <si>
    <t>- Đăng xuất</t>
  </si>
  <si>
    <t>thống kê doanh thu</t>
  </si>
  <si>
    <t>tìm kiếm chuyến bay</t>
  </si>
  <si>
    <t>đặt vé</t>
  </si>
  <si>
    <t>hủy vé</t>
  </si>
  <si>
    <t xml:space="preserve">lịch sử vé </t>
  </si>
  <si>
    <t>thanh toán</t>
  </si>
  <si>
    <t>quản lý TK</t>
  </si>
  <si>
    <t>quản lý máy bay</t>
  </si>
  <si>
    <t>quán lý chuyến bay</t>
  </si>
  <si>
    <t xml:space="preserve">quản lý vé </t>
  </si>
  <si>
    <t>tra cứu đặt vé</t>
  </si>
  <si>
    <t>quản lý hóa đơn</t>
  </si>
  <si>
    <t>trường</t>
  </si>
  <si>
    <t>23/3/2021</t>
  </si>
  <si>
    <t>học theo demo trước khi vào dự án thật</t>
  </si>
  <si>
    <t>Yêu cầu ngoài khả năng</t>
  </si>
  <si>
    <t>Khách yêu cầu những tính năng mới ngoài phạm vi</t>
  </si>
  <si>
    <t>Không nhận dự án hoặc không cam kết sẽ hoàn thành project 100 %</t>
  </si>
  <si>
    <t>Yêu cầu thời gian cao</t>
  </si>
  <si>
    <t>Khách hàng kỳ vọng tốc độ phát triển và chuyển giao sản phẩm nhanh hơn so với khả năng của đội kỹ thuật</t>
  </si>
  <si>
    <t>Giao ước rõ thời điểm bàn giao sản phẩm</t>
  </si>
  <si>
    <t>Yêu cầu bị chi phối</t>
  </si>
  <si>
    <t>Chính trị ở khách hàng phức tạp và có quá nhiều người không muốn dự án thành công</t>
  </si>
  <si>
    <t>Xác định rõ yêu cầu ,giao ước rõ ngay từ đầu</t>
  </si>
  <si>
    <t>Khách hàng không hài lòng với sản phẩm</t>
  </si>
  <si>
    <t>Yêu cầu không rõ ràng</t>
  </si>
  <si>
    <t>Xác định rõ yêu cầu</t>
  </si>
  <si>
    <t>Văn hóa khác nhau</t>
  </si>
  <si>
    <t>Bất đồng ngôn ngữ nếu mở rộng thị trường ra quốc tế</t>
  </si>
  <si>
    <t>Thuê thông dịch viên</t>
  </si>
  <si>
    <t>Nhân sự rời dự án</t>
  </si>
  <si>
    <t>Team không hòa thuận</t>
  </si>
  <si>
    <t>Hoạt động thường niên, xoay vòng nhân sự vào team khác</t>
  </si>
  <si>
    <t>Thay đổi luật của công ty, đối tác, qui chế</t>
  </si>
  <si>
    <t>Luật lệ ảnh hưởng đến nhân viên</t>
  </si>
  <si>
    <t>Bàn bạc với nhân viên chịu ảnh hưởng trực tiếp bởi các quyết định này.Liệt kê danh sách các quyết định bất lợi, cùng với đó là thông tin liên quan</t>
  </si>
  <si>
    <t>Thiết kế sai</t>
  </si>
  <si>
    <t>Kết quả phát triển các giao diện người dùng sai trong khâu thiết kế và phải thực hiện lại</t>
  </si>
  <si>
    <t>OT</t>
  </si>
  <si>
    <t>Công nghệ ngưng hỗ trợ</t>
  </si>
  <si>
    <t>Công nghệ mới áp dụng vào quá trính phát triển sản phẩm không được hỗ trợ đầy đủ từ nhà cung cấp</t>
  </si>
  <si>
    <t>Chuyển qua dùng công nghệ hỗ trợ đầy đủ, ổn định</t>
  </si>
  <si>
    <t>Chọn công nghệ sai</t>
  </si>
  <si>
    <t xml:space="preserve">Sản phẩm công nghệ chọn lựa cho dự án không giải quyết được vấn đề hoặc nhu cầu của khách hàng
</t>
  </si>
  <si>
    <t>Đổi công nghệ, giải quyết vấn đề</t>
  </si>
  <si>
    <t>Chọn giải pháp không khả quan</t>
  </si>
  <si>
    <t>Giải pháp thay thế không được chọn lựa dự trên các tiêu chí khách quan</t>
  </si>
  <si>
    <t>Tìm tiêu chí khách quan nhất , từ đó mới đưa ra giải pháp thay thế</t>
  </si>
  <si>
    <t>Thiếu thiết bị</t>
  </si>
  <si>
    <t xml:space="preserve">Tổ chức không cung cấp đủ tài nguyên làm việc cho dự án như đã cam kết
</t>
  </si>
  <si>
    <t>Cắt giảm nhân lực hoặc chi thêm tiền mua tài nguyên</t>
  </si>
  <si>
    <t>Phải làm thêm chức năng</t>
  </si>
  <si>
    <t xml:space="preserve">Đội dự án phát triển các chức năng phần mềm bổ sung mà không được yêu cầu ở thời điểm lên kế hoạch
</t>
  </si>
  <si>
    <t>Giao ước lại giá sản phẩm , thời gian bàn giao</t>
  </si>
  <si>
    <t>ước tính đơn giản</t>
  </si>
  <si>
    <t>Lịch trình không thực tế, chỉ có “trường hợp tốt nhất”</t>
  </si>
  <si>
    <t>Xác định trường hợp xấu nhất có thể xảy ra</t>
  </si>
  <si>
    <t>ước tính sai</t>
  </si>
  <si>
    <t>Nhiệm vụ quan trọng bị xót từ lịch trình</t>
  </si>
  <si>
    <t>Kiểm tra kỹ lịch trình</t>
  </si>
  <si>
    <t>Một sự chậm trễ trong một nhiệm vụ gây ra sự chậm trễ các nhiệm vụ phụ thuộc trong dự án</t>
  </si>
  <si>
    <t>Các công việc không quen thuộc của các sản phẩm mất nhiều thời gian hơn dự kiến ​​để thiết kế và thực hiện</t>
  </si>
  <si>
    <t>Yêu cầu thay đổi</t>
  </si>
  <si>
    <t>Yêu cầu đã baselined nhưng vẫn tiếp tục thay đổi</t>
  </si>
  <si>
    <t>Cố định baseline</t>
  </si>
  <si>
    <t>Chất lượng yêu cầu kém</t>
  </si>
  <si>
    <t xml:space="preserve">Chất lượng yêu cầu kém được xác định, và gây ra khả năng mở rộng phạm vi của dự án
</t>
  </si>
  <si>
    <t>Xác định rõ yêu cầu của khách hàng</t>
  </si>
  <si>
    <t xml:space="preserve">Yêu cầu khó hơn khả năng </t>
  </si>
  <si>
    <t xml:space="preserve">Công việc đặt các tính năng của sản phẩm tốn nhiều thời gian hơn dự kiến
</t>
  </si>
  <si>
    <t>Xin gia hạn với khách hàng, OT</t>
  </si>
  <si>
    <t>Sửa chuyến bay</t>
  </si>
  <si>
    <t>Thêm máy bay</t>
  </si>
  <si>
    <t>Sửa máy bay</t>
  </si>
  <si>
    <t>Xóa máy bay</t>
  </si>
  <si>
    <t>Thêm list vé máy bay</t>
  </si>
  <si>
    <t>Sửa vé máy bay</t>
  </si>
  <si>
    <t xml:space="preserve">tìm kiếm vé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</si>
</sst>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3"/>
      <color theme="1"/>
      <name val="Calibri"/>
      <family val="2"/>
      <scheme val="minor"/>
    </font>
    <font>
      <b/>
      <sz val="13"/>
      <name val="Calibri"/>
      <family val="2"/>
      <scheme val="minor"/>
    </font>
    <font>
      <sz val="12"/>
      <color theme="1"/>
      <name val="Calibri"/>
      <family val="2"/>
      <scheme val="minor"/>
    </font>
    <font>
      <b/>
      <sz val="11"/>
      <color rgb="FFFF0000"/>
      <name val="Calibri"/>
      <family val="2"/>
      <scheme val="minor"/>
    </font>
    <font>
      <sz val="12"/>
      <name val="Calibri"/>
      <family val="2"/>
      <charset val="163"/>
      <scheme val="minor"/>
    </font>
    <font>
      <sz val="11"/>
      <name val="Calibri"/>
      <family val="2"/>
      <scheme val="minor"/>
    </font>
    <font>
      <sz val="11"/>
      <color rgb="FF00B0F0"/>
      <name val="Calibri"/>
      <family val="2"/>
      <scheme val="minor"/>
    </font>
    <font>
      <sz val="8"/>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0" fillId="0" borderId="1" xfId="0" applyBorder="1"/>
    <xf numFmtId="0" fontId="1" fillId="2" borderId="1" xfId="0" applyFont="1" applyFill="1" applyBorder="1"/>
    <xf numFmtId="9" fontId="0" fillId="0" borderId="0" xfId="0" applyNumberFormat="1"/>
    <xf numFmtId="0" fontId="2"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0" fillId="0" borderId="1" xfId="0" applyBorder="1" applyAlignment="1">
      <alignment horizontal="center" vertical="center"/>
    </xf>
    <xf numFmtId="9" fontId="4" fillId="0" borderId="1" xfId="0" applyNumberFormat="1" applyFont="1" applyBorder="1" applyAlignment="1">
      <alignment horizontal="center" vertical="center" wrapText="1"/>
    </xf>
    <xf numFmtId="0" fontId="1" fillId="4" borderId="0" xfId="0" applyFont="1" applyFill="1"/>
    <xf numFmtId="0" fontId="0" fillId="0" borderId="1" xfId="0" quotePrefix="1" applyBorder="1"/>
    <xf numFmtId="0" fontId="1" fillId="2" borderId="1" xfId="0" applyFont="1" applyFill="1" applyBorder="1" applyAlignment="1">
      <alignment wrapText="1"/>
    </xf>
    <xf numFmtId="0" fontId="0" fillId="0" borderId="1" xfId="0" applyBorder="1" applyAlignment="1">
      <alignment wrapText="1"/>
    </xf>
    <xf numFmtId="0" fontId="0" fillId="0" borderId="0" xfId="0" applyAlignment="1">
      <alignment wrapText="1"/>
    </xf>
    <xf numFmtId="0" fontId="0" fillId="4" borderId="1" xfId="0" applyFill="1" applyBorder="1" applyAlignment="1">
      <alignment horizontal="center" vertical="center"/>
    </xf>
    <xf numFmtId="0" fontId="6" fillId="0" borderId="1" xfId="0" applyFont="1" applyBorder="1" applyAlignment="1">
      <alignment vertical="center" wrapText="1"/>
    </xf>
    <xf numFmtId="0" fontId="0" fillId="0" borderId="1" xfId="0" applyBorder="1" applyAlignment="1">
      <alignment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5" fillId="0" borderId="1" xfId="0" applyFont="1" applyBorder="1" applyAlignment="1">
      <alignment horizontal="center" vertical="center"/>
    </xf>
    <xf numFmtId="0" fontId="0" fillId="0" borderId="1" xfId="0" quotePrefix="1" applyBorder="1" applyAlignment="1">
      <alignment horizontal="center" vertical="center"/>
    </xf>
    <xf numFmtId="0" fontId="1" fillId="0" borderId="1" xfId="0" quotePrefix="1" applyFont="1" applyBorder="1" applyAlignment="1">
      <alignment horizontal="center" vertical="center"/>
    </xf>
    <xf numFmtId="0" fontId="1" fillId="4" borderId="1" xfId="0" quotePrefix="1" applyFont="1" applyFill="1" applyBorder="1" applyAlignment="1">
      <alignment horizontal="center" vertical="center"/>
    </xf>
    <xf numFmtId="0" fontId="5" fillId="0" borderId="1" xfId="0" quotePrefix="1" applyFont="1" applyBorder="1" applyAlignment="1">
      <alignment horizontal="center" vertical="center"/>
    </xf>
    <xf numFmtId="0" fontId="0" fillId="0" borderId="1" xfId="0" applyBorder="1" applyAlignment="1">
      <alignment horizontal="left" vertical="center" wrapText="1"/>
    </xf>
    <xf numFmtId="0" fontId="1" fillId="4" borderId="1" xfId="0" applyFont="1" applyFill="1" applyBorder="1" applyAlignment="1">
      <alignment horizontal="center" vertical="center"/>
    </xf>
    <xf numFmtId="0" fontId="5" fillId="4" borderId="1" xfId="0" applyFont="1" applyFill="1" applyBorder="1" applyAlignment="1">
      <alignment horizontal="center" vertical="center"/>
    </xf>
    <xf numFmtId="14" fontId="0" fillId="0" borderId="1" xfId="0" applyNumberFormat="1" applyBorder="1" applyAlignment="1">
      <alignment horizontal="center" vertical="center"/>
    </xf>
    <xf numFmtId="0" fontId="5"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0" fillId="0" borderId="1" xfId="0" quotePrefix="1" applyFont="1" applyBorder="1" applyAlignment="1">
      <alignment horizontal="center" vertical="center"/>
    </xf>
    <xf numFmtId="0" fontId="0" fillId="0" borderId="1" xfId="0" applyFont="1" applyBorder="1" applyAlignment="1">
      <alignment horizontal="center" vertical="center"/>
    </xf>
    <xf numFmtId="2" fontId="0" fillId="0" borderId="1" xfId="0" applyNumberFormat="1" applyBorder="1" applyAlignment="1">
      <alignment horizontal="center" vertical="center"/>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4"/>
  <sheetViews>
    <sheetView tabSelected="1" zoomScaleNormal="100" workbookViewId="0">
      <selection activeCell="J7" sqref="J7"/>
    </sheetView>
  </sheetViews>
  <sheetFormatPr defaultRowHeight="14.4" x14ac:dyDescent="0.3"/>
  <cols>
    <col min="1" max="1" width="27" customWidth="1"/>
    <col min="2" max="2" width="50.109375" customWidth="1"/>
    <col min="3" max="3" width="11.44140625" bestFit="1" customWidth="1"/>
    <col min="4" max="4" width="11.44140625" customWidth="1"/>
    <col min="5" max="5" width="13.6640625" bestFit="1" customWidth="1"/>
    <col min="6" max="6" width="14.6640625" bestFit="1" customWidth="1"/>
    <col min="7" max="7" width="12.5546875" bestFit="1" customWidth="1"/>
    <col min="8" max="8" width="40.6640625" style="16" bestFit="1" customWidth="1"/>
  </cols>
  <sheetData>
    <row r="1" spans="1:8" x14ac:dyDescent="0.3">
      <c r="A1" s="2" t="s">
        <v>13</v>
      </c>
      <c r="B1" s="2" t="s">
        <v>0</v>
      </c>
      <c r="C1" s="2" t="s">
        <v>1</v>
      </c>
      <c r="D1" s="2" t="s">
        <v>90</v>
      </c>
      <c r="E1" s="2" t="s">
        <v>139</v>
      </c>
      <c r="F1" s="2" t="s">
        <v>2</v>
      </c>
      <c r="G1" s="2" t="s">
        <v>3</v>
      </c>
      <c r="H1" s="14" t="s">
        <v>4</v>
      </c>
    </row>
    <row r="2" spans="1:8" ht="39.75" customHeight="1" x14ac:dyDescent="0.3">
      <c r="A2" s="10" t="s">
        <v>16</v>
      </c>
      <c r="B2" s="10" t="s">
        <v>67</v>
      </c>
      <c r="C2" s="10" t="s">
        <v>39</v>
      </c>
      <c r="D2" s="35">
        <v>0.25</v>
      </c>
      <c r="E2" s="30">
        <v>44533</v>
      </c>
      <c r="F2" s="30" t="s">
        <v>146</v>
      </c>
      <c r="G2" s="21"/>
      <c r="H2" s="21" t="s">
        <v>68</v>
      </c>
    </row>
    <row r="3" spans="1:8" ht="21" customHeight="1" x14ac:dyDescent="0.3">
      <c r="A3" s="10" t="s">
        <v>16</v>
      </c>
      <c r="B3" s="10" t="s">
        <v>45</v>
      </c>
      <c r="C3" s="10" t="s">
        <v>39</v>
      </c>
      <c r="D3" s="10">
        <v>1</v>
      </c>
      <c r="E3" s="30">
        <v>44533</v>
      </c>
      <c r="F3" s="30" t="s">
        <v>146</v>
      </c>
      <c r="G3" s="21">
        <v>100</v>
      </c>
      <c r="H3" s="21" t="s">
        <v>104</v>
      </c>
    </row>
    <row r="4" spans="1:8" x14ac:dyDescent="0.3">
      <c r="A4" s="10" t="s">
        <v>16</v>
      </c>
      <c r="B4" s="10" t="s">
        <v>130</v>
      </c>
      <c r="C4" s="10" t="s">
        <v>105</v>
      </c>
      <c r="D4" s="10">
        <v>3</v>
      </c>
      <c r="E4" s="30">
        <v>44533</v>
      </c>
      <c r="F4" s="30" t="s">
        <v>146</v>
      </c>
      <c r="G4" s="21">
        <v>100</v>
      </c>
      <c r="H4" s="19"/>
    </row>
    <row r="5" spans="1:8" x14ac:dyDescent="0.3">
      <c r="A5" s="10" t="s">
        <v>16</v>
      </c>
      <c r="B5" s="10" t="s">
        <v>131</v>
      </c>
      <c r="C5" s="10" t="s">
        <v>106</v>
      </c>
      <c r="D5" s="10">
        <v>4</v>
      </c>
      <c r="E5" s="30">
        <v>44533</v>
      </c>
      <c r="F5" s="30" t="s">
        <v>146</v>
      </c>
      <c r="G5" s="21">
        <v>100</v>
      </c>
      <c r="H5" s="19"/>
    </row>
    <row r="6" spans="1:8" x14ac:dyDescent="0.3">
      <c r="A6" s="10" t="s">
        <v>16</v>
      </c>
      <c r="B6" s="10" t="s">
        <v>132</v>
      </c>
      <c r="C6" s="10" t="s">
        <v>107</v>
      </c>
      <c r="D6" s="10">
        <v>4</v>
      </c>
      <c r="E6" s="30">
        <v>44533</v>
      </c>
      <c r="F6" s="30" t="s">
        <v>146</v>
      </c>
      <c r="G6" s="21">
        <v>100</v>
      </c>
      <c r="H6" s="19"/>
    </row>
    <row r="7" spans="1:8" x14ac:dyDescent="0.3">
      <c r="A7" s="10" t="s">
        <v>16</v>
      </c>
      <c r="B7" s="10" t="s">
        <v>133</v>
      </c>
      <c r="C7" s="10" t="s">
        <v>105</v>
      </c>
      <c r="D7" s="10">
        <v>0.25</v>
      </c>
      <c r="E7" s="30">
        <v>44533</v>
      </c>
      <c r="F7" s="30" t="s">
        <v>146</v>
      </c>
      <c r="G7" s="21">
        <v>100</v>
      </c>
      <c r="H7" s="19"/>
    </row>
    <row r="8" spans="1:8" x14ac:dyDescent="0.3">
      <c r="A8" s="10" t="s">
        <v>17</v>
      </c>
      <c r="B8" s="10" t="s">
        <v>46</v>
      </c>
      <c r="C8" s="10" t="s">
        <v>39</v>
      </c>
      <c r="D8" s="10">
        <v>0.25</v>
      </c>
      <c r="E8" s="30">
        <v>44533</v>
      </c>
      <c r="F8" s="30" t="s">
        <v>146</v>
      </c>
      <c r="G8" s="21">
        <v>100</v>
      </c>
      <c r="H8" s="21" t="s">
        <v>66</v>
      </c>
    </row>
    <row r="9" spans="1:8" x14ac:dyDescent="0.3">
      <c r="A9" s="10" t="s">
        <v>17</v>
      </c>
      <c r="B9" s="10" t="s">
        <v>121</v>
      </c>
      <c r="C9" s="10" t="s">
        <v>39</v>
      </c>
      <c r="D9" s="10">
        <v>0.25</v>
      </c>
      <c r="E9" s="30">
        <v>44533</v>
      </c>
      <c r="F9" s="10" t="s">
        <v>140</v>
      </c>
      <c r="G9" s="21">
        <v>100</v>
      </c>
      <c r="H9" s="21" t="s">
        <v>123</v>
      </c>
    </row>
    <row r="10" spans="1:8" x14ac:dyDescent="0.3">
      <c r="A10" s="10" t="s">
        <v>17</v>
      </c>
      <c r="B10" s="10" t="s">
        <v>122</v>
      </c>
      <c r="C10" s="10" t="s">
        <v>39</v>
      </c>
      <c r="D10" s="10">
        <v>0.25</v>
      </c>
      <c r="E10" s="30">
        <v>44533</v>
      </c>
      <c r="F10" s="30" t="s">
        <v>146</v>
      </c>
      <c r="G10" s="21">
        <v>100</v>
      </c>
      <c r="H10" s="21" t="s">
        <v>124</v>
      </c>
    </row>
    <row r="11" spans="1:8" x14ac:dyDescent="0.3">
      <c r="A11" s="10" t="s">
        <v>17</v>
      </c>
      <c r="B11" s="10" t="s">
        <v>47</v>
      </c>
      <c r="C11" s="10" t="s">
        <v>39</v>
      </c>
      <c r="D11" s="10">
        <v>0.25</v>
      </c>
      <c r="E11" s="30">
        <v>44533</v>
      </c>
      <c r="F11" s="30" t="s">
        <v>146</v>
      </c>
      <c r="G11" s="21">
        <v>100</v>
      </c>
      <c r="H11" s="21"/>
    </row>
    <row r="12" spans="1:8" x14ac:dyDescent="0.3">
      <c r="A12" s="10" t="s">
        <v>17</v>
      </c>
      <c r="B12" s="10" t="s">
        <v>52</v>
      </c>
      <c r="C12" s="10" t="s">
        <v>39</v>
      </c>
      <c r="D12" s="10">
        <v>0.25</v>
      </c>
      <c r="E12" s="30">
        <v>44533</v>
      </c>
      <c r="F12" s="30" t="s">
        <v>146</v>
      </c>
      <c r="G12" s="21">
        <v>100</v>
      </c>
      <c r="H12" s="21" t="s">
        <v>125</v>
      </c>
    </row>
    <row r="13" spans="1:8" x14ac:dyDescent="0.3">
      <c r="A13" s="10" t="s">
        <v>17</v>
      </c>
      <c r="B13" s="10" t="s">
        <v>126</v>
      </c>
      <c r="C13" s="10" t="s">
        <v>39</v>
      </c>
      <c r="D13" s="10">
        <v>0.2</v>
      </c>
      <c r="E13" s="30">
        <v>44533</v>
      </c>
      <c r="F13" s="30" t="s">
        <v>146</v>
      </c>
      <c r="G13" s="21">
        <v>100</v>
      </c>
      <c r="H13" s="21" t="s">
        <v>127</v>
      </c>
    </row>
    <row r="14" spans="1:8" x14ac:dyDescent="0.3">
      <c r="A14" s="10" t="s">
        <v>17</v>
      </c>
      <c r="B14" s="10" t="s">
        <v>108</v>
      </c>
      <c r="C14" s="10" t="s">
        <v>39</v>
      </c>
      <c r="D14" s="10">
        <v>0.2</v>
      </c>
      <c r="E14" s="30">
        <v>44533</v>
      </c>
      <c r="F14" s="30" t="s">
        <v>146</v>
      </c>
      <c r="G14" s="21">
        <v>100</v>
      </c>
      <c r="H14" s="21"/>
    </row>
    <row r="15" spans="1:8" ht="72" x14ac:dyDescent="0.3">
      <c r="A15" s="10" t="s">
        <v>14</v>
      </c>
      <c r="B15" s="10" t="s">
        <v>110</v>
      </c>
      <c r="C15" s="10" t="s">
        <v>39</v>
      </c>
      <c r="D15" s="10">
        <v>2</v>
      </c>
      <c r="E15" s="10" t="s">
        <v>141</v>
      </c>
      <c r="F15" s="10" t="s">
        <v>146</v>
      </c>
      <c r="G15" s="21">
        <v>99</v>
      </c>
      <c r="H15" s="27" t="s">
        <v>135</v>
      </c>
    </row>
    <row r="16" spans="1:8" ht="72" x14ac:dyDescent="0.3">
      <c r="A16" s="10" t="s">
        <v>14</v>
      </c>
      <c r="B16" s="10" t="s">
        <v>111</v>
      </c>
      <c r="C16" s="10" t="s">
        <v>39</v>
      </c>
      <c r="D16" s="10">
        <v>2</v>
      </c>
      <c r="E16" s="10" t="s">
        <v>141</v>
      </c>
      <c r="F16" s="10" t="s">
        <v>145</v>
      </c>
      <c r="G16" s="21">
        <v>99</v>
      </c>
      <c r="H16" s="27" t="s">
        <v>136</v>
      </c>
    </row>
    <row r="17" spans="1:8" ht="72" x14ac:dyDescent="0.3">
      <c r="A17" s="10" t="s">
        <v>14</v>
      </c>
      <c r="B17" s="10" t="s">
        <v>112</v>
      </c>
      <c r="C17" s="10" t="s">
        <v>39</v>
      </c>
      <c r="D17" s="10">
        <v>2</v>
      </c>
      <c r="E17" s="10" t="s">
        <v>142</v>
      </c>
      <c r="F17" s="30" t="s">
        <v>146</v>
      </c>
      <c r="G17" s="21">
        <v>99</v>
      </c>
      <c r="H17" s="27" t="s">
        <v>137</v>
      </c>
    </row>
    <row r="18" spans="1:8" ht="43.2" x14ac:dyDescent="0.3">
      <c r="A18" s="10" t="s">
        <v>14</v>
      </c>
      <c r="B18" s="10" t="s">
        <v>113</v>
      </c>
      <c r="C18" s="10" t="s">
        <v>39</v>
      </c>
      <c r="D18" s="10">
        <v>1</v>
      </c>
      <c r="E18" s="10" t="s">
        <v>145</v>
      </c>
      <c r="F18" s="10" t="s">
        <v>145</v>
      </c>
      <c r="G18" s="21">
        <v>90</v>
      </c>
      <c r="H18" s="27" t="s">
        <v>138</v>
      </c>
    </row>
    <row r="19" spans="1:8" x14ac:dyDescent="0.3">
      <c r="A19" s="10" t="s">
        <v>14</v>
      </c>
      <c r="B19" s="10" t="s">
        <v>114</v>
      </c>
      <c r="C19" s="10" t="s">
        <v>39</v>
      </c>
      <c r="D19" s="10">
        <v>1</v>
      </c>
      <c r="E19" s="10" t="s">
        <v>145</v>
      </c>
      <c r="F19" s="10" t="s">
        <v>145</v>
      </c>
      <c r="G19" s="21">
        <v>90</v>
      </c>
      <c r="H19" s="27" t="s">
        <v>48</v>
      </c>
    </row>
    <row r="20" spans="1:8" ht="72" x14ac:dyDescent="0.3">
      <c r="A20" s="10" t="s">
        <v>14</v>
      </c>
      <c r="B20" s="10" t="s">
        <v>128</v>
      </c>
      <c r="C20" s="10" t="s">
        <v>39</v>
      </c>
      <c r="D20" s="10">
        <v>3</v>
      </c>
      <c r="E20" s="10" t="s">
        <v>143</v>
      </c>
      <c r="F20" s="10" t="s">
        <v>144</v>
      </c>
      <c r="G20" s="21">
        <v>90</v>
      </c>
      <c r="H20" s="27" t="s">
        <v>134</v>
      </c>
    </row>
    <row r="21" spans="1:8" x14ac:dyDescent="0.3">
      <c r="A21" s="20" t="s">
        <v>15</v>
      </c>
      <c r="B21" s="20" t="s">
        <v>49</v>
      </c>
      <c r="C21" s="10" t="s">
        <v>39</v>
      </c>
      <c r="D21" s="10"/>
      <c r="E21" s="10"/>
      <c r="F21" s="10"/>
      <c r="G21" s="10"/>
      <c r="H21" s="21"/>
    </row>
    <row r="22" spans="1:8" x14ac:dyDescent="0.3">
      <c r="A22" s="10"/>
      <c r="B22" s="10" t="s">
        <v>50</v>
      </c>
      <c r="C22" s="10" t="s">
        <v>105</v>
      </c>
      <c r="D22" s="10">
        <v>2</v>
      </c>
      <c r="E22" s="30">
        <v>44533</v>
      </c>
      <c r="F22" s="30" t="s">
        <v>146</v>
      </c>
      <c r="G22" s="10">
        <v>100</v>
      </c>
      <c r="H22" s="21"/>
    </row>
    <row r="23" spans="1:8" x14ac:dyDescent="0.3">
      <c r="A23" s="10"/>
      <c r="B23" s="10" t="s">
        <v>51</v>
      </c>
      <c r="C23" s="10" t="s">
        <v>39</v>
      </c>
      <c r="D23" s="10">
        <v>2</v>
      </c>
      <c r="E23" s="30">
        <v>44533</v>
      </c>
      <c r="F23" s="30" t="s">
        <v>146</v>
      </c>
      <c r="G23" s="10">
        <v>100</v>
      </c>
      <c r="H23" s="21"/>
    </row>
    <row r="24" spans="1:8" x14ac:dyDescent="0.3">
      <c r="A24" s="10"/>
      <c r="B24" s="10" t="s">
        <v>53</v>
      </c>
      <c r="C24" s="10" t="s">
        <v>105</v>
      </c>
      <c r="D24" s="10">
        <v>0.5</v>
      </c>
      <c r="E24" s="30">
        <v>44533</v>
      </c>
      <c r="F24" s="30" t="s">
        <v>146</v>
      </c>
      <c r="G24" s="10">
        <v>100</v>
      </c>
      <c r="H24" s="21"/>
    </row>
    <row r="25" spans="1:8" x14ac:dyDescent="0.3">
      <c r="A25" s="10"/>
      <c r="B25" s="29" t="s">
        <v>86</v>
      </c>
      <c r="C25" s="10"/>
      <c r="D25" s="10"/>
      <c r="E25" s="10"/>
      <c r="F25" s="10"/>
      <c r="G25" s="10"/>
      <c r="H25" s="21"/>
    </row>
    <row r="26" spans="1:8" x14ac:dyDescent="0.3">
      <c r="A26" s="10"/>
      <c r="B26" s="28" t="s">
        <v>54</v>
      </c>
      <c r="C26" s="10" t="s">
        <v>39</v>
      </c>
      <c r="D26" s="10">
        <v>3</v>
      </c>
      <c r="E26" s="30">
        <v>44533</v>
      </c>
      <c r="F26" s="30" t="s">
        <v>146</v>
      </c>
      <c r="G26" s="10">
        <v>100</v>
      </c>
      <c r="H26" s="15"/>
    </row>
    <row r="27" spans="1:8" x14ac:dyDescent="0.3">
      <c r="A27" s="10"/>
      <c r="B27" s="28" t="s">
        <v>83</v>
      </c>
      <c r="C27" s="10"/>
      <c r="D27" s="10"/>
      <c r="E27" s="10"/>
      <c r="F27" s="10"/>
      <c r="G27" s="10"/>
      <c r="H27" s="15"/>
    </row>
    <row r="28" spans="1:8" x14ac:dyDescent="0.3">
      <c r="A28" s="10"/>
      <c r="B28" s="23" t="s">
        <v>151</v>
      </c>
      <c r="C28" s="10" t="s">
        <v>105</v>
      </c>
      <c r="D28" s="10">
        <v>2</v>
      </c>
      <c r="E28" s="30" t="s">
        <v>168</v>
      </c>
      <c r="F28" s="30">
        <v>44412</v>
      </c>
      <c r="G28" s="10"/>
      <c r="H28" s="21"/>
    </row>
    <row r="29" spans="1:8" x14ac:dyDescent="0.3">
      <c r="A29" s="10"/>
      <c r="B29" s="23" t="s">
        <v>226</v>
      </c>
      <c r="C29" s="10" t="s">
        <v>105</v>
      </c>
      <c r="D29" s="10">
        <v>2</v>
      </c>
      <c r="E29" s="30" t="s">
        <v>168</v>
      </c>
      <c r="F29" s="30">
        <v>44412</v>
      </c>
      <c r="G29" s="10"/>
      <c r="H29" s="21"/>
    </row>
    <row r="30" spans="1:8" x14ac:dyDescent="0.3">
      <c r="A30" s="10"/>
      <c r="B30" s="23" t="s">
        <v>152</v>
      </c>
      <c r="C30" s="10" t="s">
        <v>105</v>
      </c>
      <c r="D30" s="10">
        <v>2</v>
      </c>
      <c r="E30" s="30" t="s">
        <v>168</v>
      </c>
      <c r="F30" s="30">
        <v>44412</v>
      </c>
      <c r="G30" s="10"/>
      <c r="H30" s="21"/>
    </row>
    <row r="31" spans="1:8" x14ac:dyDescent="0.3">
      <c r="A31" s="10"/>
      <c r="B31" s="23" t="s">
        <v>227</v>
      </c>
      <c r="C31" s="10" t="s">
        <v>106</v>
      </c>
      <c r="D31" s="10">
        <v>2</v>
      </c>
      <c r="E31" s="30" t="s">
        <v>168</v>
      </c>
      <c r="F31" s="30">
        <v>44412</v>
      </c>
      <c r="G31" s="10"/>
      <c r="H31" s="21"/>
    </row>
    <row r="32" spans="1:8" x14ac:dyDescent="0.3">
      <c r="A32" s="10"/>
      <c r="B32" s="23" t="s">
        <v>228</v>
      </c>
      <c r="C32" s="10" t="s">
        <v>106</v>
      </c>
      <c r="D32" s="10">
        <v>2</v>
      </c>
      <c r="E32" s="30" t="s">
        <v>168</v>
      </c>
      <c r="F32" s="30">
        <v>44412</v>
      </c>
      <c r="G32" s="10"/>
      <c r="H32" s="21"/>
    </row>
    <row r="33" spans="1:8" x14ac:dyDescent="0.3">
      <c r="A33" s="10"/>
      <c r="B33" s="23" t="s">
        <v>229</v>
      </c>
      <c r="C33" s="10" t="s">
        <v>106</v>
      </c>
      <c r="D33" s="10">
        <v>2</v>
      </c>
      <c r="E33" s="30" t="s">
        <v>168</v>
      </c>
      <c r="F33" s="30">
        <v>44412</v>
      </c>
      <c r="G33" s="10"/>
      <c r="H33" s="21"/>
    </row>
    <row r="34" spans="1:8" x14ac:dyDescent="0.3">
      <c r="A34" s="10"/>
      <c r="B34" s="23" t="s">
        <v>230</v>
      </c>
      <c r="C34" s="10" t="s">
        <v>107</v>
      </c>
      <c r="D34" s="10">
        <v>2</v>
      </c>
      <c r="E34" s="30" t="s">
        <v>168</v>
      </c>
      <c r="F34" s="30">
        <v>44412</v>
      </c>
      <c r="G34" s="10"/>
      <c r="H34" s="21"/>
    </row>
    <row r="35" spans="1:8" x14ac:dyDescent="0.3">
      <c r="A35" s="10"/>
      <c r="B35" s="23" t="s">
        <v>231</v>
      </c>
      <c r="C35" s="10" t="s">
        <v>107</v>
      </c>
      <c r="D35" s="10">
        <v>2</v>
      </c>
      <c r="E35" s="30" t="s">
        <v>168</v>
      </c>
      <c r="F35" s="30">
        <v>44412</v>
      </c>
      <c r="G35" s="10"/>
      <c r="H35" s="21"/>
    </row>
    <row r="36" spans="1:8" x14ac:dyDescent="0.3">
      <c r="A36" s="10"/>
      <c r="B36" s="23" t="s">
        <v>229</v>
      </c>
      <c r="C36" s="10" t="s">
        <v>107</v>
      </c>
      <c r="D36" s="10">
        <v>2</v>
      </c>
      <c r="E36" s="30" t="s">
        <v>168</v>
      </c>
      <c r="F36" s="30">
        <v>44412</v>
      </c>
      <c r="G36" s="10"/>
      <c r="H36" s="21"/>
    </row>
    <row r="37" spans="1:8" x14ac:dyDescent="0.3">
      <c r="A37" s="10"/>
      <c r="B37" s="23" t="s">
        <v>232</v>
      </c>
      <c r="C37" s="10" t="s">
        <v>109</v>
      </c>
      <c r="D37" s="10">
        <v>2</v>
      </c>
      <c r="E37" s="30" t="s">
        <v>168</v>
      </c>
      <c r="F37" s="30">
        <v>44412</v>
      </c>
      <c r="G37" s="10"/>
      <c r="H37" s="21"/>
    </row>
    <row r="38" spans="1:8" x14ac:dyDescent="0.3">
      <c r="A38" s="10"/>
      <c r="B38" s="23" t="s">
        <v>156</v>
      </c>
      <c r="C38" s="10" t="s">
        <v>109</v>
      </c>
      <c r="D38" s="10">
        <v>2</v>
      </c>
      <c r="E38" s="30" t="s">
        <v>168</v>
      </c>
      <c r="F38" s="30">
        <v>44412</v>
      </c>
      <c r="G38" s="10"/>
      <c r="H38" s="21"/>
    </row>
    <row r="39" spans="1:8" x14ac:dyDescent="0.3">
      <c r="A39" s="10"/>
      <c r="B39" s="25" t="s">
        <v>84</v>
      </c>
      <c r="C39" s="10"/>
      <c r="D39" s="10"/>
      <c r="E39" s="30" t="s">
        <v>168</v>
      </c>
      <c r="F39" s="10"/>
      <c r="G39" s="10"/>
      <c r="H39" s="21"/>
    </row>
    <row r="40" spans="1:8" x14ac:dyDescent="0.3">
      <c r="A40" s="10"/>
      <c r="B40" s="23" t="s">
        <v>232</v>
      </c>
      <c r="C40" s="10" t="s">
        <v>109</v>
      </c>
      <c r="D40" s="10">
        <v>2</v>
      </c>
      <c r="E40" s="30" t="s">
        <v>168</v>
      </c>
      <c r="F40" s="30">
        <v>44412</v>
      </c>
      <c r="G40" s="10"/>
      <c r="H40" s="21"/>
    </row>
    <row r="41" spans="1:8" x14ac:dyDescent="0.3">
      <c r="A41" s="10"/>
      <c r="B41" s="23" t="s">
        <v>156</v>
      </c>
      <c r="C41" s="10" t="s">
        <v>109</v>
      </c>
      <c r="D41" s="10">
        <v>2</v>
      </c>
      <c r="E41" s="30" t="s">
        <v>168</v>
      </c>
      <c r="F41" s="30">
        <v>44412</v>
      </c>
      <c r="G41" s="10"/>
      <c r="H41" s="21"/>
    </row>
    <row r="42" spans="1:8" x14ac:dyDescent="0.3">
      <c r="A42" s="10"/>
      <c r="B42" s="25" t="s">
        <v>61</v>
      </c>
      <c r="C42" s="10" t="s">
        <v>116</v>
      </c>
      <c r="D42" s="10">
        <v>6</v>
      </c>
      <c r="E42" s="30" t="s">
        <v>168</v>
      </c>
      <c r="F42" s="30">
        <v>44412</v>
      </c>
      <c r="G42" s="10">
        <v>100</v>
      </c>
      <c r="H42" s="21" t="s">
        <v>60</v>
      </c>
    </row>
    <row r="43" spans="1:8" x14ac:dyDescent="0.3">
      <c r="A43" s="10"/>
      <c r="B43" s="25" t="s">
        <v>62</v>
      </c>
      <c r="C43" s="10" t="s">
        <v>105</v>
      </c>
      <c r="D43" s="10">
        <v>6</v>
      </c>
      <c r="E43" s="30" t="s">
        <v>168</v>
      </c>
      <c r="F43" s="30">
        <v>44412</v>
      </c>
      <c r="G43" s="10"/>
      <c r="H43" s="21" t="s">
        <v>129</v>
      </c>
    </row>
    <row r="44" spans="1:8" x14ac:dyDescent="0.3">
      <c r="A44" s="10"/>
      <c r="B44" s="28" t="s">
        <v>69</v>
      </c>
      <c r="C44" s="10" t="s">
        <v>39</v>
      </c>
      <c r="D44" s="10">
        <v>2</v>
      </c>
      <c r="E44" s="30" t="s">
        <v>168</v>
      </c>
      <c r="F44" s="30">
        <v>44412</v>
      </c>
      <c r="G44" s="10"/>
      <c r="H44" s="21"/>
    </row>
    <row r="45" spans="1:8" x14ac:dyDescent="0.3">
      <c r="A45" s="10"/>
      <c r="B45" s="23" t="s">
        <v>55</v>
      </c>
      <c r="C45" s="10" t="s">
        <v>105</v>
      </c>
      <c r="D45" s="10">
        <v>0.5</v>
      </c>
      <c r="E45" s="30" t="s">
        <v>168</v>
      </c>
      <c r="F45" s="30">
        <v>44412</v>
      </c>
      <c r="G45" s="10"/>
      <c r="H45" s="21"/>
    </row>
    <row r="46" spans="1:8" x14ac:dyDescent="0.3">
      <c r="A46" s="10"/>
      <c r="B46" s="23" t="s">
        <v>56</v>
      </c>
      <c r="C46" s="10" t="s">
        <v>105</v>
      </c>
      <c r="D46" s="10">
        <v>0.5</v>
      </c>
      <c r="E46" s="30" t="s">
        <v>168</v>
      </c>
      <c r="F46" s="30">
        <v>44412</v>
      </c>
      <c r="G46" s="10"/>
      <c r="H46" s="21"/>
    </row>
    <row r="47" spans="1:8" x14ac:dyDescent="0.3">
      <c r="A47" s="10"/>
      <c r="B47" s="23" t="s">
        <v>57</v>
      </c>
      <c r="C47" s="10" t="s">
        <v>119</v>
      </c>
      <c r="D47" s="10">
        <v>1</v>
      </c>
      <c r="E47" s="30" t="s">
        <v>168</v>
      </c>
      <c r="F47" s="30">
        <v>44412</v>
      </c>
      <c r="G47" s="10"/>
      <c r="H47" s="21"/>
    </row>
    <row r="48" spans="1:8" x14ac:dyDescent="0.3">
      <c r="A48" s="10"/>
      <c r="B48" s="23" t="s">
        <v>58</v>
      </c>
      <c r="C48" s="10" t="s">
        <v>119</v>
      </c>
      <c r="D48" s="10">
        <v>1</v>
      </c>
      <c r="E48" s="30" t="s">
        <v>168</v>
      </c>
      <c r="F48" s="30">
        <v>44412</v>
      </c>
      <c r="G48" s="10"/>
      <c r="H48" s="21"/>
    </row>
    <row r="49" spans="1:8" x14ac:dyDescent="0.3">
      <c r="A49" s="10"/>
      <c r="B49" s="23" t="s">
        <v>59</v>
      </c>
      <c r="C49" s="10" t="s">
        <v>109</v>
      </c>
      <c r="D49" s="10">
        <v>1</v>
      </c>
      <c r="E49" s="30" t="s">
        <v>168</v>
      </c>
      <c r="F49" s="30">
        <v>44412</v>
      </c>
      <c r="G49" s="10"/>
      <c r="H49" s="21"/>
    </row>
    <row r="50" spans="1:8" x14ac:dyDescent="0.3">
      <c r="A50" s="10"/>
      <c r="B50" s="20"/>
      <c r="C50" s="10"/>
      <c r="D50" s="10"/>
      <c r="E50" s="30" t="s">
        <v>168</v>
      </c>
      <c r="F50" s="10"/>
      <c r="G50" s="10"/>
      <c r="H50" s="21"/>
    </row>
    <row r="51" spans="1:8" x14ac:dyDescent="0.3">
      <c r="A51" s="10"/>
      <c r="B51" s="28" t="s">
        <v>70</v>
      </c>
      <c r="C51" s="10" t="s">
        <v>105</v>
      </c>
      <c r="D51" s="10">
        <v>1</v>
      </c>
      <c r="E51" s="30" t="s">
        <v>168</v>
      </c>
      <c r="F51" s="30">
        <v>44412</v>
      </c>
      <c r="G51" s="10"/>
      <c r="H51" s="21"/>
    </row>
    <row r="52" spans="1:8" x14ac:dyDescent="0.3">
      <c r="A52" s="10"/>
      <c r="B52" s="25" t="s">
        <v>81</v>
      </c>
      <c r="C52" s="10" t="s">
        <v>39</v>
      </c>
      <c r="D52" s="10">
        <v>1</v>
      </c>
      <c r="E52" s="30" t="s">
        <v>168</v>
      </c>
      <c r="F52" s="30">
        <v>44412</v>
      </c>
      <c r="G52" s="10"/>
      <c r="H52" s="21"/>
    </row>
    <row r="53" spans="1:8" x14ac:dyDescent="0.3">
      <c r="A53" s="10"/>
      <c r="B53" s="29" t="s">
        <v>87</v>
      </c>
      <c r="C53" s="10"/>
      <c r="D53" s="10"/>
      <c r="E53" s="10"/>
      <c r="F53" s="10"/>
      <c r="G53" s="10"/>
      <c r="H53" s="15"/>
    </row>
    <row r="54" spans="1:8" x14ac:dyDescent="0.3">
      <c r="A54" s="10"/>
      <c r="B54" s="20" t="s">
        <v>54</v>
      </c>
      <c r="C54" s="10" t="s">
        <v>39</v>
      </c>
      <c r="D54" s="10">
        <v>1</v>
      </c>
      <c r="E54" s="10" t="s">
        <v>147</v>
      </c>
      <c r="F54" s="30">
        <v>44321</v>
      </c>
      <c r="G54" s="10"/>
      <c r="H54" s="21"/>
    </row>
    <row r="55" spans="1:8" x14ac:dyDescent="0.3">
      <c r="A55" s="10"/>
      <c r="B55" s="24" t="s">
        <v>61</v>
      </c>
      <c r="C55" s="10" t="s">
        <v>39</v>
      </c>
      <c r="D55" s="10">
        <v>1</v>
      </c>
      <c r="E55" s="10" t="s">
        <v>147</v>
      </c>
      <c r="F55" s="30">
        <v>44321</v>
      </c>
      <c r="G55" s="10"/>
      <c r="H55" s="21" t="s">
        <v>60</v>
      </c>
    </row>
    <row r="56" spans="1:8" x14ac:dyDescent="0.3">
      <c r="A56" s="10"/>
      <c r="B56" s="29" t="s">
        <v>83</v>
      </c>
      <c r="C56" s="10" t="s">
        <v>39</v>
      </c>
      <c r="D56" s="10"/>
      <c r="E56" s="10" t="s">
        <v>147</v>
      </c>
      <c r="F56" s="30">
        <v>44321</v>
      </c>
      <c r="G56" s="10"/>
      <c r="H56" s="15"/>
    </row>
    <row r="57" spans="1:8" x14ac:dyDescent="0.3">
      <c r="A57" s="10"/>
      <c r="B57" s="22" t="s">
        <v>89</v>
      </c>
      <c r="C57" s="10" t="s">
        <v>105</v>
      </c>
      <c r="D57" s="10">
        <v>0.25</v>
      </c>
      <c r="E57" s="10" t="s">
        <v>147</v>
      </c>
      <c r="F57" s="30">
        <v>44321</v>
      </c>
      <c r="G57" s="10"/>
      <c r="H57" s="15"/>
    </row>
    <row r="58" spans="1:8" x14ac:dyDescent="0.3">
      <c r="A58" s="10"/>
      <c r="B58" s="23" t="s">
        <v>153</v>
      </c>
      <c r="C58" s="10" t="s">
        <v>115</v>
      </c>
      <c r="D58" s="10">
        <v>0.5</v>
      </c>
      <c r="E58" s="10" t="s">
        <v>147</v>
      </c>
      <c r="F58" s="30">
        <v>44321</v>
      </c>
      <c r="G58" s="10"/>
      <c r="H58" s="21"/>
    </row>
    <row r="59" spans="1:8" x14ac:dyDescent="0.3">
      <c r="A59" s="10"/>
      <c r="B59" s="23" t="s">
        <v>154</v>
      </c>
      <c r="C59" s="10" t="s">
        <v>116</v>
      </c>
      <c r="D59" s="10">
        <v>0.5</v>
      </c>
      <c r="E59" s="10" t="s">
        <v>147</v>
      </c>
      <c r="F59" s="30">
        <v>44321</v>
      </c>
      <c r="G59" s="10"/>
      <c r="H59" s="21"/>
    </row>
    <row r="60" spans="1:8" x14ac:dyDescent="0.3">
      <c r="A60" s="10"/>
      <c r="B60" s="23" t="s">
        <v>162</v>
      </c>
      <c r="C60" s="10" t="s">
        <v>106</v>
      </c>
      <c r="D60" s="10">
        <v>2</v>
      </c>
      <c r="E60" s="10" t="s">
        <v>147</v>
      </c>
      <c r="F60" s="30">
        <v>44321</v>
      </c>
      <c r="G60" s="10"/>
      <c r="H60" s="21"/>
    </row>
    <row r="61" spans="1:8" x14ac:dyDescent="0.3">
      <c r="A61" s="10"/>
      <c r="B61" s="23" t="s">
        <v>163</v>
      </c>
      <c r="C61" s="10" t="s">
        <v>107</v>
      </c>
      <c r="D61" s="10">
        <v>2</v>
      </c>
      <c r="E61" s="10" t="s">
        <v>147</v>
      </c>
      <c r="F61" s="30">
        <v>44321</v>
      </c>
      <c r="G61" s="10"/>
      <c r="H61" s="21"/>
    </row>
    <row r="62" spans="1:8" x14ac:dyDescent="0.3">
      <c r="A62" s="10"/>
      <c r="B62" s="23" t="s">
        <v>164</v>
      </c>
      <c r="C62" s="10" t="s">
        <v>109</v>
      </c>
      <c r="D62" s="10">
        <v>2</v>
      </c>
      <c r="E62" s="10" t="s">
        <v>147</v>
      </c>
      <c r="F62" s="30">
        <v>44321</v>
      </c>
      <c r="G62" s="10"/>
      <c r="H62" s="21"/>
    </row>
    <row r="63" spans="1:8" x14ac:dyDescent="0.3">
      <c r="A63" s="10"/>
      <c r="B63" s="23" t="s">
        <v>165</v>
      </c>
      <c r="C63" s="10"/>
      <c r="D63" s="10"/>
      <c r="E63" s="10"/>
      <c r="F63" s="30"/>
      <c r="G63" s="10"/>
      <c r="H63" s="21"/>
    </row>
    <row r="64" spans="1:8" x14ac:dyDescent="0.3">
      <c r="A64" s="10"/>
      <c r="B64" s="25" t="s">
        <v>84</v>
      </c>
      <c r="C64" s="10" t="s">
        <v>39</v>
      </c>
      <c r="D64" s="10"/>
      <c r="E64" s="10" t="s">
        <v>147</v>
      </c>
      <c r="F64" s="30">
        <v>44321</v>
      </c>
      <c r="G64" s="10"/>
      <c r="H64" s="21"/>
    </row>
    <row r="65" spans="1:8" x14ac:dyDescent="0.3">
      <c r="A65" s="10"/>
      <c r="B65" s="32" t="s">
        <v>156</v>
      </c>
      <c r="C65" s="10" t="s">
        <v>107</v>
      </c>
      <c r="D65" s="10">
        <v>2</v>
      </c>
      <c r="E65" s="10" t="s">
        <v>147</v>
      </c>
      <c r="F65" s="30">
        <v>44321</v>
      </c>
      <c r="G65" s="10"/>
      <c r="H65" s="21"/>
    </row>
    <row r="66" spans="1:8" x14ac:dyDescent="0.3">
      <c r="A66" s="10"/>
      <c r="B66" s="32" t="s">
        <v>157</v>
      </c>
      <c r="C66" s="10" t="s">
        <v>167</v>
      </c>
      <c r="D66" s="10">
        <v>2</v>
      </c>
      <c r="E66" s="10"/>
      <c r="F66" s="30"/>
      <c r="G66" s="10"/>
      <c r="H66" s="21"/>
    </row>
    <row r="67" spans="1:8" x14ac:dyDescent="0.3">
      <c r="A67" s="10"/>
      <c r="B67" s="32" t="s">
        <v>158</v>
      </c>
      <c r="C67" s="10" t="s">
        <v>109</v>
      </c>
      <c r="D67" s="10">
        <v>2</v>
      </c>
      <c r="E67" s="10"/>
      <c r="F67" s="30"/>
      <c r="G67" s="10"/>
      <c r="H67" s="21"/>
    </row>
    <row r="68" spans="1:8" x14ac:dyDescent="0.3">
      <c r="A68" s="10"/>
      <c r="B68" s="32" t="s">
        <v>159</v>
      </c>
      <c r="C68" s="10" t="s">
        <v>119</v>
      </c>
      <c r="D68" s="10">
        <v>2</v>
      </c>
      <c r="E68" s="10" t="s">
        <v>147</v>
      </c>
      <c r="F68" s="30">
        <v>44321</v>
      </c>
      <c r="G68" s="10"/>
      <c r="H68" s="21"/>
    </row>
    <row r="69" spans="1:8" x14ac:dyDescent="0.3">
      <c r="A69" s="10"/>
      <c r="B69" s="32" t="s">
        <v>160</v>
      </c>
      <c r="C69" s="10" t="s">
        <v>109</v>
      </c>
      <c r="D69" s="10">
        <v>2</v>
      </c>
      <c r="E69" s="10"/>
      <c r="F69" s="30"/>
      <c r="G69" s="10"/>
      <c r="H69" s="21"/>
    </row>
    <row r="70" spans="1:8" x14ac:dyDescent="0.3">
      <c r="A70" s="10"/>
      <c r="B70" s="25" t="s">
        <v>85</v>
      </c>
      <c r="C70" s="10"/>
      <c r="D70" s="10"/>
      <c r="E70" s="10" t="s">
        <v>147</v>
      </c>
      <c r="F70" s="30">
        <v>44321</v>
      </c>
      <c r="G70" s="10"/>
      <c r="H70" s="15"/>
    </row>
    <row r="71" spans="1:8" x14ac:dyDescent="0.3">
      <c r="A71" s="10"/>
      <c r="B71" s="23" t="s">
        <v>155</v>
      </c>
      <c r="C71" s="10" t="s">
        <v>107</v>
      </c>
      <c r="D71" s="10">
        <v>2</v>
      </c>
      <c r="E71" s="10" t="s">
        <v>147</v>
      </c>
      <c r="F71" s="30">
        <v>44321</v>
      </c>
      <c r="G71" s="10"/>
      <c r="H71" s="21"/>
    </row>
    <row r="72" spans="1:8" x14ac:dyDescent="0.3">
      <c r="A72" s="10"/>
      <c r="B72" s="33" t="s">
        <v>161</v>
      </c>
      <c r="C72" s="10" t="s">
        <v>107</v>
      </c>
      <c r="D72" s="10">
        <v>2</v>
      </c>
      <c r="E72" s="10" t="s">
        <v>147</v>
      </c>
      <c r="F72" s="30">
        <v>44321</v>
      </c>
      <c r="G72" s="10"/>
      <c r="H72" s="21" t="s">
        <v>63</v>
      </c>
    </row>
    <row r="73" spans="1:8" x14ac:dyDescent="0.3">
      <c r="A73" s="10"/>
      <c r="B73" s="34" t="s">
        <v>166</v>
      </c>
      <c r="C73" s="10" t="s">
        <v>109</v>
      </c>
      <c r="D73" s="10">
        <v>2</v>
      </c>
      <c r="E73" s="10" t="s">
        <v>147</v>
      </c>
      <c r="F73" s="30">
        <v>44321</v>
      </c>
      <c r="G73" s="10"/>
      <c r="H73" s="21"/>
    </row>
    <row r="74" spans="1:8" x14ac:dyDescent="0.3">
      <c r="A74" s="10"/>
      <c r="B74" s="24" t="s">
        <v>84</v>
      </c>
      <c r="C74" s="10"/>
      <c r="D74" s="10"/>
      <c r="E74" s="10" t="s">
        <v>147</v>
      </c>
      <c r="F74" s="30">
        <v>44321</v>
      </c>
      <c r="G74" s="10"/>
      <c r="H74" s="21"/>
    </row>
    <row r="75" spans="1:8" x14ac:dyDescent="0.3">
      <c r="A75" s="10"/>
      <c r="B75" s="33" t="s">
        <v>149</v>
      </c>
      <c r="C75" s="10" t="s">
        <v>39</v>
      </c>
      <c r="D75" s="10">
        <v>4</v>
      </c>
      <c r="E75" s="10" t="s">
        <v>147</v>
      </c>
      <c r="F75" s="30">
        <v>44321</v>
      </c>
      <c r="G75" s="10"/>
      <c r="H75" s="21"/>
    </row>
    <row r="76" spans="1:8" x14ac:dyDescent="0.3">
      <c r="A76" s="10"/>
      <c r="B76" s="24" t="s">
        <v>85</v>
      </c>
      <c r="C76" s="10"/>
      <c r="D76" s="10"/>
      <c r="E76" s="10" t="s">
        <v>147</v>
      </c>
      <c r="F76" s="30">
        <v>44321</v>
      </c>
      <c r="G76" s="10"/>
      <c r="H76" s="21"/>
    </row>
    <row r="77" spans="1:8" x14ac:dyDescent="0.3">
      <c r="A77" s="10"/>
      <c r="B77" s="24" t="s">
        <v>93</v>
      </c>
      <c r="C77" s="10" t="s">
        <v>39</v>
      </c>
      <c r="D77" s="10">
        <v>1</v>
      </c>
      <c r="E77" s="10" t="s">
        <v>147</v>
      </c>
      <c r="F77" s="30">
        <v>44321</v>
      </c>
      <c r="G77" s="10"/>
      <c r="H77" s="21"/>
    </row>
    <row r="78" spans="1:8" x14ac:dyDescent="0.3">
      <c r="A78" s="10"/>
      <c r="B78" s="23" t="s">
        <v>92</v>
      </c>
      <c r="C78" s="10"/>
      <c r="D78" s="10">
        <v>1</v>
      </c>
      <c r="E78" s="10" t="s">
        <v>147</v>
      </c>
      <c r="F78" s="30">
        <v>44321</v>
      </c>
      <c r="G78" s="10"/>
      <c r="H78" s="21"/>
    </row>
    <row r="79" spans="1:8" x14ac:dyDescent="0.3">
      <c r="A79" s="10"/>
      <c r="B79" s="20"/>
      <c r="C79" s="10"/>
      <c r="D79" s="10"/>
      <c r="E79" s="10" t="s">
        <v>147</v>
      </c>
      <c r="F79" s="30">
        <v>44321</v>
      </c>
      <c r="G79" s="10"/>
      <c r="H79" s="21"/>
    </row>
    <row r="80" spans="1:8" x14ac:dyDescent="0.3">
      <c r="A80" s="10"/>
      <c r="B80" s="20" t="s">
        <v>70</v>
      </c>
      <c r="C80" s="10" t="s">
        <v>39</v>
      </c>
      <c r="D80" s="10">
        <v>2</v>
      </c>
      <c r="E80" s="10" t="s">
        <v>147</v>
      </c>
      <c r="F80" s="30">
        <v>44321</v>
      </c>
      <c r="G80" s="10"/>
      <c r="H80" s="21"/>
    </row>
    <row r="81" spans="1:8" x14ac:dyDescent="0.3">
      <c r="A81" s="10"/>
      <c r="B81" s="24" t="s">
        <v>81</v>
      </c>
      <c r="C81" s="10" t="s">
        <v>39</v>
      </c>
      <c r="D81" s="10">
        <v>2</v>
      </c>
      <c r="E81" s="10" t="s">
        <v>147</v>
      </c>
      <c r="F81" s="30">
        <v>44321</v>
      </c>
      <c r="G81" s="10"/>
      <c r="H81" s="21"/>
    </row>
    <row r="82" spans="1:8" x14ac:dyDescent="0.3">
      <c r="A82" s="10"/>
      <c r="B82" s="24" t="s">
        <v>80</v>
      </c>
      <c r="C82" s="10" t="s">
        <v>39</v>
      </c>
      <c r="D82" s="10">
        <v>2</v>
      </c>
      <c r="E82" s="10" t="s">
        <v>147</v>
      </c>
      <c r="F82" s="30">
        <v>44321</v>
      </c>
      <c r="G82" s="10"/>
      <c r="H82" s="21"/>
    </row>
    <row r="83" spans="1:8" x14ac:dyDescent="0.3">
      <c r="A83" s="10"/>
      <c r="B83" s="31" t="s">
        <v>91</v>
      </c>
      <c r="C83" s="10" t="s">
        <v>105</v>
      </c>
      <c r="D83" s="10">
        <v>3</v>
      </c>
      <c r="E83" s="10" t="s">
        <v>147</v>
      </c>
      <c r="F83" s="30">
        <v>44321</v>
      </c>
      <c r="G83" s="10"/>
      <c r="H83" s="21"/>
    </row>
    <row r="84" spans="1:8" x14ac:dyDescent="0.3">
      <c r="A84" s="10"/>
      <c r="B84" s="24" t="s">
        <v>94</v>
      </c>
      <c r="C84" s="10" t="s">
        <v>106</v>
      </c>
      <c r="D84" s="10">
        <v>4</v>
      </c>
      <c r="E84" s="10" t="s">
        <v>147</v>
      </c>
      <c r="F84" s="30">
        <v>44321</v>
      </c>
      <c r="G84" s="10"/>
      <c r="H84" s="21"/>
    </row>
    <row r="85" spans="1:8" x14ac:dyDescent="0.3">
      <c r="A85" s="10"/>
      <c r="B85" s="24"/>
      <c r="C85" s="10"/>
      <c r="D85" s="10"/>
      <c r="E85" s="10"/>
      <c r="F85" s="10"/>
      <c r="G85" s="10"/>
      <c r="H85" s="21"/>
    </row>
    <row r="86" spans="1:8" x14ac:dyDescent="0.3">
      <c r="A86" s="10"/>
      <c r="B86" s="29" t="s">
        <v>88</v>
      </c>
      <c r="C86" s="10"/>
      <c r="D86" s="10"/>
      <c r="E86" s="30">
        <v>44535</v>
      </c>
      <c r="F86" s="10" t="s">
        <v>148</v>
      </c>
      <c r="G86" s="10"/>
      <c r="H86" s="21" t="s">
        <v>60</v>
      </c>
    </row>
    <row r="87" spans="1:8" x14ac:dyDescent="0.3">
      <c r="A87" s="10"/>
      <c r="B87" s="20" t="s">
        <v>54</v>
      </c>
      <c r="C87" s="10" t="s">
        <v>39</v>
      </c>
      <c r="D87" s="10">
        <v>1</v>
      </c>
      <c r="E87" s="30">
        <v>44535</v>
      </c>
      <c r="F87" s="10" t="s">
        <v>148</v>
      </c>
      <c r="G87" s="10"/>
      <c r="H87" s="21"/>
    </row>
    <row r="88" spans="1:8" x14ac:dyDescent="0.3">
      <c r="A88" s="10"/>
      <c r="B88" s="24" t="s">
        <v>61</v>
      </c>
      <c r="C88" s="10" t="s">
        <v>39</v>
      </c>
      <c r="D88" s="10">
        <v>1</v>
      </c>
      <c r="E88" s="30">
        <v>44535</v>
      </c>
      <c r="F88" s="10" t="s">
        <v>148</v>
      </c>
      <c r="G88" s="10"/>
      <c r="H88" s="21"/>
    </row>
    <row r="89" spans="1:8" x14ac:dyDescent="0.3">
      <c r="A89" s="10"/>
      <c r="B89" s="22" t="s">
        <v>83</v>
      </c>
      <c r="C89" s="10" t="s">
        <v>39</v>
      </c>
      <c r="D89" s="10">
        <v>1</v>
      </c>
      <c r="E89" s="30">
        <v>44535</v>
      </c>
      <c r="F89" s="10" t="s">
        <v>148</v>
      </c>
      <c r="G89" s="10"/>
      <c r="H89" s="21"/>
    </row>
    <row r="90" spans="1:8" x14ac:dyDescent="0.3">
      <c r="A90" s="10"/>
      <c r="B90" s="22" t="s">
        <v>89</v>
      </c>
      <c r="C90" s="10" t="s">
        <v>39</v>
      </c>
      <c r="D90" s="10">
        <v>1</v>
      </c>
      <c r="E90" s="30">
        <v>44535</v>
      </c>
      <c r="F90" s="10" t="s">
        <v>148</v>
      </c>
      <c r="G90" s="10"/>
      <c r="H90" s="21"/>
    </row>
    <row r="91" spans="1:8" x14ac:dyDescent="0.3">
      <c r="A91" s="10"/>
      <c r="B91" s="25" t="s">
        <v>84</v>
      </c>
      <c r="C91" s="10"/>
      <c r="D91" s="10"/>
      <c r="E91" s="30">
        <v>44535</v>
      </c>
      <c r="F91" s="10" t="s">
        <v>148</v>
      </c>
      <c r="G91" s="10"/>
      <c r="H91" s="21"/>
    </row>
    <row r="92" spans="1:8" x14ac:dyDescent="0.3">
      <c r="A92" s="10"/>
      <c r="B92" s="10" t="s">
        <v>150</v>
      </c>
      <c r="C92" s="10" t="s">
        <v>39</v>
      </c>
      <c r="D92" s="10">
        <v>10</v>
      </c>
      <c r="E92" s="30">
        <v>44535</v>
      </c>
      <c r="F92" s="10" t="s">
        <v>148</v>
      </c>
      <c r="G92" s="10"/>
      <c r="H92" s="21"/>
    </row>
    <row r="93" spans="1:8" x14ac:dyDescent="0.3">
      <c r="A93" s="10"/>
      <c r="B93" s="25" t="s">
        <v>85</v>
      </c>
      <c r="C93" s="10"/>
      <c r="D93" s="10"/>
      <c r="E93" s="30">
        <v>44535</v>
      </c>
      <c r="F93" s="10" t="s">
        <v>148</v>
      </c>
      <c r="G93" s="10"/>
      <c r="H93" s="21" t="s">
        <v>63</v>
      </c>
    </row>
    <row r="94" spans="1:8" x14ac:dyDescent="0.3">
      <c r="A94" s="10"/>
      <c r="B94" s="33" t="s">
        <v>150</v>
      </c>
      <c r="C94" s="10" t="s">
        <v>39</v>
      </c>
      <c r="D94" s="10">
        <v>10</v>
      </c>
      <c r="E94" s="30">
        <v>44535</v>
      </c>
      <c r="F94" s="10" t="s">
        <v>148</v>
      </c>
      <c r="G94" s="10"/>
      <c r="H94" s="21"/>
    </row>
    <row r="95" spans="1:8" x14ac:dyDescent="0.3">
      <c r="A95" s="10"/>
      <c r="B95" s="24" t="s">
        <v>93</v>
      </c>
      <c r="C95" s="10"/>
      <c r="D95" s="10"/>
      <c r="E95" s="30">
        <v>44535</v>
      </c>
      <c r="F95" s="10" t="s">
        <v>148</v>
      </c>
      <c r="G95" s="10"/>
      <c r="H95" s="21"/>
    </row>
    <row r="96" spans="1:8" x14ac:dyDescent="0.3">
      <c r="A96" s="10"/>
      <c r="B96" s="23" t="s">
        <v>92</v>
      </c>
      <c r="C96" s="10"/>
      <c r="D96" s="10"/>
      <c r="E96" s="30">
        <v>44535</v>
      </c>
      <c r="F96" s="10" t="s">
        <v>148</v>
      </c>
      <c r="G96" s="10"/>
      <c r="H96" s="21"/>
    </row>
    <row r="97" spans="1:8" x14ac:dyDescent="0.3">
      <c r="A97" s="10"/>
      <c r="B97" s="20"/>
      <c r="C97" s="10"/>
      <c r="D97" s="10"/>
      <c r="E97" s="30">
        <v>44535</v>
      </c>
      <c r="F97" s="10" t="s">
        <v>148</v>
      </c>
      <c r="G97" s="10"/>
      <c r="H97" s="21"/>
    </row>
    <row r="98" spans="1:8" x14ac:dyDescent="0.3">
      <c r="A98" s="10"/>
      <c r="B98" s="20" t="s">
        <v>70</v>
      </c>
      <c r="C98" s="10" t="s">
        <v>39</v>
      </c>
      <c r="D98" s="10">
        <v>1</v>
      </c>
      <c r="E98" s="30">
        <v>44535</v>
      </c>
      <c r="F98" s="10" t="s">
        <v>148</v>
      </c>
      <c r="G98" s="10"/>
      <c r="H98" s="21"/>
    </row>
    <row r="99" spans="1:8" x14ac:dyDescent="0.3">
      <c r="A99" s="10"/>
      <c r="B99" s="24" t="s">
        <v>81</v>
      </c>
      <c r="C99" s="10" t="s">
        <v>39</v>
      </c>
      <c r="D99" s="10">
        <v>1</v>
      </c>
      <c r="E99" s="30">
        <v>44535</v>
      </c>
      <c r="F99" s="10" t="s">
        <v>148</v>
      </c>
      <c r="G99" s="10"/>
      <c r="H99" s="21"/>
    </row>
    <row r="100" spans="1:8" x14ac:dyDescent="0.3">
      <c r="A100" s="10"/>
      <c r="B100" s="24" t="s">
        <v>80</v>
      </c>
      <c r="C100" s="10" t="s">
        <v>39</v>
      </c>
      <c r="D100" s="10">
        <v>1</v>
      </c>
      <c r="E100" s="30">
        <v>44535</v>
      </c>
      <c r="F100" s="10" t="s">
        <v>148</v>
      </c>
      <c r="G100" s="10"/>
      <c r="H100" s="21"/>
    </row>
    <row r="101" spans="1:8" x14ac:dyDescent="0.3">
      <c r="A101" s="10"/>
      <c r="B101" s="26" t="s">
        <v>95</v>
      </c>
      <c r="C101" s="10"/>
      <c r="D101" s="10"/>
      <c r="E101" s="30">
        <v>44535</v>
      </c>
      <c r="F101" s="10" t="s">
        <v>148</v>
      </c>
      <c r="G101" s="10"/>
      <c r="H101" s="21"/>
    </row>
    <row r="102" spans="1:8" x14ac:dyDescent="0.3">
      <c r="A102" s="10"/>
      <c r="B102" s="24" t="s">
        <v>94</v>
      </c>
      <c r="C102" s="10"/>
      <c r="D102" s="10">
        <v>1</v>
      </c>
      <c r="E102" s="30">
        <v>44535</v>
      </c>
      <c r="F102" s="10" t="s">
        <v>148</v>
      </c>
      <c r="G102" s="10"/>
      <c r="H102" s="21"/>
    </row>
    <row r="103" spans="1:8" x14ac:dyDescent="0.3">
      <c r="A103" s="10"/>
      <c r="B103" s="10"/>
      <c r="C103" s="10"/>
      <c r="D103" s="10">
        <v>1</v>
      </c>
      <c r="E103" s="30">
        <v>44535</v>
      </c>
      <c r="F103" s="10" t="s">
        <v>148</v>
      </c>
      <c r="G103" s="10"/>
      <c r="H103" s="21"/>
    </row>
    <row r="104" spans="1:8" x14ac:dyDescent="0.3">
      <c r="A104" s="10"/>
      <c r="B104" s="13" t="s">
        <v>82</v>
      </c>
      <c r="C104" s="1"/>
      <c r="D104" s="10">
        <v>2</v>
      </c>
      <c r="E104" s="30">
        <v>44535</v>
      </c>
      <c r="F104" s="10" t="s">
        <v>148</v>
      </c>
      <c r="G104" s="1"/>
      <c r="H104" s="15"/>
    </row>
    <row r="105" spans="1:8" x14ac:dyDescent="0.3">
      <c r="A105" s="10"/>
      <c r="B105" s="1"/>
      <c r="C105" s="1"/>
      <c r="D105" s="1"/>
      <c r="E105" s="1"/>
      <c r="F105" s="1"/>
      <c r="G105" s="1"/>
      <c r="H105" s="15"/>
    </row>
    <row r="106" spans="1:8" x14ac:dyDescent="0.3">
      <c r="A106" s="10"/>
      <c r="B106" s="1"/>
      <c r="C106" s="1"/>
      <c r="D106" s="1"/>
      <c r="E106" s="1"/>
      <c r="F106" s="1"/>
      <c r="G106" s="1"/>
      <c r="H106" s="15"/>
    </row>
    <row r="107" spans="1:8" x14ac:dyDescent="0.3">
      <c r="A107" s="10"/>
      <c r="B107" s="1"/>
      <c r="C107" s="1"/>
      <c r="D107" s="1"/>
      <c r="E107" s="1"/>
      <c r="F107" s="1"/>
    </row>
    <row r="108" spans="1:8" x14ac:dyDescent="0.3">
      <c r="A108" s="10"/>
      <c r="B108" s="1"/>
      <c r="C108" s="1"/>
      <c r="D108" s="1"/>
      <c r="E108" s="1"/>
      <c r="F108" s="1"/>
    </row>
    <row r="109" spans="1:8" x14ac:dyDescent="0.3">
      <c r="A109" s="10" t="s">
        <v>18</v>
      </c>
      <c r="D109" s="36"/>
    </row>
    <row r="110" spans="1:8" x14ac:dyDescent="0.3">
      <c r="A110" s="1"/>
    </row>
    <row r="111" spans="1:8" x14ac:dyDescent="0.3">
      <c r="A111" s="1"/>
    </row>
    <row r="112" spans="1:8" x14ac:dyDescent="0.3">
      <c r="A112" s="1"/>
    </row>
    <row r="113" spans="1:1" x14ac:dyDescent="0.3">
      <c r="A113" s="1"/>
    </row>
    <row r="114" spans="1:1" x14ac:dyDescent="0.3">
      <c r="A114" s="1"/>
    </row>
  </sheetData>
  <phoneticPr fontId="9" type="noConversion"/>
  <dataValidations count="2">
    <dataValidation type="list" allowBlank="1" showInputMessage="1" showErrorMessage="1" sqref="B92 A2:A114" xr:uid="{00000000-0002-0000-0000-000000000000}">
      <formula1>Task_Group</formula1>
    </dataValidation>
    <dataValidation type="list" allowBlank="1" showInputMessage="1" showErrorMessage="1" sqref="D105:D108 C2:C108" xr:uid="{00000000-0002-0000-0000-000001000000}">
      <formula1>Member</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3"/>
  <sheetViews>
    <sheetView topLeftCell="A16" workbookViewId="0">
      <selection activeCell="K7" sqref="K7"/>
    </sheetView>
  </sheetViews>
  <sheetFormatPr defaultRowHeight="14.4" x14ac:dyDescent="0.3"/>
  <cols>
    <col min="1" max="1" width="4.33203125" bestFit="1" customWidth="1"/>
    <col min="2" max="2" width="17.44140625" customWidth="1"/>
    <col min="3" max="3" width="27.44140625" customWidth="1"/>
    <col min="4" max="4" width="24" customWidth="1"/>
    <col min="5" max="5" width="20.6640625" customWidth="1"/>
    <col min="6" max="6" width="8.33203125" bestFit="1" customWidth="1"/>
    <col min="7" max="7" width="13" customWidth="1"/>
    <col min="8" max="8" width="10.6640625" bestFit="1" customWidth="1"/>
    <col min="9" max="9" width="16.33203125" bestFit="1" customWidth="1"/>
    <col min="10" max="10" width="39.33203125" customWidth="1"/>
    <col min="11" max="11" width="20.5546875" customWidth="1"/>
  </cols>
  <sheetData>
    <row r="1" spans="1:10" ht="34.799999999999997" x14ac:dyDescent="0.3">
      <c r="A1" s="4" t="s">
        <v>19</v>
      </c>
      <c r="B1" s="4" t="s">
        <v>20</v>
      </c>
      <c r="C1" s="4" t="s">
        <v>21</v>
      </c>
      <c r="D1" s="4" t="s">
        <v>22</v>
      </c>
      <c r="E1" s="4" t="s">
        <v>23</v>
      </c>
      <c r="F1" s="5" t="s">
        <v>24</v>
      </c>
      <c r="G1" s="4" t="s">
        <v>25</v>
      </c>
      <c r="H1" s="6" t="s">
        <v>6</v>
      </c>
      <c r="I1" s="6" t="s">
        <v>34</v>
      </c>
      <c r="J1" s="4" t="s">
        <v>26</v>
      </c>
    </row>
    <row r="2" spans="1:10" ht="46.8" x14ac:dyDescent="0.3">
      <c r="A2" s="7">
        <v>1</v>
      </c>
      <c r="B2" s="8" t="s">
        <v>40</v>
      </c>
      <c r="C2" s="9" t="s">
        <v>97</v>
      </c>
      <c r="D2" s="7" t="s">
        <v>30</v>
      </c>
      <c r="E2" s="7" t="s">
        <v>10</v>
      </c>
      <c r="F2" s="10">
        <v>4</v>
      </c>
      <c r="G2" s="11">
        <v>0.75</v>
      </c>
      <c r="H2" s="17">
        <f>F2*G2</f>
        <v>3</v>
      </c>
      <c r="I2" s="10" t="s">
        <v>35</v>
      </c>
      <c r="J2" s="9" t="s">
        <v>96</v>
      </c>
    </row>
    <row r="3" spans="1:10" ht="46.8" x14ac:dyDescent="0.3">
      <c r="A3" s="7">
        <f t="shared" ref="A3:A21" si="0">(A2+1)</f>
        <v>2</v>
      </c>
      <c r="B3" s="8" t="s">
        <v>40</v>
      </c>
      <c r="C3" s="9" t="s">
        <v>98</v>
      </c>
      <c r="D3" s="7" t="s">
        <v>30</v>
      </c>
      <c r="E3" s="7" t="s">
        <v>8</v>
      </c>
      <c r="F3" s="10">
        <v>4</v>
      </c>
      <c r="G3" s="11">
        <v>0.75</v>
      </c>
      <c r="H3" s="17">
        <f t="shared" ref="H3:H33" si="1">F3*G3</f>
        <v>3</v>
      </c>
      <c r="I3" s="10" t="s">
        <v>36</v>
      </c>
      <c r="J3" s="9" t="s">
        <v>99</v>
      </c>
    </row>
    <row r="4" spans="1:10" ht="46.8" x14ac:dyDescent="0.3">
      <c r="A4" s="7">
        <f t="shared" si="0"/>
        <v>3</v>
      </c>
      <c r="B4" s="8" t="s">
        <v>40</v>
      </c>
      <c r="C4" s="9" t="s">
        <v>100</v>
      </c>
      <c r="D4" s="7" t="s">
        <v>30</v>
      </c>
      <c r="E4" s="7" t="s">
        <v>11</v>
      </c>
      <c r="F4" s="10">
        <v>2</v>
      </c>
      <c r="G4" s="11">
        <v>0.5</v>
      </c>
      <c r="H4" s="17">
        <f t="shared" si="1"/>
        <v>1</v>
      </c>
      <c r="I4" s="10" t="s">
        <v>36</v>
      </c>
      <c r="J4" s="18" t="s">
        <v>169</v>
      </c>
    </row>
    <row r="5" spans="1:10" ht="109.2" x14ac:dyDescent="0.3">
      <c r="A5" s="7"/>
      <c r="B5" s="8" t="s">
        <v>71</v>
      </c>
      <c r="C5" s="9" t="s">
        <v>72</v>
      </c>
      <c r="D5" s="7" t="s">
        <v>33</v>
      </c>
      <c r="E5" s="7"/>
      <c r="F5" s="10">
        <v>4</v>
      </c>
      <c r="G5" s="11">
        <v>0.75</v>
      </c>
      <c r="H5" s="17">
        <f t="shared" si="1"/>
        <v>3</v>
      </c>
      <c r="I5" s="10" t="s">
        <v>35</v>
      </c>
      <c r="J5" s="9" t="s">
        <v>73</v>
      </c>
    </row>
    <row r="6" spans="1:10" ht="46.8" x14ac:dyDescent="0.3">
      <c r="A6" s="7"/>
      <c r="B6" s="8" t="s">
        <v>64</v>
      </c>
      <c r="C6" s="9" t="s">
        <v>65</v>
      </c>
      <c r="D6" s="7" t="s">
        <v>31</v>
      </c>
      <c r="E6" s="7" t="s">
        <v>10</v>
      </c>
      <c r="F6" s="10">
        <v>5</v>
      </c>
      <c r="G6" s="11">
        <v>1</v>
      </c>
      <c r="H6" s="17">
        <f t="shared" si="1"/>
        <v>5</v>
      </c>
      <c r="I6" s="10" t="s">
        <v>35</v>
      </c>
      <c r="J6" s="9" t="s">
        <v>74</v>
      </c>
    </row>
    <row r="7" spans="1:10" ht="78" x14ac:dyDescent="0.3">
      <c r="A7" s="7"/>
      <c r="B7" s="8" t="s">
        <v>64</v>
      </c>
      <c r="C7" s="9" t="s">
        <v>65</v>
      </c>
      <c r="D7" s="7" t="s">
        <v>31</v>
      </c>
      <c r="E7" s="7" t="s">
        <v>10</v>
      </c>
      <c r="F7" s="10">
        <v>4</v>
      </c>
      <c r="G7" s="11">
        <v>0.75</v>
      </c>
      <c r="H7" s="17">
        <f t="shared" si="1"/>
        <v>3</v>
      </c>
      <c r="I7" s="10" t="s">
        <v>36</v>
      </c>
      <c r="J7" s="9" t="s">
        <v>101</v>
      </c>
    </row>
    <row r="8" spans="1:10" ht="31.2" x14ac:dyDescent="0.3">
      <c r="A8" s="7">
        <f>(A4+1)</f>
        <v>4</v>
      </c>
      <c r="B8" s="8" t="s">
        <v>102</v>
      </c>
      <c r="C8" s="9" t="s">
        <v>41</v>
      </c>
      <c r="D8" s="7" t="s">
        <v>32</v>
      </c>
      <c r="E8" s="7" t="s">
        <v>11</v>
      </c>
      <c r="F8" s="10">
        <v>3</v>
      </c>
      <c r="G8" s="11">
        <v>0.75</v>
      </c>
      <c r="H8" s="17">
        <f t="shared" si="1"/>
        <v>2.25</v>
      </c>
      <c r="I8" s="10" t="s">
        <v>35</v>
      </c>
      <c r="J8" s="9" t="s">
        <v>42</v>
      </c>
    </row>
    <row r="9" spans="1:10" ht="46.8" x14ac:dyDescent="0.3">
      <c r="A9" s="7">
        <f t="shared" si="0"/>
        <v>5</v>
      </c>
      <c r="B9" s="8" t="s">
        <v>102</v>
      </c>
      <c r="C9" s="9" t="s">
        <v>43</v>
      </c>
      <c r="D9" s="7" t="s">
        <v>32</v>
      </c>
      <c r="E9" s="7" t="s">
        <v>9</v>
      </c>
      <c r="F9" s="10">
        <v>4</v>
      </c>
      <c r="G9" s="11">
        <v>0.25</v>
      </c>
      <c r="H9" s="17">
        <f t="shared" si="1"/>
        <v>1</v>
      </c>
      <c r="I9" s="10" t="s">
        <v>36</v>
      </c>
      <c r="J9" s="9" t="s">
        <v>44</v>
      </c>
    </row>
    <row r="10" spans="1:10" ht="62.4" x14ac:dyDescent="0.3">
      <c r="A10" s="7">
        <f t="shared" si="0"/>
        <v>6</v>
      </c>
      <c r="B10" s="8" t="s">
        <v>78</v>
      </c>
      <c r="C10" s="9"/>
      <c r="D10" s="7" t="s">
        <v>27</v>
      </c>
      <c r="E10" s="7" t="s">
        <v>10</v>
      </c>
      <c r="F10" s="10">
        <v>3</v>
      </c>
      <c r="G10" s="11">
        <v>0.5</v>
      </c>
      <c r="H10" s="17">
        <f t="shared" si="1"/>
        <v>1.5</v>
      </c>
      <c r="I10" s="10" t="s">
        <v>36</v>
      </c>
      <c r="J10" s="9" t="s">
        <v>79</v>
      </c>
    </row>
    <row r="11" spans="1:10" ht="31.2" x14ac:dyDescent="0.3">
      <c r="A11" s="7">
        <f t="shared" si="0"/>
        <v>7</v>
      </c>
      <c r="B11" s="8" t="s">
        <v>75</v>
      </c>
      <c r="C11" s="9"/>
      <c r="D11" s="7" t="s">
        <v>31</v>
      </c>
      <c r="E11" s="7" t="s">
        <v>10</v>
      </c>
      <c r="F11" s="10">
        <v>3</v>
      </c>
      <c r="G11" s="11">
        <v>0.5</v>
      </c>
      <c r="H11" s="17">
        <f t="shared" si="1"/>
        <v>1.5</v>
      </c>
      <c r="I11" s="10" t="s">
        <v>35</v>
      </c>
      <c r="J11" s="9" t="s">
        <v>103</v>
      </c>
    </row>
    <row r="12" spans="1:10" ht="46.8" x14ac:dyDescent="0.3">
      <c r="A12" s="7">
        <f t="shared" si="0"/>
        <v>8</v>
      </c>
      <c r="B12" s="8" t="s">
        <v>76</v>
      </c>
      <c r="C12" s="9"/>
      <c r="D12" s="7" t="s">
        <v>33</v>
      </c>
      <c r="E12" s="7" t="s">
        <v>10</v>
      </c>
      <c r="F12" s="10">
        <v>3</v>
      </c>
      <c r="G12" s="11">
        <v>0.5</v>
      </c>
      <c r="H12" s="17">
        <f t="shared" si="1"/>
        <v>1.5</v>
      </c>
      <c r="I12" s="10" t="s">
        <v>36</v>
      </c>
      <c r="J12" s="9"/>
    </row>
    <row r="13" spans="1:10" ht="46.8" x14ac:dyDescent="0.3">
      <c r="A13" s="7">
        <f t="shared" si="0"/>
        <v>9</v>
      </c>
      <c r="B13" s="8" t="s">
        <v>77</v>
      </c>
      <c r="C13" s="9"/>
      <c r="D13" s="7" t="s">
        <v>31</v>
      </c>
      <c r="E13" s="7" t="s">
        <v>8</v>
      </c>
      <c r="F13" s="10">
        <v>3</v>
      </c>
      <c r="G13" s="11">
        <v>0.5</v>
      </c>
      <c r="H13" s="17">
        <f t="shared" si="1"/>
        <v>1.5</v>
      </c>
      <c r="I13" s="10" t="s">
        <v>35</v>
      </c>
      <c r="J13" s="9"/>
    </row>
    <row r="14" spans="1:10" ht="31.2" x14ac:dyDescent="0.3">
      <c r="A14" s="7"/>
      <c r="B14" s="8" t="s">
        <v>170</v>
      </c>
      <c r="C14" s="9" t="s">
        <v>171</v>
      </c>
      <c r="D14" s="7" t="s">
        <v>28</v>
      </c>
      <c r="E14" s="7" t="s">
        <v>9</v>
      </c>
      <c r="F14" s="10">
        <v>3</v>
      </c>
      <c r="G14" s="11">
        <v>0.1</v>
      </c>
      <c r="H14" s="17">
        <f t="shared" si="1"/>
        <v>0.30000000000000004</v>
      </c>
      <c r="I14" s="10" t="s">
        <v>35</v>
      </c>
      <c r="J14" s="9" t="s">
        <v>172</v>
      </c>
    </row>
    <row r="15" spans="1:10" ht="78" x14ac:dyDescent="0.3">
      <c r="A15" s="7"/>
      <c r="B15" s="8" t="s">
        <v>173</v>
      </c>
      <c r="C15" s="9" t="s">
        <v>174</v>
      </c>
      <c r="D15" s="7" t="s">
        <v>28</v>
      </c>
      <c r="E15" s="7" t="s">
        <v>9</v>
      </c>
      <c r="F15" s="10">
        <v>3</v>
      </c>
      <c r="G15" s="11">
        <v>0.5</v>
      </c>
      <c r="H15" s="17">
        <f t="shared" si="1"/>
        <v>1.5</v>
      </c>
      <c r="I15" s="10" t="s">
        <v>35</v>
      </c>
      <c r="J15" s="9" t="s">
        <v>175</v>
      </c>
    </row>
    <row r="16" spans="1:10" ht="62.4" x14ac:dyDescent="0.3">
      <c r="A16" s="7"/>
      <c r="B16" s="8" t="s">
        <v>176</v>
      </c>
      <c r="C16" s="9" t="s">
        <v>177</v>
      </c>
      <c r="D16" s="7" t="s">
        <v>28</v>
      </c>
      <c r="E16" s="7" t="s">
        <v>9</v>
      </c>
      <c r="F16" s="10">
        <v>2</v>
      </c>
      <c r="G16" s="11">
        <v>0.1</v>
      </c>
      <c r="H16" s="17">
        <f t="shared" si="1"/>
        <v>0.2</v>
      </c>
      <c r="I16" s="10" t="s">
        <v>36</v>
      </c>
      <c r="J16" s="9" t="s">
        <v>178</v>
      </c>
    </row>
    <row r="17" spans="1:10" ht="46.8" x14ac:dyDescent="0.3">
      <c r="A17" s="7">
        <f>(A13+1)</f>
        <v>10</v>
      </c>
      <c r="B17" s="8" t="s">
        <v>179</v>
      </c>
      <c r="C17" s="9" t="s">
        <v>180</v>
      </c>
      <c r="D17" s="7" t="s">
        <v>28</v>
      </c>
      <c r="E17" s="7" t="s">
        <v>9</v>
      </c>
      <c r="F17" s="10">
        <v>2</v>
      </c>
      <c r="G17" s="11">
        <v>0.5</v>
      </c>
      <c r="H17" s="17">
        <f t="shared" si="1"/>
        <v>1</v>
      </c>
      <c r="I17" s="10" t="s">
        <v>35</v>
      </c>
      <c r="J17" s="9" t="s">
        <v>181</v>
      </c>
    </row>
    <row r="18" spans="1:10" ht="31.2" x14ac:dyDescent="0.3">
      <c r="A18" s="7">
        <f t="shared" si="0"/>
        <v>11</v>
      </c>
      <c r="B18" s="8" t="s">
        <v>182</v>
      </c>
      <c r="C18" s="9" t="s">
        <v>183</v>
      </c>
      <c r="D18" s="7" t="s">
        <v>31</v>
      </c>
      <c r="E18" s="7" t="s">
        <v>9</v>
      </c>
      <c r="F18" s="10">
        <v>2</v>
      </c>
      <c r="G18" s="11">
        <v>0.1</v>
      </c>
      <c r="H18" s="17">
        <f t="shared" si="1"/>
        <v>0.2</v>
      </c>
      <c r="I18" s="10" t="s">
        <v>35</v>
      </c>
      <c r="J18" s="9" t="s">
        <v>184</v>
      </c>
    </row>
    <row r="19" spans="1:10" ht="31.2" x14ac:dyDescent="0.3">
      <c r="A19" s="7">
        <f t="shared" si="0"/>
        <v>12</v>
      </c>
      <c r="B19" s="8" t="s">
        <v>185</v>
      </c>
      <c r="C19" s="9" t="s">
        <v>186</v>
      </c>
      <c r="D19" s="7" t="s">
        <v>31</v>
      </c>
      <c r="E19" s="7" t="s">
        <v>11</v>
      </c>
      <c r="F19" s="10">
        <v>5</v>
      </c>
      <c r="G19" s="11">
        <v>0.1</v>
      </c>
      <c r="H19" s="17">
        <f t="shared" si="1"/>
        <v>0.5</v>
      </c>
      <c r="I19" s="10" t="s">
        <v>35</v>
      </c>
      <c r="J19" s="9" t="s">
        <v>187</v>
      </c>
    </row>
    <row r="20" spans="1:10" ht="62.4" x14ac:dyDescent="0.3">
      <c r="A20" s="7">
        <f t="shared" si="0"/>
        <v>13</v>
      </c>
      <c r="B20" s="8" t="s">
        <v>188</v>
      </c>
      <c r="C20" s="9" t="s">
        <v>189</v>
      </c>
      <c r="D20" s="7" t="s">
        <v>27</v>
      </c>
      <c r="E20" s="7" t="s">
        <v>11</v>
      </c>
      <c r="F20" s="10">
        <v>2</v>
      </c>
      <c r="G20" s="11">
        <v>0.1</v>
      </c>
      <c r="H20" s="17">
        <f t="shared" si="1"/>
        <v>0.2</v>
      </c>
      <c r="I20" s="10" t="s">
        <v>36</v>
      </c>
      <c r="J20" s="9" t="s">
        <v>190</v>
      </c>
    </row>
    <row r="21" spans="1:10" ht="62.4" x14ac:dyDescent="0.3">
      <c r="A21" s="7">
        <f t="shared" si="0"/>
        <v>14</v>
      </c>
      <c r="B21" s="8" t="s">
        <v>191</v>
      </c>
      <c r="C21" s="9" t="s">
        <v>192</v>
      </c>
      <c r="D21" s="7" t="s">
        <v>30</v>
      </c>
      <c r="E21" s="7" t="s">
        <v>10</v>
      </c>
      <c r="F21" s="10">
        <v>4</v>
      </c>
      <c r="G21" s="11">
        <v>0.25</v>
      </c>
      <c r="H21" s="17">
        <f t="shared" si="1"/>
        <v>1</v>
      </c>
      <c r="I21" s="10" t="s">
        <v>35</v>
      </c>
      <c r="J21" s="9" t="s">
        <v>193</v>
      </c>
    </row>
    <row r="22" spans="1:10" ht="62.4" x14ac:dyDescent="0.3">
      <c r="A22" s="7">
        <v>15</v>
      </c>
      <c r="B22" s="8" t="s">
        <v>194</v>
      </c>
      <c r="C22" s="9" t="s">
        <v>195</v>
      </c>
      <c r="D22" s="7" t="s">
        <v>30</v>
      </c>
      <c r="E22" s="7" t="s">
        <v>11</v>
      </c>
      <c r="F22" s="10">
        <v>3</v>
      </c>
      <c r="G22" s="11">
        <v>0.1</v>
      </c>
      <c r="H22" s="17">
        <f t="shared" si="1"/>
        <v>0.30000000000000004</v>
      </c>
      <c r="I22" s="10" t="s">
        <v>35</v>
      </c>
      <c r="J22" s="9" t="s">
        <v>196</v>
      </c>
    </row>
    <row r="23" spans="1:10" ht="78" x14ac:dyDescent="0.3">
      <c r="A23" s="7">
        <v>16</v>
      </c>
      <c r="B23" s="8" t="s">
        <v>197</v>
      </c>
      <c r="C23" s="9" t="s">
        <v>198</v>
      </c>
      <c r="D23" s="7" t="s">
        <v>30</v>
      </c>
      <c r="E23" s="7" t="s">
        <v>11</v>
      </c>
      <c r="F23" s="10">
        <v>4</v>
      </c>
      <c r="G23" s="11">
        <v>0.1</v>
      </c>
      <c r="H23" s="17">
        <f t="shared" si="1"/>
        <v>0.4</v>
      </c>
      <c r="I23" s="10" t="s">
        <v>35</v>
      </c>
      <c r="J23" s="9" t="s">
        <v>199</v>
      </c>
    </row>
    <row r="24" spans="1:10" ht="46.8" x14ac:dyDescent="0.3">
      <c r="A24" s="7">
        <v>17</v>
      </c>
      <c r="B24" s="8" t="s">
        <v>200</v>
      </c>
      <c r="C24" s="9" t="s">
        <v>201</v>
      </c>
      <c r="D24" s="7" t="s">
        <v>30</v>
      </c>
      <c r="E24" s="7" t="s">
        <v>11</v>
      </c>
      <c r="F24" s="10">
        <v>4</v>
      </c>
      <c r="G24" s="11">
        <v>0.1</v>
      </c>
      <c r="H24" s="17">
        <f t="shared" si="1"/>
        <v>0.4</v>
      </c>
      <c r="I24" s="10" t="s">
        <v>35</v>
      </c>
      <c r="J24" s="9" t="s">
        <v>202</v>
      </c>
    </row>
    <row r="25" spans="1:10" ht="62.4" x14ac:dyDescent="0.3">
      <c r="A25" s="7">
        <v>18</v>
      </c>
      <c r="B25" s="8" t="s">
        <v>203</v>
      </c>
      <c r="C25" s="9" t="s">
        <v>204</v>
      </c>
      <c r="D25" s="7" t="s">
        <v>30</v>
      </c>
      <c r="E25" s="7" t="s">
        <v>11</v>
      </c>
      <c r="F25" s="10">
        <v>3</v>
      </c>
      <c r="G25" s="11">
        <v>0.1</v>
      </c>
      <c r="H25" s="17">
        <f t="shared" si="1"/>
        <v>0.30000000000000004</v>
      </c>
      <c r="I25" s="10" t="s">
        <v>35</v>
      </c>
      <c r="J25" s="9" t="s">
        <v>205</v>
      </c>
    </row>
    <row r="26" spans="1:10" ht="93.6" x14ac:dyDescent="0.3">
      <c r="A26" s="7">
        <v>19</v>
      </c>
      <c r="B26" s="8" t="s">
        <v>206</v>
      </c>
      <c r="C26" s="9" t="s">
        <v>207</v>
      </c>
      <c r="D26" s="7" t="s">
        <v>30</v>
      </c>
      <c r="E26" s="7" t="s">
        <v>10</v>
      </c>
      <c r="F26" s="10">
        <v>1</v>
      </c>
      <c r="G26" s="11">
        <v>0.1</v>
      </c>
      <c r="H26" s="17">
        <f t="shared" si="1"/>
        <v>0.1</v>
      </c>
      <c r="I26" s="10" t="s">
        <v>36</v>
      </c>
      <c r="J26" s="9" t="s">
        <v>208</v>
      </c>
    </row>
    <row r="27" spans="1:10" ht="46.8" x14ac:dyDescent="0.3">
      <c r="A27" s="7">
        <v>20</v>
      </c>
      <c r="B27" s="8" t="s">
        <v>209</v>
      </c>
      <c r="C27" s="9" t="s">
        <v>210</v>
      </c>
      <c r="D27" s="7" t="s">
        <v>33</v>
      </c>
      <c r="E27" s="7" t="s">
        <v>10</v>
      </c>
      <c r="F27" s="10">
        <v>3</v>
      </c>
      <c r="G27" s="11">
        <v>0.1</v>
      </c>
      <c r="H27" s="17">
        <f t="shared" si="1"/>
        <v>0.30000000000000004</v>
      </c>
      <c r="I27" s="10" t="s">
        <v>35</v>
      </c>
      <c r="J27" s="9" t="s">
        <v>211</v>
      </c>
    </row>
    <row r="28" spans="1:10" ht="31.2" x14ac:dyDescent="0.3">
      <c r="A28" s="7">
        <v>21</v>
      </c>
      <c r="B28" s="8" t="s">
        <v>212</v>
      </c>
      <c r="C28" s="9" t="s">
        <v>213</v>
      </c>
      <c r="D28" s="7" t="s">
        <v>33</v>
      </c>
      <c r="E28" s="7" t="s">
        <v>10</v>
      </c>
      <c r="F28" s="10">
        <v>5</v>
      </c>
      <c r="G28" s="11">
        <v>0.25</v>
      </c>
      <c r="H28" s="17">
        <f t="shared" si="1"/>
        <v>1.25</v>
      </c>
      <c r="I28" s="10" t="s">
        <v>35</v>
      </c>
      <c r="J28" s="9" t="s">
        <v>214</v>
      </c>
    </row>
    <row r="29" spans="1:10" ht="62.4" x14ac:dyDescent="0.3">
      <c r="A29" s="7">
        <v>22</v>
      </c>
      <c r="B29" s="8" t="s">
        <v>212</v>
      </c>
      <c r="C29" s="9" t="s">
        <v>215</v>
      </c>
      <c r="D29" s="7" t="s">
        <v>33</v>
      </c>
      <c r="E29" s="7" t="s">
        <v>10</v>
      </c>
      <c r="F29" s="10">
        <v>4</v>
      </c>
      <c r="G29" s="11">
        <v>0.25</v>
      </c>
      <c r="H29" s="17">
        <f t="shared" si="1"/>
        <v>1</v>
      </c>
      <c r="I29" s="10" t="s">
        <v>35</v>
      </c>
      <c r="J29" s="9" t="s">
        <v>193</v>
      </c>
    </row>
    <row r="30" spans="1:10" ht="78" x14ac:dyDescent="0.3">
      <c r="A30" s="7">
        <v>23</v>
      </c>
      <c r="B30" s="8" t="s">
        <v>212</v>
      </c>
      <c r="C30" s="9" t="s">
        <v>216</v>
      </c>
      <c r="D30" s="7" t="s">
        <v>33</v>
      </c>
      <c r="E30" s="7" t="s">
        <v>10</v>
      </c>
      <c r="F30" s="10">
        <v>4</v>
      </c>
      <c r="G30" s="11">
        <v>0.1</v>
      </c>
      <c r="H30" s="17">
        <f t="shared" si="1"/>
        <v>0.4</v>
      </c>
      <c r="I30" s="10" t="s">
        <v>36</v>
      </c>
      <c r="J30" s="9" t="s">
        <v>193</v>
      </c>
    </row>
    <row r="31" spans="1:10" ht="31.2" x14ac:dyDescent="0.3">
      <c r="A31" s="7">
        <v>24</v>
      </c>
      <c r="B31" s="8" t="s">
        <v>217</v>
      </c>
      <c r="C31" s="9" t="s">
        <v>218</v>
      </c>
      <c r="D31" s="7" t="s">
        <v>28</v>
      </c>
      <c r="E31" s="7" t="s">
        <v>8</v>
      </c>
      <c r="F31" s="10">
        <v>3</v>
      </c>
      <c r="G31" s="11">
        <v>0.1</v>
      </c>
      <c r="H31" s="17">
        <f t="shared" si="1"/>
        <v>0.30000000000000004</v>
      </c>
      <c r="I31" s="10" t="s">
        <v>35</v>
      </c>
      <c r="J31" s="9" t="s">
        <v>219</v>
      </c>
    </row>
    <row r="32" spans="1:10" ht="78" x14ac:dyDescent="0.3">
      <c r="A32" s="7">
        <v>25</v>
      </c>
      <c r="B32" s="8" t="s">
        <v>220</v>
      </c>
      <c r="C32" s="9" t="s">
        <v>221</v>
      </c>
      <c r="D32" s="7" t="s">
        <v>28</v>
      </c>
      <c r="E32" s="7" t="s">
        <v>8</v>
      </c>
      <c r="F32" s="10">
        <v>2</v>
      </c>
      <c r="G32" s="11">
        <v>0.25</v>
      </c>
      <c r="H32" s="17">
        <f t="shared" si="1"/>
        <v>0.5</v>
      </c>
      <c r="I32" s="10" t="s">
        <v>36</v>
      </c>
      <c r="J32" s="9" t="s">
        <v>222</v>
      </c>
    </row>
    <row r="33" spans="1:10" ht="62.4" x14ac:dyDescent="0.3">
      <c r="A33" s="7">
        <v>26</v>
      </c>
      <c r="B33" s="8" t="s">
        <v>223</v>
      </c>
      <c r="C33" s="9" t="s">
        <v>224</v>
      </c>
      <c r="D33" s="7" t="s">
        <v>28</v>
      </c>
      <c r="E33" s="7" t="s">
        <v>8</v>
      </c>
      <c r="F33" s="10">
        <v>4</v>
      </c>
      <c r="G33" s="11">
        <v>0.1</v>
      </c>
      <c r="H33" s="17">
        <f t="shared" si="1"/>
        <v>0.4</v>
      </c>
      <c r="I33" s="10" t="s">
        <v>35</v>
      </c>
      <c r="J33" s="9" t="s">
        <v>225</v>
      </c>
    </row>
  </sheetData>
  <sortState xmlns:xlrd2="http://schemas.microsoft.com/office/spreadsheetml/2017/richdata2" ref="A2:J16">
    <sortCondition descending="1" ref="H2:H16"/>
  </sortState>
  <dataValidations count="5">
    <dataValidation type="list" allowBlank="1" showInputMessage="1" showErrorMessage="1" sqref="E2:E33" xr:uid="{5BB2290E-1660-4E94-B554-8EF683828588}">
      <formula1>Risk_group</formula1>
    </dataValidation>
    <dataValidation type="list" allowBlank="1" showInputMessage="1" showErrorMessage="1" sqref="F2:F33" xr:uid="{44BF2B3C-ECEF-46B4-935E-EE9631A0EAAC}">
      <formula1>Mức_độ_rủi_ro</formula1>
    </dataValidation>
    <dataValidation type="list" allowBlank="1" showInputMessage="1" showErrorMessage="1" sqref="G2:G33" xr:uid="{C0ABB1DE-88B4-4EF0-BACB-14C8DA31CAC9}">
      <formula1>Xác_suất_rủi_ro</formula1>
    </dataValidation>
    <dataValidation type="list" allowBlank="1" showInputMessage="1" showErrorMessage="1" sqref="D2:D33" xr:uid="{150F1A88-E96F-417F-9FC1-D0FAC2AD1677}">
      <formula1>Risk_type</formula1>
    </dataValidation>
    <dataValidation type="list" allowBlank="1" showInputMessage="1" showErrorMessage="1" sqref="I2:I33" xr:uid="{19472607-0538-4F4D-B1FB-AEEFA014077D}">
      <formula1>Strategy_Type</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
  <sheetViews>
    <sheetView workbookViewId="0">
      <selection activeCell="A8" sqref="A8"/>
    </sheetView>
  </sheetViews>
  <sheetFormatPr defaultRowHeight="14.4" x14ac:dyDescent="0.3"/>
  <cols>
    <col min="1" max="1" width="25.44140625" customWidth="1"/>
    <col min="2" max="2" width="14.33203125" customWidth="1"/>
    <col min="3" max="3" width="15.33203125" customWidth="1"/>
    <col min="4" max="4" width="24.33203125" customWidth="1"/>
    <col min="5" max="5" width="16.6640625" customWidth="1"/>
    <col min="6" max="6" width="18.33203125" customWidth="1"/>
    <col min="7" max="7" width="11.44140625" bestFit="1" customWidth="1"/>
  </cols>
  <sheetData>
    <row r="1" spans="1:7" x14ac:dyDescent="0.3">
      <c r="A1" s="12" t="s">
        <v>7</v>
      </c>
      <c r="B1" s="12" t="s">
        <v>5</v>
      </c>
      <c r="C1" s="12" t="s">
        <v>12</v>
      </c>
      <c r="D1" s="12" t="s">
        <v>13</v>
      </c>
      <c r="E1" s="12" t="s">
        <v>29</v>
      </c>
      <c r="F1" s="12" t="s">
        <v>34</v>
      </c>
      <c r="G1" s="12" t="s">
        <v>38</v>
      </c>
    </row>
    <row r="2" spans="1:7" x14ac:dyDescent="0.3">
      <c r="A2" t="s">
        <v>8</v>
      </c>
      <c r="B2">
        <v>1</v>
      </c>
      <c r="C2" s="3">
        <v>0.1</v>
      </c>
      <c r="D2" t="s">
        <v>16</v>
      </c>
      <c r="E2" t="s">
        <v>30</v>
      </c>
      <c r="F2" t="s">
        <v>35</v>
      </c>
      <c r="G2" t="s">
        <v>39</v>
      </c>
    </row>
    <row r="3" spans="1:7" x14ac:dyDescent="0.3">
      <c r="A3" t="s">
        <v>9</v>
      </c>
      <c r="B3">
        <v>2</v>
      </c>
      <c r="C3" s="3">
        <v>0.25</v>
      </c>
      <c r="D3" t="s">
        <v>17</v>
      </c>
      <c r="E3" t="s">
        <v>31</v>
      </c>
      <c r="F3" t="s">
        <v>36</v>
      </c>
      <c r="G3" t="s">
        <v>105</v>
      </c>
    </row>
    <row r="4" spans="1:7" x14ac:dyDescent="0.3">
      <c r="A4" t="s">
        <v>10</v>
      </c>
      <c r="B4">
        <v>3</v>
      </c>
      <c r="C4" s="3">
        <v>0.5</v>
      </c>
      <c r="D4" t="s">
        <v>14</v>
      </c>
      <c r="E4" t="s">
        <v>27</v>
      </c>
      <c r="F4" t="s">
        <v>37</v>
      </c>
      <c r="G4" t="s">
        <v>107</v>
      </c>
    </row>
    <row r="5" spans="1:7" x14ac:dyDescent="0.3">
      <c r="A5" t="s">
        <v>11</v>
      </c>
      <c r="B5">
        <v>4</v>
      </c>
      <c r="C5" s="3">
        <v>0.75</v>
      </c>
      <c r="D5" t="s">
        <v>15</v>
      </c>
      <c r="E5" t="s">
        <v>32</v>
      </c>
      <c r="G5" t="s">
        <v>109</v>
      </c>
    </row>
    <row r="6" spans="1:7" x14ac:dyDescent="0.3">
      <c r="B6">
        <v>5</v>
      </c>
      <c r="C6" s="3">
        <v>1</v>
      </c>
      <c r="D6" t="s">
        <v>18</v>
      </c>
      <c r="E6" t="s">
        <v>28</v>
      </c>
      <c r="G6" t="s">
        <v>106</v>
      </c>
    </row>
    <row r="7" spans="1:7" x14ac:dyDescent="0.3">
      <c r="E7" t="s">
        <v>33</v>
      </c>
      <c r="G7" t="s">
        <v>115</v>
      </c>
    </row>
    <row r="8" spans="1:7" x14ac:dyDescent="0.3">
      <c r="G8" t="s">
        <v>116</v>
      </c>
    </row>
    <row r="9" spans="1:7" x14ac:dyDescent="0.3">
      <c r="G9" t="s">
        <v>119</v>
      </c>
    </row>
    <row r="10" spans="1:7" x14ac:dyDescent="0.3">
      <c r="G10" t="s">
        <v>118</v>
      </c>
    </row>
    <row r="11" spans="1:7" x14ac:dyDescent="0.3">
      <c r="G11" t="s">
        <v>117</v>
      </c>
    </row>
    <row r="12" spans="1:7" x14ac:dyDescent="0.3">
      <c r="G12" t="s">
        <v>120</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F6BA7D4E0947A48911DEF66A3E7A69A" ma:contentTypeVersion="2" ma:contentTypeDescription="Create a new document." ma:contentTypeScope="" ma:versionID="ebac2ded9f4c72540563e4c598c00b1d">
  <xsd:schema xmlns:xsd="http://www.w3.org/2001/XMLSchema" xmlns:xs="http://www.w3.org/2001/XMLSchema" xmlns:p="http://schemas.microsoft.com/office/2006/metadata/properties" xmlns:ns2="5c43f0ad-1aad-4c76-be97-25b9c472e876" targetNamespace="http://schemas.microsoft.com/office/2006/metadata/properties" ma:root="true" ma:fieldsID="8d4b34b2b7436871f5286edcad15d34c" ns2:_="">
    <xsd:import namespace="5c43f0ad-1aad-4c76-be97-25b9c472e87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43f0ad-1aad-4c76-be97-25b9c472e8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742C67-0728-4B28-B9E4-D03E575A857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528C36B-79D4-48FB-8F9C-847B736234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43f0ad-1aad-4c76-be97-25b9c472e8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FA7504C-E796-438C-954D-928676B5E4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WBS</vt:lpstr>
      <vt:lpstr>Risk Mgmt</vt:lpstr>
      <vt:lpstr>Ref</vt:lpstr>
      <vt:lpstr>Member</vt:lpstr>
      <vt:lpstr>Mức_độ_rủi_ro</vt:lpstr>
      <vt:lpstr>Risk_group</vt:lpstr>
      <vt:lpstr>Risk_type</vt:lpstr>
      <vt:lpstr>Strategy_Type</vt:lpstr>
      <vt:lpstr>Task_Group</vt:lpstr>
      <vt:lpstr>Xác_suất_rủi_ro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tu.bui</dc:creator>
  <cp:lastModifiedBy>Admin</cp:lastModifiedBy>
  <dcterms:created xsi:type="dcterms:W3CDTF">2017-03-02T04:05:57Z</dcterms:created>
  <dcterms:modified xsi:type="dcterms:W3CDTF">2021-05-05T16:43:31Z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0x0101008F6BA7D4E0947A48911DEF66A3E7A69A</vt:lpwstr>
  </property>
</Properties>
</file>