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nhhn\Downloads\ACH\ISO 20022\CMA ISO 20022\ACH_tech_spec_release_31.01.2019\ACH_Hướng dẫn triển khai_08.05.2019\"/>
    </mc:Choice>
  </mc:AlternateContent>
  <bookViews>
    <workbookView xWindow="0" yWindow="0" windowWidth="20490" windowHeight="7755" firstSheet="1" activeTab="1"/>
  </bookViews>
  <sheets>
    <sheet name="Summary" sheetId="8" state="hidden" r:id="rId1"/>
    <sheet name="Ghi có thời gian thực" sheetId="1" r:id="rId2"/>
  </sheets>
  <externalReferences>
    <externalReference r:id="rId3"/>
  </externalReferences>
  <definedNames>
    <definedName name="DAT.YEU.CAU" localSheetId="1">[1]LEGEND!$D$1:$D$3</definedName>
    <definedName name="UU.TIEN" localSheetId="1">[1]LEGEND!$A$1:$A$3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1" l="1"/>
  <c r="C9" i="1"/>
  <c r="C8" i="1"/>
  <c r="C7" i="1"/>
  <c r="C5" i="1"/>
  <c r="C6" i="1" l="1"/>
</calcChain>
</file>

<file path=xl/sharedStrings.xml><?xml version="1.0" encoding="utf-8"?>
<sst xmlns="http://schemas.openxmlformats.org/spreadsheetml/2006/main" count="515" uniqueCount="374">
  <si>
    <t>Điều kiện ban đầu</t>
  </si>
  <si>
    <t>Kết quả thực tế</t>
  </si>
  <si>
    <t>Dữ liệu test</t>
  </si>
  <si>
    <t>Chức năng</t>
  </si>
  <si>
    <t>Mã Testcase</t>
  </si>
  <si>
    <t>Tổng các tình huống kiểm thử</t>
  </si>
  <si>
    <t>Chưa thực hiện</t>
  </si>
  <si>
    <t>Pass</t>
  </si>
  <si>
    <t>Fail</t>
  </si>
  <si>
    <t>Pending</t>
  </si>
  <si>
    <t>Drop</t>
  </si>
  <si>
    <t>ID</t>
  </si>
  <si>
    <t>Tình huống</t>
  </si>
  <si>
    <t>Mô tả chi tiết tình huống</t>
  </si>
  <si>
    <t>Kết quả yêu cầu</t>
  </si>
  <si>
    <t>Bản tin request mẫu</t>
  </si>
  <si>
    <t>Bản tin response mẫu</t>
  </si>
  <si>
    <t>Người thực hiện</t>
  </si>
  <si>
    <t>Ngày thực hiện</t>
  </si>
  <si>
    <t>Mã hiệu lỗi</t>
  </si>
  <si>
    <t>Đạt yêu cầu
(Có/Không)</t>
  </si>
  <si>
    <t>x</t>
  </si>
  <si>
    <t xml:space="preserve">6 Giao dịch hoàn trả (return) thành công </t>
  </si>
  <si>
    <t>5 Giao dịch timeout</t>
  </si>
  <si>
    <t>Giao dịch không thành công.
Mã lỗi: DUPL</t>
  </si>
  <si>
    <t>Giao dịch không thành công.
Mã lỗi: BI02</t>
  </si>
  <si>
    <t>Giao dịch không thành công.
Mã lỗi: AC06</t>
  </si>
  <si>
    <t>Giao dịch không thành công.
Mã lỗi: CA01</t>
  </si>
  <si>
    <t>Giao dịch không thành công.
Mã lỗi: BE01</t>
  </si>
  <si>
    <t>Giao dịch không thành công.
Mã lỗi: AC07</t>
  </si>
  <si>
    <t>Giao dịch không thành công.
Mã lỗi: AC03</t>
  </si>
  <si>
    <t>4 Giao dịch ghi có bị từ chối xử lý tại TCNL</t>
  </si>
  <si>
    <t>Giao dịch không thành công.
Mã lỗi: AM13</t>
  </si>
  <si>
    <t>Giao dịch không thành công.
Mã lỗi: AM12</t>
  </si>
  <si>
    <t>Số tiền giao dịch &lt;0</t>
  </si>
  <si>
    <t>Giá trị ưu tiên (priority) là 101</t>
  </si>
  <si>
    <t>Giá trị ưu tiên (priority) là 200</t>
  </si>
  <si>
    <t>Ngày xử lý giao dịch là ngày tương lai</t>
  </si>
  <si>
    <t>Ngày xử lý giao dịch là ngày quá khứ</t>
  </si>
  <si>
    <t xml:space="preserve">    3.3 Thông tin giao dịch không chính xác</t>
  </si>
  <si>
    <t>Tài khoản TCNL không hoạt động (inactive)</t>
  </si>
  <si>
    <t>Tài khoản TCNL tạm ngưng hoạt động (suspended)</t>
  </si>
  <si>
    <t>Tài khoản TCNL phong tỏa chiều ghi có (Lock Credit)</t>
  </si>
  <si>
    <t xml:space="preserve">    3.2 Thông tin TCNL không hợp lệ </t>
  </si>
  <si>
    <t>Tài khoản TCPL không hoạt động (inactive)</t>
  </si>
  <si>
    <t>Tài khoản TCPL tạm ngưng hoạt động (suspended)</t>
  </si>
  <si>
    <t>Tài khoản TCPL phong tỏa chiều ghi nợ (Lock Debit)</t>
  </si>
  <si>
    <t>Giao dịch không thành công.
Mã lỗi: AM23</t>
  </si>
  <si>
    <t xml:space="preserve">    3.1 Thông tin TCPL không hợp lệ</t>
  </si>
  <si>
    <t xml:space="preserve">3. Giao dịch ghi có không hợp lệ, lỗi trả tại ACH  </t>
  </si>
  <si>
    <t>Giá trị trường không đúng định dạng yêu cầu (CreDtTm)</t>
  </si>
  <si>
    <t>Thiếu trường bắt buộc (InstgAgt)</t>
  </si>
  <si>
    <t>Vượt quá độ dài trường quy định (OrgnlMsgId)</t>
  </si>
  <si>
    <t>Thiếu tag đóng (MmbId)</t>
  </si>
  <si>
    <t xml:space="preserve">    2.2 Sai định dạng thông điệp trả lời - TCTV là tổ chức nhận lệnh (TCNL)</t>
  </si>
  <si>
    <t>Giá trị trường không trong danh sách đã được khai báo (LclInstrm-Prtry)</t>
  </si>
  <si>
    <t>Thiếu trường bắt buộc (NbOfTxs)</t>
  </si>
  <si>
    <t>Vượt quá độ dài trường quy định (Ccy)</t>
  </si>
  <si>
    <t>Thiếu tag đóng (SttlmMtd)</t>
  </si>
  <si>
    <t xml:space="preserve">    2.1 Sai định dạng thông điệp yêu cầu - TCTV là tổ chức phát lệnh (TCPL)</t>
  </si>
  <si>
    <t xml:space="preserve">2. Giao dịch ghi có sai định dạng thông điệp </t>
  </si>
  <si>
    <t>NRT.DC.03.02</t>
  </si>
  <si>
    <t>Gửi giao dịch thanh toán hóa đơn nước cho Nước Sông Đà</t>
  </si>
  <si>
    <t>NRT.DC.03.01</t>
  </si>
  <si>
    <t xml:space="preserve">    1.2 Giao dịch hỗ trợ chi hộ (TCTV là TCPL)</t>
  </si>
  <si>
    <t>Nhận giao dịch chuyển tiền qua thông tin định danh (số điện thoại của khách hàng E) từ TCTV D</t>
  </si>
  <si>
    <t>NRT.DC.02.03</t>
  </si>
  <si>
    <t>Nhận giao dịch chuyển tiền đến tài khoản từ TCTV C</t>
  </si>
  <si>
    <t>NRT.DC.02.02</t>
  </si>
  <si>
    <t xml:space="preserve">Nhận giao dịch chuyển tiền đến thẻ từ TCTV B </t>
  </si>
  <si>
    <t>NRT.DC.02.01</t>
  </si>
  <si>
    <t xml:space="preserve">        1.1.2 TCTV A là tổ chức nhận lệnh (TCNL)</t>
  </si>
  <si>
    <t>NRT.DC.01.03</t>
  </si>
  <si>
    <t>Chuyển tiền đến tài khoản người hưởng của TCTV C</t>
  </si>
  <si>
    <t>NRT.DC.01.02</t>
  </si>
  <si>
    <t xml:space="preserve">Chuyển tiền đến thẻ người hưởng của TCTV B </t>
  </si>
  <si>
    <t>NRT.DC.01.01</t>
  </si>
  <si>
    <t xml:space="preserve">        1.1.1 TCTV A là tổ chức phát lệnh (TCPL)</t>
  </si>
  <si>
    <t xml:space="preserve">    1.1 Giao dịch chuyển tiền </t>
  </si>
  <si>
    <t>1. Giao dịch ghi có theo thời gian thực thành công</t>
  </si>
  <si>
    <t>Ngân hàng A</t>
  </si>
  <si>
    <t>NRT.DC</t>
  </si>
  <si>
    <t>Giao dịch ghi có theo thời gian thực</t>
  </si>
  <si>
    <t xml:space="preserve">7 Giao dịch hoàn trả (return) không thành công </t>
  </si>
  <si>
    <t>Vượt quá độ dài trường quy định (OrgnlTxId)</t>
  </si>
  <si>
    <t>Thiếu trường bắt buộc (RtrdIntrBkSttlmAmt)</t>
  </si>
  <si>
    <t>Giá trị trường không trong danh sách đã được khai báo (ActiveCurrencyCode)</t>
  </si>
  <si>
    <t>8 Giao dịch hoàn trả (return) timeout</t>
  </si>
  <si>
    <t xml:space="preserve">    5.2 Giao dịch hỗ trợ chi hộ (TCTV là TCPL)</t>
  </si>
  <si>
    <t xml:space="preserve">    5.1 Giao dịch chuyển tiền</t>
  </si>
  <si>
    <t xml:space="preserve">    6.1 Giao dịch gốc là giao dịch chuyển tiền</t>
  </si>
  <si>
    <t xml:space="preserve">        6.1.1 TCTV là tổ chức phát lệnh (TCPL)</t>
  </si>
  <si>
    <t xml:space="preserve">        6.2.1 TCTV là tổ chức nhận lệnh (TCNL)</t>
  </si>
  <si>
    <t xml:space="preserve">    7.1 Giao dịch hoàn trả sai định dạng thông điệp </t>
  </si>
  <si>
    <t xml:space="preserve">        7.1.1 Sai định dạng thông điệp yêu cầu - Ngân hàng là tổ chức phát lệnh (TCPL)</t>
  </si>
  <si>
    <t xml:space="preserve">        6.2 Giao dịch gốc là giao dịch thanh toán hóa đơn (NH là TCNL)</t>
  </si>
  <si>
    <t xml:space="preserve">        7.1.2 Sai định dạng thông điệp trả lời - Ngân hàng là tổ chức nhận lệnh (TCNL)</t>
  </si>
  <si>
    <t>Giao dịch không thành công.
Mã lỗi: AG09</t>
  </si>
  <si>
    <t>- TCTV A  khởi tạo và gửi (Pacs.004) đến ACH.
- ACH kiểm tra thấy số tiền hoàn trả lớn hơn số tiền giao dịch gốc.</t>
  </si>
  <si>
    <t>Giao dịch không thành công.
Mã lỗi: AM02</t>
  </si>
  <si>
    <t>- TCTV A  khởi tạo và gửi (Pacs.004) đến ACH.
- ACH kiểm tra thấy giao dịch gốc đã được hoàn trả.</t>
  </si>
  <si>
    <t>Giao dịch không thành công.
Mã lỗi: ARDT</t>
  </si>
  <si>
    <t>- TCTV A  khởi tạo và gửi (Pacs.004) đến ACH.
- ACH kiểm tra thấy đã quá thời gian cho phép hoàn trả.</t>
  </si>
  <si>
    <t>- TCTV A  khởi tạo và gửi (Pacs.004) đến ACH.
- ACH kiểm tra thấy tài khoản TCPL không đủ hạn mức nợ ròng.</t>
  </si>
  <si>
    <t xml:space="preserve">    7.2. Giao dịch hoàn trả không hợp lệ, lỗi trả tại ACH  </t>
  </si>
  <si>
    <t xml:space="preserve">    7.3 Giao dịch hoàn trả (return) bị từ chối xử lý tại TCNL</t>
  </si>
  <si>
    <t xml:space="preserve">    8.1 TCTV là tổ chức phát lệnh (TCPL)</t>
  </si>
  <si>
    <t xml:space="preserve">    8.2 TCTV là tổ chức nhận lệnh (TCNL)</t>
  </si>
  <si>
    <t>- Thiết lập tài khoản TCPL không đủ hạn mức nợ ròng</t>
  </si>
  <si>
    <t>- Thiết lập tài khoản TCPL bị phong tỏa chiều ghi nợ</t>
  </si>
  <si>
    <t>- Thiết lập tài khoản TCPL bị tạm ngưng hoạt động</t>
  </si>
  <si>
    <t>- Thiết lập tài khoản TCPL không hoạt động</t>
  </si>
  <si>
    <t>- Thiết lập tài khoản TCNL bị phong tỏa chiểu ghi có</t>
  </si>
  <si>
    <t>- Thiết lập tài khoản TCNL tạm ngưng hoạt động</t>
  </si>
  <si>
    <t>- Thiết lập tài khoản TCNL không hoạt động</t>
  </si>
  <si>
    <t xml:space="preserve">         5.1.1 TCTV là tổ chức phát lệnh (TCPL)</t>
  </si>
  <si>
    <t xml:space="preserve">        5.1.2 TCTV là tổ chức nhận lệnh (TCNL)</t>
  </si>
  <si>
    <t>Chuyển tiền qua thông tin định danh (số điện thoại của khách hàng F - có tài khoản hưởng tại TCTV D)</t>
  </si>
  <si>
    <t>- TCTV A khởi tạo lệnh ghi có (Pacs.008) gửi sang ACH nhưng thiếu tag đóng (sttlmMtd)
- ACH gửi http trả lời lỗi</t>
  </si>
  <si>
    <t>- TCTV A khởi tạo lệnh ghi có (Pacs.008) gửi sang ACH nhưng định dạng thông điệp không đúng (Vượt quá độ dài trường quy định)
- ACH gửi http trả lời lỗi</t>
  </si>
  <si>
    <t>- TCTV A khởi tạo lệnh ghi có (Pacs.008) gửi sang ACH nhưng định dạng thông điệp bị thiếu trường bắt buộc.
- ACH gửi http trả lời lỗi</t>
  </si>
  <si>
    <t>- TCTV A khởi tạo lệnh ghi có (Pacs.008) gửi sang ACH nhưng định dạng thông điệp mà giá trị trường không trong danh sách đã được khai báo.
- ACH gửi http trả lời lỗi</t>
  </si>
  <si>
    <t>- TCTV A khởi tạo lệnh ghi có (Pacs.008) tới TCTV B thông qua ACH nhưng số tiền giao dịch &lt; 0.
- ACH gửi http trả lời lỗi</t>
  </si>
  <si>
    <t>- TCTV A gửi (Pacs.002)-xác nhận xử lý giao dịch nhưng thông điệp bị thiếu tag đóng.
- ACH gửi http trả lời lỗi</t>
  </si>
  <si>
    <t>TCTV B gửi (pacs.008) đến TCTV A</t>
  </si>
  <si>
    <t>- TCTV A gửi (Pacs.002)-xác nhận xử lý giao dịch nhưng thông điệp bị vượt quá độ dài trường quy định.
- ACH gửi http trả lời lỗi</t>
  </si>
  <si>
    <t>- TCTV A gửi (Pacs.002)-xác nhận xử lý giao dịch nhưng thông điệp bị thiếu trường bắt buộc.
- ACH gửi http trả lời lỗi</t>
  </si>
  <si>
    <t>- TCTV A gửi (Pacs.002)-xác nhận xử lý giao dịch nhưng thông điệp có giá trị trường không đúng định dạng yêu cầu.
- ACH gửi http trả lời lỗi</t>
  </si>
  <si>
    <t xml:space="preserve">Tài khoản TCPL không đủ hạn mức nợ ròng (Debit cap) </t>
  </si>
  <si>
    <t xml:space="preserve">Mã ngân hàng (BIC) của TCNL không tồn tại </t>
  </si>
  <si>
    <t>- TCTV A khởi tạo lệnh ghi có (Pacs.008) tới TCTV B thông qua ACH nhưng mã ngân hàng (BIC) của TCNL không tồn tại.
- ACH gửi từ chối (pacs.002)</t>
  </si>
  <si>
    <t>- TCTV A khởi tạo lệnh ghi có (Pacs.008) tới TCTV B thông qua ACH nhưng tài khoản TCNL phong tỏa chiều ghi có.
- ACH gửi từ chối (pacs.002)</t>
  </si>
  <si>
    <t>- TCTV A khởi tạo lệnh ghi có (Pacs.008) tới TCTV B thông qua ACH nhưng tài khoản TCNL tạm ngưng hoạt động.
- ACH gửi từ chối (pacs.002)</t>
  </si>
  <si>
    <t xml:space="preserve">- TCTV A khởi tạo lệnh ghi có (Pacs.008) tới TCTV B thông qua ACH nhưng tài khoản TCNL không hoạt động.
- ACH gửi từ chối (pacs.002) </t>
  </si>
  <si>
    <t>- TCTV A khởi tạo lệnh ghi có (Pacs.008) tới TCTV B thông qua ACH nhưng ngày giao dịch là ngày quá khứ.
- ACH gửi từ chối (pacs.002)</t>
  </si>
  <si>
    <t>- TCTV A khởi tạo lệnh ghi có (Pacs.008) tới TCTV B thông qua ACH nhưng ngày giao dịch là ngày tương lai.
- ACH gửi từ chối (pacs.002)</t>
  </si>
  <si>
    <t>- TCTV A khởi tạo lệnh ghi có (Pacs.008) tới TCTV B thông qua ACH. Giá trị ưu tiên là 200.
- ACH gửi từ chối (pacs.002)</t>
  </si>
  <si>
    <t>- TCTV A khởi tạo lệnh ghi có (Pacs.008) tới TCTV B thông qua ACH. Giá trị ưu tiên là 101.
- ACH gửi từ chối (pacs.002)</t>
  </si>
  <si>
    <t xml:space="preserve">Gửi trùng giao dịch đã gửi trước đó </t>
  </si>
  <si>
    <t>- TCTV A khởi tạo lệnh ghi có (Pacs.008) tới TCTV B thông qua ACH nhưng trùng mã giao dịch gửi trước đó.
- ACH gửi http trả lời lỗi</t>
  </si>
  <si>
    <t xml:space="preserve">Đã thực hiện giao dịch có mã giao dịch này trước đó </t>
  </si>
  <si>
    <t>Giao dịch không thành công.
Http trả lời lỗi: AM05</t>
  </si>
  <si>
    <t xml:space="preserve">Số tiền giao dịch = 0 </t>
  </si>
  <si>
    <t>- TCTV A khởi tạo lệnh ghi có (Pacs.008) tới TCTV B thông qua ACH nhưng số tiền giao dịch = 0.
- ACH gửi từ chối (pacs.002)</t>
  </si>
  <si>
    <t>Số tiền giao dịch nhỏ hơn số tiền tối thiểu được thiết lập tại ACH</t>
  </si>
  <si>
    <t>- TCTV A khởi tạo lệnh ghi có (Pacs.008) tới TCTV B thông qua ACH nhưng số tiền giao dịch &lt; số tiền tối thiểu.
- ACH gửi từ chối (pacs.002)</t>
  </si>
  <si>
    <t>Thiết lập số tiền giao dịch tối thiểu trong ACH</t>
  </si>
  <si>
    <t>Số tiền giao dịch lớn hơn số tiền tối đa được thiết lập tại ACH</t>
  </si>
  <si>
    <t>- TCTV A khởi tạo lệnh ghi có (Pacs.008) tới TCTV B thông qua ACH nhưng số tiền giao dịch &gt; số tiền tối đa.
- ACH gửi từ chối (pacs.002)</t>
  </si>
  <si>
    <t>Thiết lập số tiền giao dịch tối đa trong ACH</t>
  </si>
  <si>
    <t xml:space="preserve">Tài khoản khách hàng nhận không hợp lệ </t>
  </si>
  <si>
    <t>- TCTV A khởi tạo lệnh ghi có (Pacs.008) tới TCTV B thông qua ACH.
- TCTV B gửi từ chối xử lý đến ACH do tài khoản khách hàng nhận không hợp lệ.
- ACH gửi pacs.002 (trạng thái giao dịch) với mã lỗi từ TCTV B gửi</t>
  </si>
  <si>
    <t xml:space="preserve">Tài khoản khách hàng nhận đã đóng </t>
  </si>
  <si>
    <t>- TCTV A khởi tạo lệnh ghi có (Pacs.008) tới TCTV B thông qua ACH
- TCTV B gửi từ chối xử lý đến ACH do tài khoản khách hàng nhận đã đóng.
- ACH gửi pacs.002 (trạng thái giao dịch) với mã lỗi từ TCTV B gửi</t>
  </si>
  <si>
    <t>- Thiết lập trạng thái tài khoản khách hàng nhận tại TCTV B đóng</t>
  </si>
  <si>
    <t xml:space="preserve">Tên khách hàng nhận không khớp với tài khoản </t>
  </si>
  <si>
    <t>- TCTV A khởi tạo lệnh ghi có (Pacs.008) tới TCTV B thông qua ACH 
- TCTV B gửi từ chối xử lý đến ACH do tên không khớp với tài khoản khách hàng nhận.
- ACH gửi pacs.002 (trạng thái giao dịch) với mã lỗi từ TCTV B gửi</t>
  </si>
  <si>
    <t xml:space="preserve">Số thẻ khách hàng nhận không không hợp lệ  </t>
  </si>
  <si>
    <t>- TCTV A khởi tạo lệnh ghi có (Pacs.008) tới TCTV B thông qua ACH 
- TCTV B gửi từ chối xử lý đến ACH do số thẻ khách hàng nhận không hợp lệ.
- ACH gửi pacs.002 (trạng thái giao dịch) với mã lỗi từ TCTV B gửi</t>
  </si>
  <si>
    <t>Thẻ khách hàng nhận bị khóa</t>
  </si>
  <si>
    <t>- TCTV A khởi tạo lệnh ghi có (Pacs.008) tới TCTV B thông qua ACH 
- TCTV B gửi từ chối xử lý đến ACH do thẻ khách hàng nhận bị khóa.
- ACH gửi pacs.002 (trạng thái giao dịch) với mã lỗi từ TCTV B gửi</t>
  </si>
  <si>
    <t>- Thiết lập trạng thái thẻ khách hàng nhận tại TCTV B bị khóa</t>
  </si>
  <si>
    <t xml:space="preserve">Mã hóa đơn không hợp lệ </t>
  </si>
  <si>
    <t>- TCTV A khởi tạo lệnh ghi có (Pacs.008) tới TCTV B thông qua ACH 
- TCTV B gửi từ chối xử lý đến ACH do mã hóa đơn không hợp lệ.
- ACH gửi pacs.002 (trạng thái giao dịch) với mã lỗi từ TCTV B gửi</t>
  </si>
  <si>
    <t xml:space="preserve">Giao dịch thanh toán hóa đơn đã được thanh toán </t>
  </si>
  <si>
    <t>- TCTV A khởi tạo lệnh ghi có (Pacs.008) tới TCTV B thông qua ACH
- TCTV B gửi từ chối xử lý đến ACH do mã hóa đơn đã được thanh toán.
- ACH ACH gửi pacs.002 (trạng thái giao dịch) với mã lỗi từ TCTV B gửi</t>
  </si>
  <si>
    <t>- Mã hóa đơn đã được thanh toán trước đó</t>
  </si>
  <si>
    <t>Gửi giao dịch nhưng không nhận được bất kỳ phản hồi nào</t>
  </si>
  <si>
    <t>- TCTV A khởi tạo lệnh ghi có (Pacs.008) tới TCTV B thông qua ACH
- Lỗi đường truyền từ hệ thống của TCTV A đến hệ thống của Napas
-TCTV A không nhận được bất kỳ phản hồi nào</t>
  </si>
  <si>
    <t>Giao dịch gửi không thành công.</t>
  </si>
  <si>
    <t>Gửi giao dịch (nhận được ACK) nhưng không nhận được kết quả xử lý giao dịch</t>
  </si>
  <si>
    <t>- TCTV A khởi tạo lệnh ghi có (Pacs.008) tới TCTV B thông qua ACH
- TCTV A nhận được ACK từ ACH
- TCTV A không nhận được pacs.002 (trạng thái giao dịch)</t>
  </si>
  <si>
    <t>Gửi giao dịch và nhận được trạng thái giao dịch timeout từ ACH (NOAN)</t>
  </si>
  <si>
    <t xml:space="preserve">- TCTV A khởi tạo lệnh ghi có (Pacs.008) tới TCTV B thông qua ACH
- ACH không nhận được phản hồi kết quả xử lý giao dịch từ TCTV B
- TCTV A nhận được (pacs.002) trạng thái giao dịch đã xử lý thành công (ACSP - NOAN) từ ACH </t>
  </si>
  <si>
    <t>- Thiết lập thời gian time-out cho phản hồi từ TCNL đến ACH</t>
  </si>
  <si>
    <t>Giao dịch thành công.</t>
  </si>
  <si>
    <t>Gửi phản hồi nhưng không nhận được bất kỳ phản hồi nào</t>
  </si>
  <si>
    <t>Gửi phản hồi (nhận được ACK) nhưng không nhận được kết quả xử lý giao dịch</t>
  </si>
  <si>
    <t>Gửi phản hồi nhưng nhận được trạng thái giao dịch timeout từ ACH (NOAN)</t>
  </si>
  <si>
    <t xml:space="preserve">- ACH chuyển tiếp yêu cầu từ TCTV B đến TCTV A (Pacs.008)
- TCTV A gửi phản hồi kết quả xử lý đến ACH nhưng ACH không nhận được 
- TCTV A nhận được (pacs.002) trạng thái giao dịch đã xử lý thành công (ACSP - NOAN) từ ACH </t>
  </si>
  <si>
    <t>- TCTV B gửi (pacs.008) đến TCTV A
- Thiết lập thời gian time-out cho phản hồi từ TCNL đến ACH</t>
  </si>
  <si>
    <t>Gửi phản hồi sau thời gian timeout nhận được từ chối từ ACH</t>
  </si>
  <si>
    <t>Giao dịch thành công.
TCTV A nhận được từ chối với mã lỗi: RJCT</t>
  </si>
  <si>
    <t xml:space="preserve">Gửi giao dịch hoàn trả đến TCTV C </t>
  </si>
  <si>
    <t xml:space="preserve">Nhận giao dịch yêu cầu hoàn trả từ TCTV B </t>
  </si>
  <si>
    <t>- TCTV A  khởi tạo và gửi (Pacs.004) đến ACH nhưng thông điệp có trường vượt quá độ dài quy định
- ACH gửi http trả lời lỗi</t>
  </si>
  <si>
    <t>- TCTV A  khởi tạo và gửi (Pacs.004) đến ACH nhưng thông điệp thiếu trường bắt buộc
- ACH gửi http trả lời lỗi</t>
  </si>
  <si>
    <t>- TCTV A  khởi tạo và gửi (Pacs.004) đến ACH nhưng thông điệp có giá trị trường không trong danh sách đã được khai báo 
- ACH gửi http trả lời lỗi</t>
  </si>
  <si>
    <t>- TCTV A gửi (Pacs.002)-xác nhận xử lý giao dịch nhưng thông điệp có trường vượt quá độ dài quy định.
- ACH gửi http trả lời lỗi</t>
  </si>
  <si>
    <t>TCTV B gửi (pacs.004) đến TCTV A</t>
  </si>
  <si>
    <t>- TCTV A gửi (Pacs.002)-xác nhận xử lý giao dịch nhưng thông điệp thiếu trường bắt buộc.
- ACH gửi http trả lời lỗi</t>
  </si>
  <si>
    <t>- TCTV A gửi (Pacs.002)-xác nhận xử lý giao dịch nhưng thông điệp có giá trị trường không đúng định dạng yêu cầu.
- ACH gửi http trả lời lỗi</t>
  </si>
  <si>
    <t>Không tìm thấy giao dịch gốc</t>
  </si>
  <si>
    <t>- TCTV A  khởi tạo và gửi (Pacs.004) đến ACH.
- ACH kiểm tra định dạng bản tin nhưng mã giao dịch gốc không tồn tại.</t>
  </si>
  <si>
    <t>Số tiền hoàn trả lớn hơn số tiền giao dịch gốc</t>
  </si>
  <si>
    <t xml:space="preserve">Giao dịch gốc đã được hoàn trả (giao dịch gốc là giao dịch chuyển tiền) </t>
  </si>
  <si>
    <t>- Giao dịch chuyển tiền gốc đã được hoàn trả trước đó</t>
  </si>
  <si>
    <t>Quá thời gian cho phép hoàn trả thiết lập tại ACH</t>
  </si>
  <si>
    <t>- Thiết lập thời gian cho phép hoàn trả tại ACH</t>
  </si>
  <si>
    <t>Giao dịch không thành công.
Mã lỗi: TERM</t>
  </si>
  <si>
    <t>Tài khoản khách hàng nhận đã đóng</t>
  </si>
  <si>
    <t>- TCTV A khởi tạo lệnh hoàn trả (Pacs.004) tới TCTV B thông qua ACH
- TCTV B gửi từ chối xử lý đến ACH do tài khoản khách hàng nhận đã đóng.
- ACH gửi pacs.002 (trạng thái giao dịch) với mã lỗi từ TCTV B gửi</t>
  </si>
  <si>
    <t>- Có giao dịch gốc từ TCTV B đến TCTV A
- Thiết lập tài khoản khách hạng nhận có trạng thái đóng</t>
  </si>
  <si>
    <t>- TCTV A khởi tạo lệnh ghi có (Pacs.004) tới TCTV B thông qua ACH
- Lỗi đường truyền từ hệ thống của TCTV A đến hệ thống của Napas
-TCTV A không nhận được bất kỳ phản hồi nào</t>
  </si>
  <si>
    <t>- TCTV A khởi tạo lệnh ghi có (Pacs.004) tới TCTV B thông qua ACH
- TCTV A nhận được ACK từ ACH
- TCTV A không nhận được pacs.002 (trạng thái giao dịch)</t>
  </si>
  <si>
    <t xml:space="preserve">- TCTV A khởi tạo lệnh ghi có (Pacs.004) tới TCTV B thông qua ACH
- ACH không nhận được phản hồi kết quả xử lý giao dịch từ TCTV B
- TCTV A nhận được (pacs.002) trạng thái giao dịch đã xử lý thành công (ACSP - NOAN) từ ACH </t>
  </si>
  <si>
    <t>Gửi phản hồi xử lý giao dịch nhưng không nhận được bất kỳ phản hồi nào từ ACH</t>
  </si>
  <si>
    <t>- ACH chuyển tiếp yêu cầu từ TCTV B đến TCTV A (Pacs.004)
- TCTV A gửi phản hồi kết quả xử lý đến ACH
- Lỗi đường truyền từ hệ thống của TCTV A đến hệ thống của Napas
- TCTV A không nhận được bất kỳ phản hồi nào</t>
  </si>
  <si>
    <t xml:space="preserve">- ACH chuyển tiếp yêu cầu từ TCTV B đến TCTV A (Pacs.004)
- TCTV A gửi phản hồi kết quả xử lý đến ACH nhưng ACH không nhận được 
- TCTV A nhận được (pacs.002) trạng thái giao dịch đã xử lý thành công (ACSP - NOAN) từ ACH </t>
  </si>
  <si>
    <t>- TCTV B gửi (pacs.004) đến TCTV A
- Thiết lập thời gian time-out cho phản hồi từ TCNL đến ACH</t>
  </si>
  <si>
    <t xml:space="preserve">- ACH chuyển tiếp yêu cầu từ TCTV B đến TCTV A (Pacs.004)
- TCTV A gửi phản hồi kết quả xử lý đồng ý hoặc từ chối xử lý (AUTH hoặc NAUT) đến ACH sau thời gian timeout đã thiết lập tại ACH   
- TCTV A nhận được từ chối từ ACH </t>
  </si>
  <si>
    <t>Giao dịch không thành công.
Mã lỗi: AM15</t>
  </si>
  <si>
    <t>- TCTV A  khởi tạo và gửi (Pacs.004) đến ACH.
- ACH kiểm tra định dạng bản tin và trả lời thành công cho TCTV A (http status =200)
- ACH gửi chấp nhận yêu cầu đến TCTV A (ACK)
- TCTV A trả lời nhận thành công (http status =200)
- Thông điệp hợp lệ được ACH chuyển tiếp gửi tới TCTV C
- ACH gửi kết trạng thái giao dịch tới TCTV A (Pacs.002)
- TCTV A trả lời nhận thành công (http status =200)</t>
  </si>
  <si>
    <t>- Thông điệp hợp lệ được ACH chuyển tiếp (Pacs.004) tới TCTV A (TCNL)
- TCTV A trả lời nhận thành công (http status =200)
- TCTV A trả lời kết quả thực hiện nghiệp vụ (Pacs.002)
- ACH trả lời nhận thành công (http status =200)
- ACH kiểm tra và trả lời tính hợp lệ của thông điệp (ACK)
- TCTV A trả lời nhận thành công (http status =200)
- ACH gửi thông điệp xác nhận xử lý thành công thông điệp nhận được từ TCTV A (Camt.025)
- TCTV A trả lời nhận thành công (http status =200)
- ACH gửi trạng thái giao dịch tới TCTV A (Pacs.002)
- TCTV A trả lời nhận thành công (http status =200)</t>
  </si>
  <si>
    <t>- Giao dịch thành công
- Hạn mức nợ ròng và hạn mức nợ ròng tổng của TCTV A giảm số tiền bằng số tiền giao dịch
- Số thẻ được mã hóa</t>
  </si>
  <si>
    <t>- Giao dịch thành công
- Hạn mức nợ ròng và hạn mức nợ ròng tổng của TCTV A giảm số tiền bằng số tiền giao dịch</t>
  </si>
  <si>
    <t>- Giao dịch thành công
- Hạn mức nợ ròng và hạn mức nợ ròng tổng của TCTV A tăng số tiền bằng số tiền giao dịch
- Số thẻ được mã hóa</t>
  </si>
  <si>
    <t>- Giao dịch thành công
- Hạn mức nợ ròng và hạn mức nợ ròng tổng của TCTV A tăng số tiền bằng số tiền giao dịch</t>
  </si>
  <si>
    <t>- Giao dịch thành công
- Hạn mức nợ ròng và hạn mức nợ ròng tổng của TCTV A giảm thêm số tiền bằng số tiền được hoàn trả</t>
  </si>
  <si>
    <t xml:space="preserve">- Giao dịch thành công
- Hạn mức nợ ròng và hạn mức nợ ròng tổng của TCTV A tăng số tiền bằng số tiền yêu cầu hoàn trả
</t>
  </si>
  <si>
    <t>- Giao dịch thành công
- Hạn mức nợ ròng và hạn mức nợ ròng tổng của TCTV A tăng số tiền bằng số tiền yêu cầu hoàn trả</t>
  </si>
  <si>
    <t>-TCTV A, B được thiết lập trong ACH, tài khoản hoạt động
-Hạn mức nợ ròng và hạn mức nợ ròng tổng của TCTV A đủ</t>
  </si>
  <si>
    <t>-TCTV A, C được thiết lập trong ACH, tài khoản hoạt động
-Hạn mức nợ ròng và hạn mức nợ ròng tổng của TCTV A đủ</t>
  </si>
  <si>
    <t>-TCTV A, D được thiết lập trong ACH, tài khoản hoạt động
-Hạn mức nợ ròng và hạn mức nợ ròng tổng của TCTV A đủ
-Khách hàng F được khai báo trong CAS với số điện thoại đúng, tài khoản đúng mở tại TCTV D</t>
  </si>
  <si>
    <t>-TCTV A, B được thiết lập trong ACH, tài khoản hoạt động
-Hạn mức nợ ròng và hạn mức nợ ròng tổng của TCTV B đủ</t>
  </si>
  <si>
    <t>-TCTV A, C được thiết lập trong ACH, tài khoản hoạt động
-Hạn mức nợ ròng và hạn mức nợ ròng tổng của TCTV C đủ</t>
  </si>
  <si>
    <t>-TCTV A, D được thiết lập trong ACH, tài khoản hoạt động
-Hạn mức nợ ròng và hạn mức nợ ròng tổng của TCTV D đủ
-Khách hàng E được khai báo trong CAS với số điện thoại đúng, tài khoản đúng mở tại TCTV A</t>
  </si>
  <si>
    <t>-TCTV A, Nước Sông Đà, TCTV bảo trợ của Nước Sông Đà được thiết lập trong ACH, tài khoản hoạt động
-Hạn mức nợ ròng và hạn mức nợ ròng tổng của TCTV A đủ</t>
  </si>
  <si>
    <t>- Giao dịch gốc là giao dịch chuyển tiền từ TCTV C đến TCTV A
(NRT.DC.02.02)
- Hạn mức nợ ròng và hạn mức nợ ròng tổng của TCTV A đủ thực hiện giao dịch</t>
  </si>
  <si>
    <t>- Có giao dịch gốc là giao dịch chuyển tiền từ TCTV A đến TCTV B
(NRT.DC.01.01)
- TCTV B gửi giao dịch hoàn trả (pacs.004) đến TCTV A
- Hạn mức nợ ròng và hạn mức nợ ròng tổng của TCTV B đủ thực hiện giao dịch</t>
  </si>
  <si>
    <t>- ACH chuyển tiếp yêu cầu từ TCTV B đến TCTV A (Pacs.008)
- TCTV A trả lời nhận thành công (http status =200). 
- TCTV A ghi có tài khoản KH và gửi bản tin trả lời tương ứng (Pacs.002)
- ACH trả lời nhận thành công cho TCTV A (http status =200). ACH kiểm tra và trả lời tính hợp lệ của thông điệp (ACK)
- TCTV A trả lời nhận thành công (http status =200)
- ACH gửi thông điệp xác nhận xử lý thành công thông điệp nhận được từ TCTV A (Camt.025)
- TCTV A trả lời nhận thành công (http status =200)
-  ACH gửi thông điệp cập nhật trạng thái giao dịch tới TCTV A (Pacs.002)
- TCTV A trả lời nhận thành công (http status =200)</t>
  </si>
  <si>
    <t>- TCTV A khởi tạo lệnh ghi có tới TCTV B (pacs.008) thông qua ACH.
- ACH thực hiện kiểm tra định dạng bản tin và trả lời thành công đến TCTV A (http status =200)
- ACH kiểm tra hạn mức, tài khoản TCPL/TCNL, nếu giao dịch hợp lệ, ACH gửi chấp nhận yêu cầu đến TCTV A (ACK)
- TCTV A trả lời nhận thành công (http status =200)
- ACH chuyển tiếp yêu cầu đến TCTV B (Pacs.008)
- Sau khi nhận phản hổi từ TCTV B, ACH gửi thông điệp cập nhật trạng thái giao dịch đến TCTV A (Pacs.002)
- TCTV A gửi trả lời nhận thành công (http status =200)</t>
  </si>
  <si>
    <t>- TCTV A khởi tạo lệnh ghi có (Pacs.008) tới TCTV C thông qua ACH.
- ACH thực hiện kiểm tra định dạng bản tin và trả lời thành công đến TCTV A (http status =200)
- ACH kiểm tra hạn mức, tài khoản TCPL/TCNL, nếu giao dịch hợp lệ, ACH gửi chấp nhận yêu cầu đến TCTV A (ACK)
- TCTV A trả lời nhận thành công (http status =200)
- ACH chuyển tiếp yêu cầu đến TCTV C (Pacs.008)
- Sau khi nhận phản hổi từ TCTV C, ACH gửi thông điệp cập nhật trạng thái giao dịch đến TCTV A (Pacs.002)
- TCTV A gửi trả lời nhận thành công (http status =200)</t>
  </si>
  <si>
    <t>- TCTV A khởi tạo lệnh ghi có (Pacs.008) tới TCTV D thông qua ACH.
- ACH thực hiện kiểm tra định dạng bản tin và trả lời thành công đến TCTV A (http status =200)
- ACH kiểm tra hạn mức, tài khoản TCPL/TCNL, nếu giao dịch hợp lệ, ACH gửi chấp nhận yêu cầu đến TCTV A (ACK)
- TCTV A trả lời nhận thành công (http status =200)
- ACH chuyển tiếp yêu cầu đến TCTV D (Pacs.008)
- Sau khi nhận phản hổi từ TCTV D, ACH gửi thông điệp cập nhật trạng thái giao dịch đến TCTV A (Pacs.002)
- TCTV A gửi trả lời nhận thành công (http status =200)</t>
  </si>
  <si>
    <t>- ACH chuyển tiếp yêu cầu từ TCTV C đến TCTV A (Pacs.008)
- TCTV A trả lời nhận thành công (http status =200). TCTV A gửi bản tin trả lời kết quả thực hiện (Pacs.002)
- ACH trả lời nhận thành công cho TCTV A (http status =200). ACH kiểm tra và trả lời tính hợp lệ của thông điệp (ACK)
- TCTV A trả lời nhận thành công (http status =200)
- ACH gửi thông điệp xác nhận xử lý thành công thông điệp nhận được từ TCTV A (Camt.025)
- TCTV A trả lời nhận thành công (http status =200)
-  ACH gửi thông điệp cập nhật trạng thái giao dịch tới TCTV A (Pacs.002)
- TCTV A trả lời nhận thành công (http status =200)</t>
  </si>
  <si>
    <t>- ACH chuyển tiếp yêu cầu từ TCTV D đến TCTV A (Pacs.008)
- TCTV A trả lời nhận thành công (http status =200). TCTV A gửi bản tin trả lời kết quả thực hiện (Pacs.002)
- ACH trả lời nhận thành công cho TCTV A (http status =200). ACH kiểm tra và trả lời tính hợp lệ của thông điệp (ACK)
- TCTV A trả lời nhận thành công (http status =200)
- ACH gửi thông điệp xác nhận xử lý thành công thông điệp nhận được từ TCTV A (Camt.025)
- TCTV A trả lời nhận thành công (http status =200)
-  ACH gửi thông điệp cập nhật trạng thái giao dịch tới TCTV A (Pacs.002)
- TCTV A trả lời nhận thành công (http status =200)</t>
  </si>
  <si>
    <t>- TCTV A khởi tạo lệnh ghi có (Pacs.008) để thanh toán hóa đơn nước cho Nước Sông Đà thông qua ACH.
- ACH thực hiện kiểm tra định dạng bản tin và trả lời thành công đến TCTV A (http status =200)
- ACH gửi chấp nhận yêu cầu đến TCTV A (ACK)
- TCTV A trả lời nhận thành công (http status =200)
- ACH chuyển tiếp yêu cầu đến TCTV B (Pacs.008)
- Sau khi nhận phản hổi từ TCNL, ACH gửi thông điệp cập nhật trạng thái giao dịch đến TCTV A (Pacs.002)
- TCTV A gửi trả lời nhận thành công (http status =200)</t>
  </si>
  <si>
    <t>NRT.DC.04.01</t>
  </si>
  <si>
    <t>NRT.DC.04.02</t>
  </si>
  <si>
    <t>NRT.DC.04.03</t>
  </si>
  <si>
    <t>NRT.DC.04.04</t>
  </si>
  <si>
    <t>NRT.DC.04.05</t>
  </si>
  <si>
    <t>Giao dịch không thành công. Http response =200, message mô tả lỗi rõ ràng</t>
  </si>
  <si>
    <t>NRT.DC.05.01</t>
  </si>
  <si>
    <t>NRT.DC.05.02</t>
  </si>
  <si>
    <t>NRT.DC.05.03</t>
  </si>
  <si>
    <t>NRT.DC.05.04</t>
  </si>
  <si>
    <t>NRT.DC.06.01</t>
  </si>
  <si>
    <t>NRT.DC.06.02</t>
  </si>
  <si>
    <t>NRT.DC.06.03</t>
  </si>
  <si>
    <t>NRT.DC.06.04</t>
  </si>
  <si>
    <t>NRT.DC.06.05</t>
  </si>
  <si>
    <t>Tài khoản TCPL không đủ hạn mức nợ ròng tổng (Settlement limit)</t>
  </si>
  <si>
    <t>- Thiết lập tài khoản TCPL không đủ hạn mức nợ ròng tổng</t>
  </si>
  <si>
    <t>- TCTV A  khởi tạo và gửi (Pacs.004) đến ACH.
- ACH kiểm tra thấy tài khoản TCPL không đủ hạn mức nợ ròng tổng.</t>
  </si>
  <si>
    <t>- TCTV A khởi tạo lệnh ghi có (Pacs.008) tới TCTV B thông qua ACH nhưng tài khoản TCTV A không đủ hạn mức nợ ròng
- ACH gửi thông điệp từ chối (pacs.002)</t>
  </si>
  <si>
    <t>- TCTV A khởi tạo lệnh ghi có (Pacs.008) tới TCTV B thông qua ACH nhưng tài khoản TCTV A không đủ hạn mức nợ ròng tổng.
- ACH gửi thông điệp từ chối (pacs.002)</t>
  </si>
  <si>
    <t>- TCTV A khởi tạo lệnh ghi có (Pacs.008) tới TCTV B thông qua ACH nhưng tài khoản TCTV A bị phong tỏa chiều ghi nợ.
- ACH gửi thông điệp  từ chối (pacs.002)</t>
  </si>
  <si>
    <t>- TCTV A khởi tạo lệnh ghi có (Pacs.008) tới TCTV B thông qua ACH nhưng tài khoản TCTV A bị tạm ngừng hoạt động.
- ACH gửi thông điệp từ chối (pacs.002)</t>
  </si>
  <si>
    <t>- TCTV A khởi tạo lệnh ghi có (Pacs.008) tới TCTV B thông qua ACH nhưng tài khoản TCTV A không hoạt động.
- ACH gửi thông điệp từ chối (pacs.002)</t>
  </si>
  <si>
    <t>Giao dịch không thành công.
Mã lỗi: EP129</t>
  </si>
  <si>
    <t>Giao dịch không thành công.
Mã lỗi: EP130</t>
  </si>
  <si>
    <t>Giao dịch không thành công.
Mã lỗi: EP159</t>
  </si>
  <si>
    <t>Giao dịch không thành công.
Mã lỗi tường minh</t>
  </si>
  <si>
    <t>Giao dịch không thành công.
Mã lỗi: EP122</t>
  </si>
  <si>
    <t>- ACH thiết lập Priority của gd NRT= 100</t>
  </si>
  <si>
    <t>Giao dịch không thành công.
Hệ thống trả lỗi NAK /mã lỗi EA40</t>
  </si>
  <si>
    <t>Giao dịch không thành công. Hệ thống trả lỗi</t>
  </si>
  <si>
    <t>Giao dịch gửi không thành công. A ko nhận được trả lời từ NAPAS</t>
  </si>
  <si>
    <t>TCTV cần gửi yêu cầu kiểm tra trạng thái giao dịch đến ACH (sẽ test trong investigation message).</t>
  </si>
  <si>
    <t>Giao dịch đã được tính toán vào HMNR, chờ đối chiếu hoặc TCPL gửi investigation message</t>
  </si>
  <si>
    <t>Http 200, Message mô tả lỗi timeout. TCPL không được hoàn tiền. TCPL gửi investigation theo quy định</t>
  </si>
  <si>
    <t>Giao dịch không thành công.
Http trả lời lỗi tường minh</t>
  </si>
  <si>
    <t>NRT.DC.07.01</t>
  </si>
  <si>
    <t>NRT.DC.07.02</t>
  </si>
  <si>
    <t>NRT.DC.07.03</t>
  </si>
  <si>
    <t>NRT.DC.07.04</t>
  </si>
  <si>
    <t>NRT.DC.08.01</t>
  </si>
  <si>
    <t>NRT.DC.08.02</t>
  </si>
  <si>
    <t>NRT.DC.08.03</t>
  </si>
  <si>
    <t>NRT.DC.08.04</t>
  </si>
  <si>
    <t>NRT.DC.08.05</t>
  </si>
  <si>
    <t>NRT.DC.08.06</t>
  </si>
  <si>
    <t>NRT.DC.08.07</t>
  </si>
  <si>
    <t>NRT.DC.08.08</t>
  </si>
  <si>
    <t>NRT.DC.09.01</t>
  </si>
  <si>
    <t>NRT.DC.09.02</t>
  </si>
  <si>
    <t>NRT.DC.09.03</t>
  </si>
  <si>
    <t>NRT.DC.09.04</t>
  </si>
  <si>
    <t>NRT.DC.09.05</t>
  </si>
  <si>
    <t>NRT.DC.09.06</t>
  </si>
  <si>
    <t>NRT.DC.09.07</t>
  </si>
  <si>
    <t>NRT.DC.10.01</t>
  </si>
  <si>
    <t>NRT.DC.10.02</t>
  </si>
  <si>
    <t>NRT.DC.10.03</t>
  </si>
  <si>
    <t>NRT.DC.10.04</t>
  </si>
  <si>
    <t>NRT.DC.11.01</t>
  </si>
  <si>
    <t>Gửi giao dịch và nhận được http status =200 và trạng thái timeout</t>
  </si>
  <si>
    <t>- TCTV A khởi tạo lệnh ghi có (Pacs.008) tới TCTV B thông qua ACH. 
- TCTV A nhận được http status = 200 và message trả lời TIMEOUT</t>
  </si>
  <si>
    <t>NRT.DC.11.02</t>
  </si>
  <si>
    <t>NRT.DC.11.03</t>
  </si>
  <si>
    <t>NRT.DC.11.04</t>
  </si>
  <si>
    <t>NRT.DC.11.05</t>
  </si>
  <si>
    <t>Gửi phản hồi và nhận được http status =200, message =TIMEOUT</t>
  </si>
  <si>
    <t xml:space="preserve">- ACH chuyển tiếp yêu cầu từ TCTV B đến TCTV A (Pacs.008)
- TCTV A gửi phản hồi kết quả xử lý đến ACH nhưng lỗi kết nối
- TCTV A nhận được http code =200 kèm thông điệp trả lời TIMEOUT
</t>
  </si>
  <si>
    <t>Giao dịch vẫn được tính toán vào HMNR</t>
  </si>
  <si>
    <t>NRT.DC.11.06</t>
  </si>
  <si>
    <t>Giao dịch được tính toán vào HMNR, TCTV A có thể gửi yêu cầu kiểm tra trạng thái giao dịch đến ACH</t>
  </si>
  <si>
    <t>- ACH chuyển tiếp yêu cầu từ TCTV B đến TCTV A (Pacs.008)
- TCTV A gửi phản hồi kết quả xử lý đồng ý hoặc từ chối xử lý (AUTH hoặc NAUT) đến ACH sau thời gian timeout đã thiết lập tại ACH   
- TCTV A nhận được từ chối từ ACH (camt.025 - thông báo từ chối xử lý thông điệp pacs.002)</t>
  </si>
  <si>
    <t>'-TCTV B gửi (pacs.008) đến TCTV A
- TCNL thiết lập thời gian time-out cho thông điệp phản hồi từ TCNL đến ACH</t>
  </si>
  <si>
    <t>NRT.DC.12.01</t>
  </si>
  <si>
    <t>NRT.DC.12.02</t>
  </si>
  <si>
    <t>NRT.DC.12.03</t>
  </si>
  <si>
    <t>NRT.DC.12.04</t>
  </si>
  <si>
    <t>- Thiết lập thời gian time-out trong nội bộ hệ thống của NAPAS</t>
  </si>
  <si>
    <t>- TCTV A khởi tạo lệnh ghi có (Pacs.008) tới VietnamAirlines thông qua ACH
- Lỗi đường truyền từ hệ thống của TCTV A đến hệ thống của Napas
-TCTV A không nhận được bất kỳ phản hồi nào</t>
  </si>
  <si>
    <t>- TCTV A khởi tạo lệnh ghi có (Pacs.008) tới VietnamAirlines thông qua ACH
- TCTV A nhận được http status = 200 và message trả lời TIMEOUT</t>
  </si>
  <si>
    <t>- TCTV A khởi tạo lệnh ghi có (Pacs.008) tới VietnamAirlines thông qua ACH
- TCTV A nhận được ACK từ ACH
- TCTV A không nhận được pacs.002 (cập nhật trạng thái giao dịch)</t>
  </si>
  <si>
    <t xml:space="preserve">- TCTV A khởi tạo lệnh ghi có (Pacs.008) tới VietnamAirlines thông qua ACH
- ACH không nhận được phản hồi kết quả xử lý giao dịch từ VietnamAirlines
- TCTV A nhận được (pacs.002) trạng thái giao dịch đã xử lý thành công (ACSP - NOAN) từ ACH </t>
  </si>
  <si>
    <t>- Thiết lập thời gian time-out cho phản hồi từ VietnamAirlines đến ACH</t>
  </si>
  <si>
    <t>NRT.DC.13.01</t>
  </si>
  <si>
    <t>NRT.DC.14.01</t>
  </si>
  <si>
    <t>- Thông điệp hợp lệ được ACH chuyển tiếp (Pacs.004) tới TCTV A (TCNL)
- TCTV A trả lời nhận thành công (http status =200)
- TCTV A trả lời kết quả thực hiện giao dịch hoàn trả (Pacs.002)
- ACH trả lời nhận thành công (http status =200)
- ACH kiểm tra và trả lời tính hợp lệ của thông điệp (ACK)
- TCTV A trả lời nhận thành công (http status =200)
- ACH gửi thông điệp xác nhận xử lý thành công thông điệp nhận được từ TCTV A (Camt.025)
- TCTV A trả lời nhận thành công (http status =200)
- ACH gửi trạng thái giao dịch tới TCTV A (Pacs.002)
- TCTV A trả lời nhận thành công (http status =200)</t>
  </si>
  <si>
    <t>NRT.DC.15.01</t>
  </si>
  <si>
    <t>Nhận giao dịch hoàn trả từ VietnamAirlines</t>
  </si>
  <si>
    <t>Gửi giao dịch thanh toán vé máy bay cho VietnamAirlines</t>
  </si>
  <si>
    <t>- Có giao dịch gốc là giao dịch thanh toán hóa đơn từ TCTV A đến VietnamAirlines (NRT.DC.03.02)
- VietnamAirlines gửi giao dịch hoàn trả (pacs.004) đến TCTV A
- Hạn mức nợ ròng và hạn mức nợ ròng tổng của VietnamAirlines và TCTV bảo trợ cho VietnamAirlines đủ thực hiện giao dịch</t>
  </si>
  <si>
    <t>- TCTV A khởi tạo lệnh ghi có (Pacs.008) để thanh toán vé máy bay cho VietnamAirlines thông qua ACH.
- ACH thực hiện kiểm tra định dạng bản tin và trả lời thành công đến TCTV A (http status =200)
- ACH gửi chấp nhận yêu cầu đến TCTV A (ACK)
- TCTV A trả lời nhận thành công (http status =200)
- ACH chuyển tiếp yêu cầu đến TCTV B (Pacs.008)
- Sau khi nhận phản hổi từ TCNL, ACH gửi thông điệp cập nhật trạng thái giao dịch đến TCTV A (Pacs.002)
- TCTV A gửi trả lời nhận thành công (http status =200)</t>
  </si>
  <si>
    <t>-TCTV A, VietnamAirlines, TCTV bảo trợ của VietnamAirlines được thiết lập trong ACH, tài khoản của các thành viên ở trạng thái hoạt động 
-Hạn mức nợ ròng và hạn mức nợ ròng tổng của TCTV A đủ</t>
  </si>
  <si>
    <t>NRT.DC.16.01</t>
  </si>
  <si>
    <t>NRT.DC.16.02</t>
  </si>
  <si>
    <t>NRT.DC.16.03</t>
  </si>
  <si>
    <t>NRT.DC.17.01</t>
  </si>
  <si>
    <t>NRT.DC.17.02</t>
  </si>
  <si>
    <t>NRT.DC.17.03</t>
  </si>
  <si>
    <t>NRT.DC.18.01</t>
  </si>
  <si>
    <t>NRT.DC.18.02</t>
  </si>
  <si>
    <t>NRT.DC.18.03</t>
  </si>
  <si>
    <t>NRT.DC.18.04</t>
  </si>
  <si>
    <t>NRT.DC.18.05</t>
  </si>
  <si>
    <t>NRT.DC.18.06</t>
  </si>
  <si>
    <t>NRT.DC.19.01</t>
  </si>
  <si>
    <t>NRT.DC.20.01</t>
  </si>
  <si>
    <t>NRT.DC.20.02</t>
  </si>
  <si>
    <t>NRT.DC.20.03</t>
  </si>
  <si>
    <t>NRT.DC.20.04</t>
  </si>
  <si>
    <t>- ACH chuyển tiếp yêu cầu từ TCTV B đến TCTV A (Pacs.008)
- TCTV A gửi phản hồi kết quả xử lý (pacs.002)đến ACH
- Lỗi đường truyền từ hệ thống của TCTV A đến hệ thống của Napas
- TCTV A không nhận được bất kỳ phản hồi nào</t>
  </si>
  <si>
    <t>NRT.DC.21.01</t>
  </si>
  <si>
    <t>NRT.DC.21.02</t>
  </si>
  <si>
    <t>NRT.DC.21.03</t>
  </si>
  <si>
    <t>NRT.DC.21.04</t>
  </si>
  <si>
    <t>NRT.DC.21.05</t>
  </si>
  <si>
    <t>- TCTV A khởi tạo lệnh ghi có (Pacs.004) tới TCTV B thông qua ACH
- TCTV A nhận được http trả lời lỗi TIMEOUT</t>
  </si>
  <si>
    <t>Gửi giao dịch và nhận được http response code=200 &amp; status là TIMEOUT</t>
  </si>
  <si>
    <t>Gửi giao dịch (nhận được ACK) nhưng không nhận được kết quả xử lý giao dịch hoàn trả</t>
  </si>
  <si>
    <t>- NAPAS thiết lập thời gian time-out cho phản hồi từ TCNL đến ACH</t>
  </si>
  <si>
    <t>Giao dịch thành công, đã được tính toán vào HMNR của TCTV A</t>
  </si>
  <si>
    <t>Gửi phản hồi và nhận được http code=200 và lỗi timeout</t>
  </si>
  <si>
    <t xml:space="preserve">- ACH chuyển tiếp yêu cầu từ TCTV B đến TCTV A (Pacs.004)
- TCTV A gửi phản hồi kết quả xử lý đến ACH
- TCTV A nhận được http trả lời TIMEOUT
</t>
  </si>
  <si>
    <t>Giao dịch timeout, đã được tính toán vào HMNR</t>
  </si>
  <si>
    <t>TCTV B gửi pacs.004 đến TCTV A</t>
  </si>
  <si>
    <t>- TCTV B gửi pacs.004 đến TCTV A
- Thiết lập thời gian time-out cho phản hồi từ TCNL đến ACH</t>
  </si>
  <si>
    <t xml:space="preserve">Giao dịch thành công. </t>
  </si>
  <si>
    <t>- ACH chuyển tiếp yêu cầu từ TCTV B đến TCTV A (Pacs.008)
- TCTV A gửi phản hồi kết quả xử lý đồng ý hoặc từ chối xử lý (AUTH) đến ACH và nhận được ACK từ ACH
- TCTV A không nhận được pacs.002 (cập nhật trạng thái giao dịch) gửi từ ACH</t>
  </si>
  <si>
    <t>- ACH chuyển tiếp yêu cầu từ TCTV B đến TCTV A (Pacs.008)
- TCTV A gửi phản hồi kết quả xử lý đồng ý hoặc từ chối xử lý (NAUT) đến ACH và nhận được ACK từ ACH
- TCTV A không nhận được pacs.002 (cập nhật trạng thái giao dịch) gửi từ ACH</t>
  </si>
  <si>
    <t>Giao dịch không được tính toán vào HMNR, TCTV A có thể gửi yêu cầu kiểm tra trạng thái giao dịch đến ACH</t>
  </si>
  <si>
    <t>NRT.DC.21.06</t>
  </si>
  <si>
    <t>- ACH chuyển tiếp yêu cầu từ TCTV B đến TCTV A (Pacs.004)
- TCTV A gửi phản hồi kết quả xử lý đồng ý hoặc từ chối xử lý (AUTH) đến ACH và nhận được ACK từ ACH
- TCTV A không nhận được pacs.002 (cập nhật trạng thái giao dịch)</t>
  </si>
  <si>
    <t>- ACH chuyển tiếp yêu cầu từ TCTV B đến TCTV A (Pacs.004)
- TCTV A gửi phản hồi kết quả xử lý đồng ý hoặc từ chối xử lý (NAUT) đến ACH và nhận được ACK từ ACH
- TCTV A không nhận được pacs.002 (cập nhật trạng thái giao dịch)</t>
  </si>
  <si>
    <t>Giao dịch được tính toán vào HMNR, TCTV cần gửi yêu cầu kiểm tra trạng thái giao dịch đến ACH</t>
  </si>
  <si>
    <t>Giao dịch không được tính toán vào HMNR, TCTV cần gửi yêu cầu kiểm tra trạng thái giao dịch đến ACH</t>
  </si>
  <si>
    <t>Http 200, Message mô tả lỗi timeout. TCPL không được hoàn tiền. TCPL gửi lại giao dịch (resend) theo quy định (sau 15 phút)</t>
  </si>
  <si>
    <t>Http 200, Message mô tả lỗi timeout. TCPL không được hoàn tiền. TCPL gửi lại thông điệp (resend) theo quy định (sau 15 phút)</t>
  </si>
  <si>
    <t>TCTV cần gửi yêu cầu kiểm tra trạng thái giao dịch (investigation) đến ACH (hiện tại khuyến nghị gửi investigation sau 15 phút)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</si>
</sst>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theme="1"/>
      <name val="Times New Roman"/>
      <family val="1"/>
    </font>
    <font>
      <b/>
      <sz val="9"/>
      <color theme="1"/>
      <name val="Times New Roman"/>
      <family val="1"/>
    </font>
    <font>
      <sz val="13"/>
      <color theme="1"/>
      <name val="Times New Roman"/>
      <family val="1"/>
    </font>
    <font>
      <sz val="9"/>
      <name val="Times New Roman"/>
      <family val="1"/>
    </font>
    <font>
      <sz val="13"/>
      <color rgb="FF000000"/>
      <name val="Times New Roman"/>
      <family val="1"/>
    </font>
    <font>
      <sz val="9"/>
      <color rgb="FFFF0000"/>
      <name val="Times New Roman"/>
      <family val="1"/>
    </font>
  </fonts>
  <fills count="6">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rgb="FFFFFF00"/>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medium">
        <color rgb="FF4F81BD"/>
      </right>
      <top style="medium">
        <color rgb="FF4F81BD"/>
      </top>
      <bottom style="medium">
        <color rgb="FF4F81BD"/>
      </bottom>
      <diagonal/>
    </border>
    <border>
      <left style="medium">
        <color rgb="FF4F81BD"/>
      </left>
      <right style="medium">
        <color rgb="FF4F81BD"/>
      </right>
      <top style="medium">
        <color rgb="FF4F81BD"/>
      </top>
      <bottom style="medium">
        <color rgb="FF4F81BD"/>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97">
    <xf numFmtId="0" fontId="0" fillId="0" borderId="0" xfId="0"/>
    <xf numFmtId="0" fontId="1" fillId="0" borderId="0" xfId="0" applyFont="1" applyFill="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16" fontId="1" fillId="0" borderId="1" xfId="0" quotePrefix="1" applyNumberFormat="1" applyFont="1" applyBorder="1" applyAlignment="1">
      <alignment horizontal="left" vertical="center" wrapText="1"/>
    </xf>
    <xf numFmtId="0" fontId="3" fillId="0" borderId="8" xfId="0" applyFont="1" applyBorder="1" applyAlignment="1">
      <alignment vertical="center" wrapText="1"/>
    </xf>
    <xf numFmtId="0" fontId="3" fillId="0" borderId="9" xfId="0" applyFont="1" applyBorder="1" applyAlignment="1">
      <alignment horizontal="right" vertical="center"/>
    </xf>
    <xf numFmtId="0" fontId="1" fillId="0" borderId="1" xfId="0" applyFont="1" applyFill="1" applyBorder="1" applyAlignment="1">
      <alignment horizontal="left" vertical="center" wrapText="1"/>
    </xf>
    <xf numFmtId="0" fontId="1" fillId="0" borderId="1" xfId="0" quotePrefix="1" applyFont="1" applyBorder="1" applyAlignment="1">
      <alignment vertical="center" wrapText="1"/>
    </xf>
    <xf numFmtId="0" fontId="4" fillId="0" borderId="1" xfId="0" applyFont="1" applyFill="1" applyBorder="1" applyAlignment="1">
      <alignment vertical="center" wrapText="1"/>
    </xf>
    <xf numFmtId="0" fontId="1" fillId="0" borderId="1" xfId="0" applyFont="1" applyFill="1" applyBorder="1" applyAlignment="1">
      <alignment horizontal="left" vertical="center"/>
    </xf>
    <xf numFmtId="16" fontId="1" fillId="0" borderId="1" xfId="0" quotePrefix="1" applyNumberFormat="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0" xfId="0" applyFont="1" applyFill="1" applyBorder="1" applyAlignment="1">
      <alignment vertical="center" wrapText="1"/>
    </xf>
    <xf numFmtId="0" fontId="2" fillId="0" borderId="0" xfId="0" applyFont="1" applyAlignment="1">
      <alignment horizontal="center"/>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5" fillId="0" borderId="1" xfId="0" applyFont="1" applyBorder="1" applyAlignment="1">
      <alignment horizontal="right" vertical="center"/>
    </xf>
    <xf numFmtId="0" fontId="1" fillId="0"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3" fillId="0" borderId="1" xfId="0" applyFont="1" applyBorder="1" applyAlignment="1">
      <alignment horizontal="right" vertical="center"/>
    </xf>
    <xf numFmtId="0" fontId="4" fillId="0" borderId="1" xfId="0" quotePrefix="1" applyFont="1" applyBorder="1" applyAlignment="1">
      <alignment horizontal="left" vertical="center" wrapText="1"/>
    </xf>
    <xf numFmtId="0" fontId="2" fillId="3" borderId="5" xfId="0" applyFont="1" applyFill="1" applyBorder="1" applyAlignment="1">
      <alignment vertical="center"/>
    </xf>
    <xf numFmtId="0" fontId="2" fillId="3" borderId="6" xfId="0" applyFont="1" applyFill="1" applyBorder="1" applyAlignment="1">
      <alignment vertical="center"/>
    </xf>
    <xf numFmtId="0" fontId="2" fillId="3" borderId="7" xfId="0" applyFont="1" applyFill="1" applyBorder="1" applyAlignment="1">
      <alignment vertical="center"/>
    </xf>
    <xf numFmtId="0" fontId="1" fillId="4" borderId="1" xfId="0" applyFont="1" applyFill="1" applyBorder="1" applyAlignment="1">
      <alignment horizontal="left" vertical="center" wrapText="1"/>
    </xf>
    <xf numFmtId="0" fontId="2" fillId="3" borderId="4" xfId="0" applyFont="1" applyFill="1" applyBorder="1" applyAlignment="1">
      <alignment vertical="center"/>
    </xf>
    <xf numFmtId="0" fontId="2" fillId="3" borderId="3" xfId="0" applyFont="1" applyFill="1" applyBorder="1" applyAlignment="1">
      <alignment vertical="center"/>
    </xf>
    <xf numFmtId="0" fontId="2" fillId="3" borderId="2" xfId="0" applyFont="1" applyFill="1" applyBorder="1" applyAlignment="1">
      <alignment vertical="center"/>
    </xf>
    <xf numFmtId="49" fontId="1" fillId="0" borderId="1" xfId="0" applyNumberFormat="1" applyFont="1" applyFill="1" applyBorder="1" applyAlignment="1">
      <alignment horizontal="left" vertical="center" wrapText="1"/>
    </xf>
    <xf numFmtId="0" fontId="4" fillId="0" borderId="1" xfId="0" applyFont="1" applyFill="1" applyBorder="1" applyAlignment="1">
      <alignment horizontal="left" vertical="center"/>
    </xf>
    <xf numFmtId="0" fontId="1" fillId="0" borderId="10" xfId="0" quotePrefix="1" applyFont="1" applyBorder="1" applyAlignment="1">
      <alignment horizontal="left" vertical="center" wrapText="1"/>
    </xf>
    <xf numFmtId="0" fontId="4" fillId="0" borderId="1" xfId="0" applyFont="1" applyBorder="1" applyAlignment="1">
      <alignment vertical="center" wrapText="1"/>
    </xf>
    <xf numFmtId="0" fontId="2" fillId="2" borderId="1" xfId="0" applyFont="1" applyFill="1" applyBorder="1" applyAlignment="1">
      <alignment horizontal="center" vertical="center" wrapText="1"/>
    </xf>
    <xf numFmtId="0" fontId="1" fillId="0" borderId="0" xfId="0" applyFont="1"/>
    <xf numFmtId="0" fontId="2" fillId="0" borderId="0" xfId="0" applyFont="1"/>
    <xf numFmtId="0" fontId="1" fillId="0" borderId="0" xfId="0" applyFont="1" applyBorder="1"/>
    <xf numFmtId="0" fontId="1" fillId="0" borderId="0" xfId="0" applyFont="1" applyBorder="1" applyAlignment="1">
      <alignment vertical="center"/>
    </xf>
    <xf numFmtId="0" fontId="1" fillId="0" borderId="1" xfId="0" applyFont="1" applyBorder="1" applyAlignment="1">
      <alignment vertical="center"/>
    </xf>
    <xf numFmtId="0" fontId="6" fillId="0" borderId="0" xfId="0" applyFont="1" applyBorder="1" applyAlignment="1">
      <alignment vertical="center"/>
    </xf>
    <xf numFmtId="0" fontId="6" fillId="0" borderId="1" xfId="0" applyFont="1" applyBorder="1" applyAlignment="1">
      <alignment vertical="center"/>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1" fillId="0" borderId="0" xfId="0" applyFont="1" applyAlignment="1">
      <alignment horizontal="center"/>
    </xf>
    <xf numFmtId="0" fontId="2" fillId="2" borderId="1" xfId="0" applyFont="1" applyFill="1" applyBorder="1" applyAlignment="1">
      <alignment horizontal="left" vertical="center" wrapText="1"/>
    </xf>
    <xf numFmtId="0" fontId="1" fillId="0" borderId="0" xfId="0" applyFont="1" applyBorder="1" applyAlignment="1">
      <alignment horizontal="center" vertical="top" wrapText="1"/>
    </xf>
    <xf numFmtId="0" fontId="2" fillId="3" borderId="11" xfId="0" applyFont="1" applyFill="1" applyBorder="1" applyAlignment="1">
      <alignment vertical="center"/>
    </xf>
    <xf numFmtId="0" fontId="2" fillId="3" borderId="12" xfId="0" applyFont="1" applyFill="1" applyBorder="1" applyAlignment="1">
      <alignment vertical="center"/>
    </xf>
    <xf numFmtId="0" fontId="2" fillId="3" borderId="13" xfId="0" applyFont="1" applyFill="1" applyBorder="1" applyAlignment="1">
      <alignment vertical="center"/>
    </xf>
    <xf numFmtId="0" fontId="1" fillId="0" borderId="0" xfId="0" applyFont="1" applyBorder="1" applyAlignment="1">
      <alignment horizontal="left" vertical="center"/>
    </xf>
    <xf numFmtId="0" fontId="2" fillId="0" borderId="0" xfId="0" applyFont="1" applyBorder="1" applyAlignment="1">
      <alignment horizontal="center"/>
    </xf>
    <xf numFmtId="0" fontId="2" fillId="3" borderId="0" xfId="0" applyFont="1" applyFill="1" applyBorder="1" applyAlignment="1">
      <alignment vertical="center"/>
    </xf>
    <xf numFmtId="0" fontId="1" fillId="0" borderId="0" xfId="0" applyFont="1" applyFill="1" applyBorder="1" applyAlignment="1">
      <alignment horizontal="left" vertical="center"/>
    </xf>
    <xf numFmtId="0" fontId="2" fillId="3" borderId="1" xfId="0" applyFont="1" applyFill="1" applyBorder="1" applyAlignment="1">
      <alignment vertical="center"/>
    </xf>
    <xf numFmtId="0" fontId="1" fillId="0" borderId="1" xfId="0" quotePrefix="1" applyFont="1" applyBorder="1" applyAlignment="1">
      <alignment horizontal="left" vertical="center" wrapText="1"/>
    </xf>
    <xf numFmtId="0" fontId="1" fillId="0" borderId="14" xfId="0" applyFont="1" applyBorder="1" applyAlignment="1">
      <alignment horizontal="left" vertical="center" wrapText="1"/>
    </xf>
    <xf numFmtId="0" fontId="4" fillId="0" borderId="14" xfId="0" applyFont="1" applyBorder="1" applyAlignment="1">
      <alignment vertical="center" wrapText="1"/>
    </xf>
    <xf numFmtId="0" fontId="4" fillId="0" borderId="14" xfId="0" quotePrefix="1" applyFont="1" applyBorder="1" applyAlignment="1">
      <alignment horizontal="left" vertical="center" wrapText="1"/>
    </xf>
    <xf numFmtId="0" fontId="4" fillId="0" borderId="14" xfId="0" applyFont="1" applyFill="1" applyBorder="1" applyAlignment="1">
      <alignment horizontal="left" vertical="center" wrapText="1"/>
    </xf>
    <xf numFmtId="16" fontId="1" fillId="0" borderId="14" xfId="0" quotePrefix="1" applyNumberFormat="1" applyFont="1" applyBorder="1" applyAlignment="1">
      <alignment horizontal="left" vertical="center" wrapText="1"/>
    </xf>
    <xf numFmtId="0" fontId="1" fillId="0" borderId="14" xfId="0" applyFont="1" applyBorder="1" applyAlignment="1">
      <alignment horizontal="left" vertical="center"/>
    </xf>
    <xf numFmtId="0" fontId="4" fillId="0" borderId="10" xfId="0" quotePrefix="1" applyFont="1" applyBorder="1" applyAlignment="1">
      <alignment horizontal="left" vertical="center" wrapText="1"/>
    </xf>
    <xf numFmtId="0" fontId="4" fillId="0" borderId="10" xfId="0" applyFont="1" applyFill="1" applyBorder="1" applyAlignment="1">
      <alignment horizontal="left" vertical="center"/>
    </xf>
    <xf numFmtId="16" fontId="1" fillId="0" borderId="10" xfId="0" quotePrefix="1" applyNumberFormat="1" applyFont="1" applyBorder="1" applyAlignment="1">
      <alignment horizontal="left" vertical="center" wrapText="1"/>
    </xf>
    <xf numFmtId="0" fontId="1" fillId="0" borderId="10" xfId="0" applyFont="1" applyBorder="1" applyAlignment="1">
      <alignment horizontal="left" vertical="center"/>
    </xf>
    <xf numFmtId="0" fontId="2" fillId="3" borderId="15" xfId="0" applyFont="1" applyFill="1" applyBorder="1" applyAlignment="1">
      <alignment vertical="center"/>
    </xf>
    <xf numFmtId="0" fontId="2" fillId="3" borderId="16" xfId="0" applyFont="1" applyFill="1" applyBorder="1" applyAlignment="1">
      <alignment vertical="center"/>
    </xf>
    <xf numFmtId="0" fontId="2" fillId="3" borderId="10" xfId="0" applyFont="1" applyFill="1" applyBorder="1" applyAlignment="1">
      <alignment vertical="center"/>
    </xf>
    <xf numFmtId="0" fontId="4" fillId="0" borderId="1" xfId="0" quotePrefix="1" applyFont="1" applyFill="1" applyBorder="1" applyAlignment="1">
      <alignment horizontal="left" vertical="center" wrapText="1"/>
    </xf>
    <xf numFmtId="0" fontId="1" fillId="0" borderId="1" xfId="0" quotePrefix="1" applyFont="1" applyFill="1" applyBorder="1" applyAlignment="1">
      <alignment horizontal="left" vertical="center" wrapText="1"/>
    </xf>
    <xf numFmtId="0" fontId="1" fillId="5" borderId="1" xfId="0" applyFont="1" applyFill="1" applyBorder="1" applyAlignment="1">
      <alignment horizontal="left" vertical="center" wrapText="1"/>
    </xf>
    <xf numFmtId="0" fontId="4" fillId="4" borderId="1" xfId="0" applyFont="1" applyFill="1" applyBorder="1" applyAlignment="1">
      <alignment vertical="center" wrapText="1"/>
    </xf>
    <xf numFmtId="0" fontId="4" fillId="4" borderId="1" xfId="0" quotePrefix="1" applyFont="1" applyFill="1" applyBorder="1" applyAlignment="1">
      <alignment horizontal="left" vertical="center" wrapText="1"/>
    </xf>
    <xf numFmtId="0" fontId="3" fillId="4" borderId="1" xfId="0" applyFont="1" applyFill="1" applyBorder="1" applyAlignment="1">
      <alignment horizontal="right" vertical="center"/>
    </xf>
    <xf numFmtId="0" fontId="3" fillId="4" borderId="1" xfId="0" applyFont="1" applyFill="1" applyBorder="1" applyAlignment="1">
      <alignment vertical="center" wrapText="1"/>
    </xf>
    <xf numFmtId="16" fontId="1" fillId="4" borderId="1" xfId="0" quotePrefix="1" applyNumberFormat="1" applyFont="1" applyFill="1" applyBorder="1" applyAlignment="1">
      <alignment horizontal="left" vertical="center" wrapText="1"/>
    </xf>
    <xf numFmtId="0" fontId="1" fillId="4" borderId="1" xfId="0" applyFont="1" applyFill="1" applyBorder="1" applyAlignment="1">
      <alignment horizontal="left" vertical="center"/>
    </xf>
    <xf numFmtId="0" fontId="1" fillId="4" borderId="0" xfId="0"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14" xfId="0" quotePrefix="1" applyFont="1" applyFill="1" applyBorder="1" applyAlignment="1">
      <alignment horizontal="left" vertical="center" wrapText="1"/>
    </xf>
    <xf numFmtId="0" fontId="1" fillId="4" borderId="10" xfId="0" applyFont="1" applyFill="1" applyBorder="1" applyAlignment="1">
      <alignment horizontal="left" vertical="center" wrapText="1"/>
    </xf>
    <xf numFmtId="0" fontId="5" fillId="4" borderId="1" xfId="0" applyFont="1" applyFill="1" applyBorder="1" applyAlignment="1">
      <alignment horizontal="right" vertical="center"/>
    </xf>
    <xf numFmtId="0" fontId="4" fillId="5" borderId="10" xfId="0" applyFont="1" applyFill="1" applyBorder="1" applyAlignment="1">
      <alignment vertical="center" wrapText="1"/>
    </xf>
    <xf numFmtId="0" fontId="4" fillId="5" borderId="1" xfId="0" quotePrefix="1" applyFont="1" applyFill="1" applyBorder="1" applyAlignment="1">
      <alignment horizontal="left" vertical="center" wrapText="1"/>
    </xf>
    <xf numFmtId="0" fontId="1" fillId="5" borderId="1" xfId="0" quotePrefix="1" applyFont="1" applyFill="1" applyBorder="1" applyAlignment="1">
      <alignment horizontal="left" vertical="center" wrapText="1"/>
    </xf>
    <xf numFmtId="0" fontId="3" fillId="5" borderId="1" xfId="0" applyFont="1" applyFill="1" applyBorder="1" applyAlignment="1">
      <alignment horizontal="right" vertical="center"/>
    </xf>
    <xf numFmtId="16" fontId="1" fillId="5" borderId="1" xfId="0" quotePrefix="1" applyNumberFormat="1" applyFont="1" applyFill="1" applyBorder="1" applyAlignment="1">
      <alignment horizontal="left" vertical="center" wrapText="1"/>
    </xf>
    <xf numFmtId="0" fontId="1" fillId="5" borderId="1" xfId="0" applyFont="1" applyFill="1" applyBorder="1" applyAlignment="1">
      <alignment horizontal="left" vertical="center"/>
    </xf>
    <xf numFmtId="0" fontId="1" fillId="5" borderId="0" xfId="0" applyFont="1" applyFill="1" applyAlignment="1">
      <alignment horizontal="left" vertical="center"/>
    </xf>
    <xf numFmtId="0" fontId="4" fillId="5" borderId="1" xfId="0" applyFont="1" applyFill="1" applyBorder="1" applyAlignment="1">
      <alignment vertical="center" wrapText="1"/>
    </xf>
    <xf numFmtId="0" fontId="4" fillId="5" borderId="14" xfId="0" quotePrefix="1" applyFont="1" applyFill="1" applyBorder="1" applyAlignment="1">
      <alignment horizontal="left" vertical="center" wrapText="1"/>
    </xf>
    <xf numFmtId="0" fontId="3" fillId="5" borderId="1" xfId="0" applyFont="1" applyFill="1" applyBorder="1" applyAlignment="1">
      <alignment vertical="center" wrapText="1"/>
    </xf>
    <xf numFmtId="0" fontId="1" fillId="5" borderId="0" xfId="0" applyFont="1" applyFill="1" applyBorder="1" applyAlignment="1">
      <alignment horizontal="left" vertical="center"/>
    </xf>
    <xf numFmtId="0" fontId="4" fillId="5" borderId="1"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1" xfId="0" quotePrefix="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New%20folder\00%20Quy%20trinh\00%20Quy%20trinh\Quy%20trinh%20phat%20trien%20GPUD%20cong%20nghe%20v2.0\Mau%20bieu\MB04.01%20-%20Kich%20ban%20kiem%20th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N1"/>
      <sheetName val="LEGEND"/>
      <sheetName val="Summary"/>
    </sheetNames>
    <sheetDataSet>
      <sheetData sheetId="0"/>
      <sheetData sheetId="1">
        <row r="1">
          <cell r="A1" t="str">
            <v>Cao</v>
          </cell>
          <cell r="D1" t="str">
            <v>Có</v>
          </cell>
        </row>
        <row r="2">
          <cell r="A2" t="str">
            <v>TB</v>
          </cell>
          <cell r="D2" t="str">
            <v>Không</v>
          </cell>
        </row>
        <row r="3">
          <cell r="A3" t="str">
            <v>Thấp</v>
          </cell>
          <cell r="D3" t="str">
            <v>Chưa thực hiện</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
  <sheetViews>
    <sheetView tabSelected="1" workbookViewId="0">
      <selection activeCell="E124" sqref="E124"/>
    </sheetView>
  </sheetViews>
  <sheetFormatPr defaultRowHeight="15" x14ac:dyDescent="0.25"/>
  <cols>
    <col min="1" max="1" width="13" customWidth="1"/>
    <col min="2" max="2" width="20.5703125" customWidth="1"/>
    <col min="3" max="3" width="39.28515625" customWidth="1"/>
    <col min="4" max="4" width="18.140625" customWidth="1"/>
    <col min="5" max="5" width="18.28515625" customWidth="1"/>
    <col min="6" max="6" width="13.85546875" customWidth="1"/>
    <col min="7" max="7" width="14.5703125" customWidth="1"/>
    <col min="8" max="8" width="14.85546875" customWidth="1"/>
    <col min="9" max="10" width="10.42578125" customWidth="1"/>
    <col min="11" max="11" width="8.85546875" customWidth="1"/>
    <col min="13" max="13" width="12.42578125" customWidth="1"/>
  </cols>
  <sheetData>
    <row r="1" spans="1:13" x14ac:dyDescent="0.25">
      <c r="A1" s="35"/>
      <c r="B1" s="35"/>
      <c r="C1" s="35"/>
      <c r="D1" s="35"/>
      <c r="E1" s="35"/>
      <c r="F1" s="35"/>
      <c r="G1" s="35"/>
      <c r="H1" s="35"/>
      <c r="I1" s="35"/>
      <c r="J1" s="35"/>
      <c r="K1" s="35"/>
    </row>
    <row r="2" spans="1:13" x14ac:dyDescent="0.25">
      <c r="A2" s="35"/>
      <c r="B2" s="35"/>
      <c r="C2" s="35"/>
      <c r="D2" s="35"/>
      <c r="E2" s="35"/>
      <c r="F2" s="35"/>
      <c r="G2" s="35"/>
      <c r="H2" s="35"/>
      <c r="I2" s="35"/>
      <c r="J2" s="35"/>
      <c r="K2" s="35"/>
    </row>
    <row r="3" spans="1:13" x14ac:dyDescent="0.25">
      <c r="A3" s="46"/>
      <c r="B3" s="45" t="s">
        <v>3</v>
      </c>
      <c r="C3" s="34" t="s">
        <v>82</v>
      </c>
      <c r="D3" s="38"/>
      <c r="E3" s="35"/>
      <c r="F3" s="35"/>
      <c r="G3" s="35"/>
      <c r="H3" s="35"/>
      <c r="I3" s="35"/>
      <c r="J3" s="35"/>
      <c r="K3" s="44"/>
    </row>
    <row r="4" spans="1:13" x14ac:dyDescent="0.25">
      <c r="A4" s="46"/>
      <c r="B4" s="45" t="s">
        <v>4</v>
      </c>
      <c r="C4" s="34" t="s">
        <v>81</v>
      </c>
      <c r="D4" s="38"/>
      <c r="E4" s="35"/>
      <c r="F4" s="35"/>
      <c r="G4" s="35"/>
      <c r="H4" s="35"/>
      <c r="I4" s="35"/>
      <c r="J4" s="35"/>
      <c r="K4" s="44"/>
    </row>
    <row r="5" spans="1:13" ht="24" x14ac:dyDescent="0.25">
      <c r="A5" s="35"/>
      <c r="B5" s="43" t="s">
        <v>5</v>
      </c>
      <c r="C5" s="42">
        <f>COUNTIFS(N:N,"x")</f>
        <v>78</v>
      </c>
      <c r="D5" s="38"/>
      <c r="E5" s="35"/>
      <c r="F5" s="35"/>
      <c r="G5" s="35"/>
      <c r="H5" s="35"/>
      <c r="I5" s="35"/>
      <c r="J5" s="35"/>
      <c r="K5" s="37"/>
    </row>
    <row r="6" spans="1:13" x14ac:dyDescent="0.25">
      <c r="A6" s="35"/>
      <c r="B6" s="41" t="s">
        <v>6</v>
      </c>
      <c r="C6" s="41">
        <f>C5-(C7+C8+C9+C10)</f>
        <v>78</v>
      </c>
      <c r="D6" s="40"/>
      <c r="E6" s="35"/>
      <c r="F6" s="35"/>
      <c r="G6" s="35"/>
      <c r="H6" s="35"/>
      <c r="I6" s="35"/>
      <c r="J6" s="35"/>
      <c r="K6" s="37"/>
    </row>
    <row r="7" spans="1:13" x14ac:dyDescent="0.25">
      <c r="A7" s="35"/>
      <c r="B7" s="39" t="s">
        <v>7</v>
      </c>
      <c r="C7" s="39">
        <f>COUNTIF(K:K,"Pass")</f>
        <v>0</v>
      </c>
      <c r="D7" s="38"/>
      <c r="E7" s="35"/>
      <c r="F7" s="35"/>
      <c r="G7" s="35"/>
      <c r="H7" s="35"/>
      <c r="I7" s="37"/>
      <c r="J7" s="37"/>
      <c r="K7" s="37"/>
    </row>
    <row r="8" spans="1:13" x14ac:dyDescent="0.25">
      <c r="A8" s="35"/>
      <c r="B8" s="39" t="s">
        <v>8</v>
      </c>
      <c r="C8" s="39">
        <f>COUNTIF(K:K,"Fail")</f>
        <v>0</v>
      </c>
      <c r="D8" s="38"/>
      <c r="E8" s="35"/>
      <c r="F8" s="35"/>
      <c r="G8" s="35"/>
      <c r="H8" s="35"/>
      <c r="I8" s="37"/>
      <c r="J8" s="37"/>
      <c r="K8" s="37"/>
    </row>
    <row r="9" spans="1:13" x14ac:dyDescent="0.25">
      <c r="A9" s="35"/>
      <c r="B9" s="39" t="s">
        <v>9</v>
      </c>
      <c r="C9" s="39">
        <f>COUNTIF(K:K,"Pending")</f>
        <v>0</v>
      </c>
      <c r="D9" s="38"/>
      <c r="E9" s="35"/>
      <c r="F9" s="35"/>
      <c r="G9" s="35"/>
      <c r="H9" s="35"/>
      <c r="I9" s="37"/>
      <c r="J9" s="37"/>
      <c r="K9" s="37"/>
    </row>
    <row r="10" spans="1:13" x14ac:dyDescent="0.25">
      <c r="A10" s="35"/>
      <c r="B10" s="39" t="s">
        <v>10</v>
      </c>
      <c r="C10" s="39">
        <f>COUNTIF(K:K,"Drop")</f>
        <v>0</v>
      </c>
      <c r="D10" s="38"/>
      <c r="E10" s="35"/>
      <c r="F10" s="35"/>
      <c r="G10" s="35"/>
      <c r="H10" s="35"/>
      <c r="I10" s="37"/>
      <c r="J10" s="37"/>
      <c r="K10" s="37"/>
    </row>
    <row r="11" spans="1:13" x14ac:dyDescent="0.25">
      <c r="A11" s="35"/>
      <c r="B11" s="38"/>
      <c r="C11" s="38"/>
      <c r="D11" s="38"/>
      <c r="E11" s="35"/>
      <c r="F11" s="35"/>
      <c r="G11" s="35"/>
      <c r="H11" s="35"/>
      <c r="I11" s="37"/>
      <c r="J11" s="37"/>
      <c r="K11" s="37"/>
    </row>
    <row r="12" spans="1:13" x14ac:dyDescent="0.25">
      <c r="A12" s="36" t="s">
        <v>80</v>
      </c>
      <c r="B12" s="35"/>
      <c r="C12" s="35"/>
      <c r="D12" s="35"/>
      <c r="E12" s="35"/>
      <c r="F12" s="35"/>
      <c r="G12" s="35"/>
      <c r="H12" s="35"/>
      <c r="I12" s="35"/>
      <c r="J12" s="35"/>
      <c r="K12" s="35"/>
    </row>
    <row r="13" spans="1:13" s="15" customFormat="1" ht="24" x14ac:dyDescent="0.2">
      <c r="A13" s="34" t="s">
        <v>11</v>
      </c>
      <c r="B13" s="34" t="s">
        <v>12</v>
      </c>
      <c r="C13" s="34" t="s">
        <v>13</v>
      </c>
      <c r="D13" s="34" t="s">
        <v>0</v>
      </c>
      <c r="E13" s="34" t="s">
        <v>14</v>
      </c>
      <c r="F13" s="34" t="s">
        <v>2</v>
      </c>
      <c r="G13" s="34" t="s">
        <v>15</v>
      </c>
      <c r="H13" s="34" t="s">
        <v>16</v>
      </c>
      <c r="I13" s="34" t="s">
        <v>17</v>
      </c>
      <c r="J13" s="34" t="s">
        <v>18</v>
      </c>
      <c r="K13" s="34" t="s">
        <v>1</v>
      </c>
      <c r="L13" s="34" t="s">
        <v>19</v>
      </c>
      <c r="M13" s="34" t="s">
        <v>20</v>
      </c>
    </row>
    <row r="14" spans="1:13" s="15" customFormat="1" ht="12" customHeight="1" x14ac:dyDescent="0.2">
      <c r="A14" s="29" t="s">
        <v>79</v>
      </c>
      <c r="B14" s="28"/>
      <c r="C14" s="28"/>
      <c r="D14" s="28"/>
      <c r="E14" s="28"/>
      <c r="F14" s="28"/>
      <c r="G14" s="28"/>
      <c r="H14" s="28"/>
      <c r="I14" s="28"/>
      <c r="J14" s="28"/>
      <c r="K14" s="28"/>
      <c r="L14" s="28"/>
      <c r="M14" s="27"/>
    </row>
    <row r="15" spans="1:13" s="15" customFormat="1" ht="12" customHeight="1" x14ac:dyDescent="0.2">
      <c r="A15" s="47" t="s">
        <v>78</v>
      </c>
      <c r="B15" s="48"/>
      <c r="C15" s="48"/>
      <c r="D15" s="48"/>
      <c r="E15" s="48"/>
      <c r="F15" s="48"/>
      <c r="G15" s="48"/>
      <c r="H15" s="48"/>
      <c r="I15" s="48"/>
      <c r="J15" s="48"/>
      <c r="K15" s="48"/>
      <c r="L15" s="48"/>
      <c r="M15" s="49"/>
    </row>
    <row r="16" spans="1:13" s="15" customFormat="1" ht="12" customHeight="1" x14ac:dyDescent="0.2">
      <c r="A16" s="29" t="s">
        <v>77</v>
      </c>
      <c r="B16" s="28"/>
      <c r="C16" s="28"/>
      <c r="D16" s="28"/>
      <c r="E16" s="28"/>
      <c r="F16" s="28"/>
      <c r="G16" s="28"/>
      <c r="H16" s="28"/>
      <c r="I16" s="28"/>
      <c r="J16" s="28"/>
      <c r="K16" s="28"/>
      <c r="L16" s="28"/>
      <c r="M16" s="27"/>
    </row>
    <row r="17" spans="1:14" s="50" customFormat="1" ht="168" x14ac:dyDescent="0.25">
      <c r="A17" s="56" t="s">
        <v>76</v>
      </c>
      <c r="B17" s="57" t="s">
        <v>75</v>
      </c>
      <c r="C17" s="58" t="s">
        <v>231</v>
      </c>
      <c r="D17" s="58" t="s">
        <v>221</v>
      </c>
      <c r="E17" s="70" t="s">
        <v>214</v>
      </c>
      <c r="F17" s="59"/>
      <c r="G17" s="56"/>
      <c r="H17" s="59"/>
      <c r="I17" s="56"/>
      <c r="J17" s="60"/>
      <c r="K17" s="56"/>
      <c r="L17" s="61"/>
      <c r="M17" s="61"/>
      <c r="N17" s="50" t="s">
        <v>21</v>
      </c>
    </row>
    <row r="18" spans="1:14" s="50" customFormat="1" ht="168" x14ac:dyDescent="0.25">
      <c r="A18" s="4" t="s">
        <v>74</v>
      </c>
      <c r="B18" s="33" t="s">
        <v>73</v>
      </c>
      <c r="C18" s="22" t="s">
        <v>232</v>
      </c>
      <c r="D18" s="58" t="s">
        <v>222</v>
      </c>
      <c r="E18" s="70" t="s">
        <v>215</v>
      </c>
      <c r="F18" s="55"/>
      <c r="G18" s="31"/>
      <c r="H18" s="31"/>
      <c r="I18" s="4"/>
      <c r="J18" s="5"/>
      <c r="K18" s="4"/>
      <c r="L18" s="3"/>
      <c r="M18" s="3"/>
      <c r="N18" s="50" t="s">
        <v>21</v>
      </c>
    </row>
    <row r="19" spans="1:14" s="50" customFormat="1" ht="168" x14ac:dyDescent="0.25">
      <c r="A19" s="20" t="s">
        <v>72</v>
      </c>
      <c r="B19" s="19" t="s">
        <v>117</v>
      </c>
      <c r="C19" s="62" t="s">
        <v>233</v>
      </c>
      <c r="D19" s="58" t="s">
        <v>223</v>
      </c>
      <c r="E19" s="70" t="s">
        <v>215</v>
      </c>
      <c r="F19" s="32"/>
      <c r="G19" s="63"/>
      <c r="H19" s="63"/>
      <c r="I19" s="20"/>
      <c r="J19" s="64"/>
      <c r="K19" s="20"/>
      <c r="L19" s="65"/>
      <c r="M19" s="65"/>
      <c r="N19" s="50" t="s">
        <v>21</v>
      </c>
    </row>
    <row r="20" spans="1:14" s="51" customFormat="1" ht="12" customHeight="1" x14ac:dyDescent="0.2">
      <c r="A20" s="29" t="s">
        <v>71</v>
      </c>
      <c r="B20" s="28"/>
      <c r="C20" s="28"/>
      <c r="D20" s="28"/>
      <c r="E20" s="28"/>
      <c r="F20" s="28"/>
      <c r="G20" s="28"/>
      <c r="H20" s="28"/>
      <c r="I20" s="28"/>
      <c r="J20" s="28"/>
      <c r="K20" s="28"/>
      <c r="L20" s="28"/>
      <c r="M20" s="27"/>
    </row>
    <row r="21" spans="1:14" s="50" customFormat="1" ht="180" x14ac:dyDescent="0.25">
      <c r="A21" s="56" t="s">
        <v>70</v>
      </c>
      <c r="B21" s="57" t="s">
        <v>69</v>
      </c>
      <c r="C21" s="58" t="s">
        <v>230</v>
      </c>
      <c r="D21" s="58" t="s">
        <v>224</v>
      </c>
      <c r="E21" s="70" t="s">
        <v>216</v>
      </c>
      <c r="F21" s="59"/>
      <c r="G21" s="56"/>
      <c r="H21" s="59"/>
      <c r="I21" s="56"/>
      <c r="J21" s="60"/>
      <c r="K21" s="56"/>
      <c r="L21" s="61"/>
      <c r="M21" s="61"/>
      <c r="N21" s="50" t="s">
        <v>21</v>
      </c>
    </row>
    <row r="22" spans="1:14" s="50" customFormat="1" ht="180" x14ac:dyDescent="0.25">
      <c r="A22" s="4" t="s">
        <v>68</v>
      </c>
      <c r="B22" s="33" t="s">
        <v>67</v>
      </c>
      <c r="C22" s="22" t="s">
        <v>234</v>
      </c>
      <c r="D22" s="58" t="s">
        <v>225</v>
      </c>
      <c r="E22" s="70" t="s">
        <v>217</v>
      </c>
      <c r="F22" s="55"/>
      <c r="G22" s="31"/>
      <c r="H22" s="31"/>
      <c r="I22" s="4"/>
      <c r="J22" s="5"/>
      <c r="K22" s="4"/>
      <c r="L22" s="3"/>
      <c r="M22" s="3"/>
      <c r="N22" s="50" t="s">
        <v>21</v>
      </c>
    </row>
    <row r="23" spans="1:14" s="50" customFormat="1" ht="180" x14ac:dyDescent="0.25">
      <c r="A23" s="4" t="s">
        <v>66</v>
      </c>
      <c r="B23" s="8" t="s">
        <v>65</v>
      </c>
      <c r="C23" s="22" t="s">
        <v>235</v>
      </c>
      <c r="D23" s="58" t="s">
        <v>226</v>
      </c>
      <c r="E23" s="70" t="s">
        <v>217</v>
      </c>
      <c r="F23" s="55"/>
      <c r="G23" s="31"/>
      <c r="H23" s="31"/>
      <c r="I23" s="4"/>
      <c r="J23" s="5"/>
      <c r="K23" s="4"/>
      <c r="L23" s="3"/>
      <c r="M23" s="3"/>
      <c r="N23" s="50" t="s">
        <v>21</v>
      </c>
    </row>
    <row r="24" spans="1:14" s="51" customFormat="1" ht="12" customHeight="1" x14ac:dyDescent="0.2">
      <c r="A24" s="29" t="s">
        <v>64</v>
      </c>
      <c r="B24" s="28"/>
      <c r="C24" s="28"/>
      <c r="D24" s="28"/>
      <c r="E24" s="28"/>
      <c r="F24" s="28"/>
      <c r="G24" s="28"/>
      <c r="H24" s="28"/>
      <c r="I24" s="28"/>
      <c r="J24" s="28"/>
      <c r="K24" s="28"/>
      <c r="L24" s="28"/>
      <c r="M24" s="27"/>
    </row>
    <row r="25" spans="1:14" s="50" customFormat="1" ht="156" x14ac:dyDescent="0.25">
      <c r="A25" s="4" t="s">
        <v>63</v>
      </c>
      <c r="B25" s="33" t="s">
        <v>62</v>
      </c>
      <c r="C25" s="58" t="s">
        <v>236</v>
      </c>
      <c r="D25" s="58" t="s">
        <v>227</v>
      </c>
      <c r="E25" s="70" t="s">
        <v>215</v>
      </c>
      <c r="F25" s="13"/>
      <c r="G25" s="4"/>
      <c r="H25" s="13"/>
      <c r="I25" s="4"/>
      <c r="J25" s="5"/>
      <c r="K25" s="4"/>
      <c r="L25" s="3"/>
      <c r="M25" s="3"/>
      <c r="N25" s="50" t="s">
        <v>21</v>
      </c>
    </row>
    <row r="26" spans="1:14" s="50" customFormat="1" ht="156" x14ac:dyDescent="0.25">
      <c r="A26" s="4" t="s">
        <v>61</v>
      </c>
      <c r="B26" s="33" t="s">
        <v>325</v>
      </c>
      <c r="C26" s="58" t="s">
        <v>327</v>
      </c>
      <c r="D26" s="58" t="s">
        <v>328</v>
      </c>
      <c r="E26" s="70" t="s">
        <v>215</v>
      </c>
      <c r="F26" s="55"/>
      <c r="G26" s="31"/>
      <c r="H26" s="31"/>
      <c r="I26" s="4"/>
      <c r="J26" s="5"/>
      <c r="K26" s="4"/>
      <c r="L26" s="3"/>
      <c r="M26" s="3"/>
      <c r="N26" s="50" t="s">
        <v>21</v>
      </c>
    </row>
    <row r="27" spans="1:14" s="51" customFormat="1" ht="12" customHeight="1" x14ac:dyDescent="0.2">
      <c r="A27" s="29" t="s">
        <v>60</v>
      </c>
      <c r="B27" s="28"/>
      <c r="C27" s="28"/>
      <c r="D27" s="28"/>
      <c r="E27" s="28"/>
      <c r="F27" s="28"/>
      <c r="G27" s="28"/>
      <c r="H27" s="28"/>
      <c r="I27" s="28"/>
      <c r="J27" s="28"/>
      <c r="K27" s="28"/>
      <c r="L27" s="28"/>
      <c r="M27" s="27"/>
    </row>
    <row r="28" spans="1:14" s="51" customFormat="1" ht="12" customHeight="1" x14ac:dyDescent="0.2">
      <c r="A28" s="29" t="s">
        <v>59</v>
      </c>
      <c r="B28" s="28"/>
      <c r="C28" s="28"/>
      <c r="D28" s="28"/>
      <c r="E28" s="28"/>
      <c r="F28" s="28"/>
      <c r="G28" s="28"/>
      <c r="H28" s="28"/>
      <c r="I28" s="28"/>
      <c r="J28" s="28"/>
      <c r="K28" s="28"/>
      <c r="L28" s="28"/>
      <c r="M28" s="27"/>
    </row>
    <row r="29" spans="1:14" s="50" customFormat="1" ht="48" x14ac:dyDescent="0.25">
      <c r="A29" s="4" t="s">
        <v>237</v>
      </c>
      <c r="B29" s="16" t="s">
        <v>58</v>
      </c>
      <c r="C29" s="22" t="s">
        <v>118</v>
      </c>
      <c r="D29" s="9"/>
      <c r="E29" s="71" t="s">
        <v>242</v>
      </c>
      <c r="F29" s="8"/>
      <c r="G29" s="4"/>
      <c r="H29" s="4"/>
      <c r="I29" s="5"/>
      <c r="J29" s="4"/>
      <c r="K29" s="3"/>
      <c r="L29" s="3"/>
      <c r="M29" s="3"/>
      <c r="N29" s="50" t="s">
        <v>21</v>
      </c>
    </row>
    <row r="30" spans="1:14" s="53" customFormat="1" ht="48" x14ac:dyDescent="0.25">
      <c r="A30" s="4" t="s">
        <v>238</v>
      </c>
      <c r="B30" s="10" t="s">
        <v>57</v>
      </c>
      <c r="C30" s="22" t="s">
        <v>119</v>
      </c>
      <c r="D30" s="69"/>
      <c r="E30" s="71" t="s">
        <v>242</v>
      </c>
      <c r="F30" s="13"/>
      <c r="G30" s="30"/>
      <c r="H30" s="4"/>
      <c r="I30" s="8"/>
      <c r="J30" s="12"/>
      <c r="K30" s="8"/>
      <c r="L30" s="11"/>
      <c r="M30" s="11"/>
      <c r="N30" s="53" t="s">
        <v>21</v>
      </c>
    </row>
    <row r="31" spans="1:14" s="53" customFormat="1" ht="48" x14ac:dyDescent="0.25">
      <c r="A31" s="4" t="s">
        <v>239</v>
      </c>
      <c r="B31" s="10" t="s">
        <v>56</v>
      </c>
      <c r="C31" s="22" t="s">
        <v>120</v>
      </c>
      <c r="D31" s="69"/>
      <c r="E31" s="71" t="s">
        <v>242</v>
      </c>
      <c r="F31" s="13"/>
      <c r="G31" s="30"/>
      <c r="H31" s="4"/>
      <c r="I31" s="8"/>
      <c r="J31" s="12"/>
      <c r="K31" s="8"/>
      <c r="L31" s="11"/>
      <c r="M31" s="11"/>
      <c r="N31" s="53" t="s">
        <v>21</v>
      </c>
    </row>
    <row r="32" spans="1:14" s="53" customFormat="1" ht="48" x14ac:dyDescent="0.25">
      <c r="A32" s="4" t="s">
        <v>240</v>
      </c>
      <c r="B32" s="10" t="s">
        <v>55</v>
      </c>
      <c r="C32" s="22" t="s">
        <v>121</v>
      </c>
      <c r="D32" s="69"/>
      <c r="E32" s="71" t="s">
        <v>242</v>
      </c>
      <c r="F32" s="13"/>
      <c r="G32" s="30"/>
      <c r="H32" s="4"/>
      <c r="I32" s="8"/>
      <c r="J32" s="12"/>
      <c r="K32" s="8"/>
      <c r="L32" s="11"/>
      <c r="M32" s="11"/>
      <c r="N32" s="53" t="s">
        <v>21</v>
      </c>
    </row>
    <row r="33" spans="1:14" s="53" customFormat="1" ht="48" x14ac:dyDescent="0.25">
      <c r="A33" s="4" t="s">
        <v>241</v>
      </c>
      <c r="B33" s="10" t="s">
        <v>34</v>
      </c>
      <c r="C33" s="22" t="s">
        <v>122</v>
      </c>
      <c r="D33" s="69"/>
      <c r="E33" s="71" t="s">
        <v>242</v>
      </c>
      <c r="F33" s="21"/>
      <c r="G33" s="17"/>
      <c r="H33" s="4"/>
      <c r="I33" s="8"/>
      <c r="J33" s="12"/>
      <c r="K33" s="8"/>
      <c r="L33" s="11"/>
      <c r="M33" s="11"/>
      <c r="N33" s="53" t="s">
        <v>21</v>
      </c>
    </row>
    <row r="34" spans="1:14" s="51" customFormat="1" ht="12" customHeight="1" x14ac:dyDescent="0.2">
      <c r="A34" s="29" t="s">
        <v>54</v>
      </c>
      <c r="B34" s="28"/>
      <c r="C34" s="28"/>
      <c r="D34" s="28"/>
      <c r="E34" s="28"/>
      <c r="F34" s="28"/>
      <c r="G34" s="28"/>
      <c r="H34" s="28"/>
      <c r="I34" s="28"/>
      <c r="J34" s="28"/>
      <c r="K34" s="28"/>
      <c r="L34" s="28"/>
      <c r="M34" s="27"/>
    </row>
    <row r="35" spans="1:14" s="53" customFormat="1" ht="48" x14ac:dyDescent="0.25">
      <c r="A35" s="4" t="s">
        <v>243</v>
      </c>
      <c r="B35" s="10" t="s">
        <v>53</v>
      </c>
      <c r="C35" s="22" t="s">
        <v>123</v>
      </c>
      <c r="D35" s="9" t="s">
        <v>124</v>
      </c>
      <c r="E35" s="71" t="s">
        <v>242</v>
      </c>
      <c r="F35" s="13"/>
      <c r="G35" s="30"/>
      <c r="H35" s="4"/>
      <c r="I35" s="8"/>
      <c r="J35" s="12"/>
      <c r="K35" s="8"/>
      <c r="L35" s="11"/>
      <c r="M35" s="11"/>
      <c r="N35" s="53" t="s">
        <v>21</v>
      </c>
    </row>
    <row r="36" spans="1:14" s="53" customFormat="1" ht="48" x14ac:dyDescent="0.25">
      <c r="A36" s="4" t="s">
        <v>244</v>
      </c>
      <c r="B36" s="10" t="s">
        <v>52</v>
      </c>
      <c r="C36" s="22" t="s">
        <v>125</v>
      </c>
      <c r="D36" s="9" t="s">
        <v>124</v>
      </c>
      <c r="E36" s="71" t="s">
        <v>242</v>
      </c>
      <c r="F36" s="8"/>
      <c r="G36" s="8"/>
      <c r="H36" s="4"/>
      <c r="I36" s="8"/>
      <c r="J36" s="12"/>
      <c r="K36" s="8"/>
      <c r="L36" s="11"/>
      <c r="M36" s="11"/>
      <c r="N36" s="53" t="s">
        <v>21</v>
      </c>
    </row>
    <row r="37" spans="1:14" s="53" customFormat="1" ht="48" x14ac:dyDescent="0.25">
      <c r="A37" s="4" t="s">
        <v>245</v>
      </c>
      <c r="B37" s="10" t="s">
        <v>51</v>
      </c>
      <c r="C37" s="22" t="s">
        <v>126</v>
      </c>
      <c r="D37" s="9" t="s">
        <v>124</v>
      </c>
      <c r="E37" s="71" t="s">
        <v>242</v>
      </c>
      <c r="F37" s="8"/>
      <c r="G37" s="8"/>
      <c r="H37" s="4"/>
      <c r="I37" s="8"/>
      <c r="J37" s="12"/>
      <c r="K37" s="8"/>
      <c r="L37" s="11"/>
      <c r="M37" s="11"/>
      <c r="N37" s="53" t="s">
        <v>21</v>
      </c>
    </row>
    <row r="38" spans="1:14" s="53" customFormat="1" ht="48" x14ac:dyDescent="0.25">
      <c r="A38" s="4" t="s">
        <v>246</v>
      </c>
      <c r="B38" s="10" t="s">
        <v>50</v>
      </c>
      <c r="C38" s="22" t="s">
        <v>127</v>
      </c>
      <c r="D38" s="9" t="s">
        <v>124</v>
      </c>
      <c r="E38" s="71" t="s">
        <v>242</v>
      </c>
      <c r="F38" s="8"/>
      <c r="G38" s="8"/>
      <c r="H38" s="4"/>
      <c r="I38" s="8"/>
      <c r="J38" s="12"/>
      <c r="K38" s="8"/>
      <c r="L38" s="11"/>
      <c r="M38" s="11"/>
      <c r="N38" s="53" t="s">
        <v>21</v>
      </c>
    </row>
    <row r="39" spans="1:14" s="51" customFormat="1" ht="12" customHeight="1" x14ac:dyDescent="0.2">
      <c r="A39" s="29" t="s">
        <v>49</v>
      </c>
      <c r="B39" s="28"/>
      <c r="C39" s="28"/>
      <c r="D39" s="28"/>
      <c r="E39" s="28"/>
      <c r="F39" s="28"/>
      <c r="G39" s="28"/>
      <c r="H39" s="28"/>
      <c r="I39" s="28"/>
      <c r="J39" s="28"/>
      <c r="K39" s="28"/>
      <c r="L39" s="28"/>
      <c r="M39" s="27"/>
    </row>
    <row r="40" spans="1:14" s="51" customFormat="1" ht="12" customHeight="1" x14ac:dyDescent="0.2">
      <c r="A40" s="29" t="s">
        <v>48</v>
      </c>
      <c r="B40" s="28"/>
      <c r="C40" s="28"/>
      <c r="D40" s="28"/>
      <c r="E40" s="28"/>
      <c r="F40" s="28"/>
      <c r="G40" s="28"/>
      <c r="H40" s="28"/>
      <c r="I40" s="28"/>
      <c r="J40" s="28"/>
      <c r="K40" s="28"/>
      <c r="L40" s="28"/>
      <c r="M40" s="27"/>
    </row>
    <row r="41" spans="1:14" s="53" customFormat="1" ht="48" x14ac:dyDescent="0.25">
      <c r="A41" s="4" t="s">
        <v>247</v>
      </c>
      <c r="B41" s="10" t="s">
        <v>128</v>
      </c>
      <c r="C41" s="22" t="s">
        <v>255</v>
      </c>
      <c r="D41" s="69" t="s">
        <v>108</v>
      </c>
      <c r="E41" s="8" t="s">
        <v>47</v>
      </c>
      <c r="F41" s="8"/>
      <c r="G41" s="8"/>
      <c r="H41" s="4"/>
      <c r="I41" s="8"/>
      <c r="J41" s="12"/>
      <c r="K41" s="8"/>
      <c r="L41" s="11"/>
      <c r="M41" s="11"/>
      <c r="N41" s="53" t="s">
        <v>21</v>
      </c>
    </row>
    <row r="42" spans="1:14" s="53" customFormat="1" ht="48" x14ac:dyDescent="0.25">
      <c r="A42" s="4" t="s">
        <v>248</v>
      </c>
      <c r="B42" s="10" t="s">
        <v>252</v>
      </c>
      <c r="C42" s="22" t="s">
        <v>256</v>
      </c>
      <c r="D42" s="69" t="s">
        <v>253</v>
      </c>
      <c r="E42" s="8" t="s">
        <v>47</v>
      </c>
      <c r="F42" s="8"/>
      <c r="G42" s="8"/>
      <c r="H42" s="4"/>
      <c r="I42" s="8"/>
      <c r="J42" s="12"/>
      <c r="K42" s="8"/>
      <c r="L42" s="11"/>
      <c r="M42" s="11"/>
      <c r="N42" s="53" t="s">
        <v>21</v>
      </c>
    </row>
    <row r="43" spans="1:14" s="53" customFormat="1" ht="48" x14ac:dyDescent="0.25">
      <c r="A43" s="4" t="s">
        <v>249</v>
      </c>
      <c r="B43" s="10" t="s">
        <v>46</v>
      </c>
      <c r="C43" s="22" t="s">
        <v>257</v>
      </c>
      <c r="D43" s="69" t="s">
        <v>109</v>
      </c>
      <c r="E43" s="71" t="s">
        <v>262</v>
      </c>
      <c r="F43" s="8"/>
      <c r="G43" s="8"/>
      <c r="H43" s="4"/>
      <c r="I43" s="8"/>
      <c r="J43" s="12"/>
      <c r="K43" s="8"/>
      <c r="L43" s="11"/>
      <c r="M43" s="11"/>
      <c r="N43" s="53" t="s">
        <v>21</v>
      </c>
    </row>
    <row r="44" spans="1:14" s="53" customFormat="1" ht="48" x14ac:dyDescent="0.25">
      <c r="A44" s="4" t="s">
        <v>250</v>
      </c>
      <c r="B44" s="10" t="s">
        <v>45</v>
      </c>
      <c r="C44" s="22" t="s">
        <v>258</v>
      </c>
      <c r="D44" s="69" t="s">
        <v>110</v>
      </c>
      <c r="E44" s="71" t="s">
        <v>260</v>
      </c>
      <c r="F44" s="8"/>
      <c r="G44" s="8"/>
      <c r="H44" s="4"/>
      <c r="I44" s="8"/>
      <c r="J44" s="12"/>
      <c r="K44" s="8"/>
      <c r="L44" s="11"/>
      <c r="M44" s="11"/>
      <c r="N44" s="53" t="s">
        <v>21</v>
      </c>
    </row>
    <row r="45" spans="1:14" s="53" customFormat="1" ht="48" x14ac:dyDescent="0.25">
      <c r="A45" s="4" t="s">
        <v>251</v>
      </c>
      <c r="B45" s="10" t="s">
        <v>44</v>
      </c>
      <c r="C45" s="22" t="s">
        <v>259</v>
      </c>
      <c r="D45" s="69" t="s">
        <v>111</v>
      </c>
      <c r="E45" s="71" t="s">
        <v>261</v>
      </c>
      <c r="F45" s="8"/>
      <c r="G45" s="8"/>
      <c r="H45" s="4"/>
      <c r="I45" s="8"/>
      <c r="J45" s="12"/>
      <c r="K45" s="8"/>
      <c r="L45" s="11"/>
      <c r="M45" s="11"/>
      <c r="N45" s="53" t="s">
        <v>21</v>
      </c>
    </row>
    <row r="46" spans="1:14" s="51" customFormat="1" ht="12" customHeight="1" x14ac:dyDescent="0.2">
      <c r="A46" s="29" t="s">
        <v>43</v>
      </c>
      <c r="B46" s="28"/>
      <c r="C46" s="28"/>
      <c r="D46" s="28"/>
      <c r="E46" s="28"/>
      <c r="F46" s="28"/>
      <c r="G46" s="28"/>
      <c r="H46" s="28"/>
      <c r="I46" s="28"/>
      <c r="J46" s="28"/>
      <c r="K46" s="28"/>
      <c r="L46" s="28"/>
      <c r="M46" s="27"/>
    </row>
    <row r="47" spans="1:14" s="53" customFormat="1" ht="48" x14ac:dyDescent="0.25">
      <c r="A47" s="4" t="s">
        <v>273</v>
      </c>
      <c r="B47" s="10" t="s">
        <v>129</v>
      </c>
      <c r="C47" s="22" t="s">
        <v>130</v>
      </c>
      <c r="D47" s="69"/>
      <c r="E47" s="71" t="s">
        <v>263</v>
      </c>
      <c r="F47" s="8"/>
      <c r="G47" s="8"/>
      <c r="H47" s="4"/>
      <c r="I47" s="8"/>
      <c r="J47" s="12"/>
      <c r="K47" s="8"/>
      <c r="L47" s="11"/>
      <c r="M47" s="11"/>
      <c r="N47" s="53" t="s">
        <v>21</v>
      </c>
    </row>
    <row r="48" spans="1:14" s="53" customFormat="1" ht="48" x14ac:dyDescent="0.25">
      <c r="A48" s="4" t="s">
        <v>274</v>
      </c>
      <c r="B48" s="10" t="s">
        <v>42</v>
      </c>
      <c r="C48" s="22" t="s">
        <v>131</v>
      </c>
      <c r="D48" s="69" t="s">
        <v>112</v>
      </c>
      <c r="E48" s="71" t="s">
        <v>262</v>
      </c>
      <c r="F48" s="8"/>
      <c r="G48" s="8"/>
      <c r="H48" s="4"/>
      <c r="I48" s="8"/>
      <c r="J48" s="12"/>
      <c r="K48" s="8"/>
      <c r="L48" s="11"/>
      <c r="M48" s="11"/>
      <c r="N48" s="53" t="s">
        <v>21</v>
      </c>
    </row>
    <row r="49" spans="1:14" s="53" customFormat="1" ht="48" x14ac:dyDescent="0.25">
      <c r="A49" s="4" t="s">
        <v>275</v>
      </c>
      <c r="B49" s="10" t="s">
        <v>41</v>
      </c>
      <c r="C49" s="22" t="s">
        <v>132</v>
      </c>
      <c r="D49" s="69" t="s">
        <v>113</v>
      </c>
      <c r="E49" s="71" t="s">
        <v>260</v>
      </c>
      <c r="F49" s="8"/>
      <c r="G49" s="8"/>
      <c r="H49" s="4"/>
      <c r="I49" s="8"/>
      <c r="J49" s="12"/>
      <c r="K49" s="8"/>
      <c r="L49" s="11"/>
      <c r="M49" s="11"/>
      <c r="N49" s="53" t="s">
        <v>21</v>
      </c>
    </row>
    <row r="50" spans="1:14" s="53" customFormat="1" ht="48" x14ac:dyDescent="0.25">
      <c r="A50" s="4" t="s">
        <v>276</v>
      </c>
      <c r="B50" s="10" t="s">
        <v>40</v>
      </c>
      <c r="C50" s="22" t="s">
        <v>133</v>
      </c>
      <c r="D50" s="69" t="s">
        <v>114</v>
      </c>
      <c r="E50" s="71" t="s">
        <v>261</v>
      </c>
      <c r="F50" s="8"/>
      <c r="G50" s="8"/>
      <c r="H50" s="4"/>
      <c r="I50" s="8"/>
      <c r="J50" s="12"/>
      <c r="K50" s="8"/>
      <c r="L50" s="11"/>
      <c r="M50" s="11"/>
      <c r="N50" s="53" t="s">
        <v>21</v>
      </c>
    </row>
    <row r="51" spans="1:14" s="51" customFormat="1" ht="12" customHeight="1" x14ac:dyDescent="0.2">
      <c r="A51" s="29" t="s">
        <v>39</v>
      </c>
      <c r="B51" s="28"/>
      <c r="C51" s="28"/>
      <c r="D51" s="28"/>
      <c r="E51" s="28"/>
      <c r="F51" s="28"/>
      <c r="G51" s="28"/>
      <c r="H51" s="28"/>
      <c r="I51" s="28"/>
      <c r="J51" s="28"/>
      <c r="K51" s="28"/>
      <c r="L51" s="28"/>
      <c r="M51" s="27"/>
    </row>
    <row r="52" spans="1:14" s="53" customFormat="1" ht="48" x14ac:dyDescent="0.25">
      <c r="A52" s="4" t="s">
        <v>277</v>
      </c>
      <c r="B52" s="10" t="s">
        <v>38</v>
      </c>
      <c r="C52" s="22" t="s">
        <v>134</v>
      </c>
      <c r="D52" s="13"/>
      <c r="E52" s="71" t="s">
        <v>264</v>
      </c>
      <c r="F52" s="8"/>
      <c r="G52" s="8"/>
      <c r="H52" s="4"/>
      <c r="I52" s="8"/>
      <c r="J52" s="12"/>
      <c r="K52" s="8"/>
      <c r="L52" s="11"/>
      <c r="M52" s="11"/>
      <c r="N52" s="53" t="s">
        <v>21</v>
      </c>
    </row>
    <row r="53" spans="1:14" s="53" customFormat="1" ht="48" x14ac:dyDescent="0.25">
      <c r="A53" s="4" t="s">
        <v>278</v>
      </c>
      <c r="B53" s="10" t="s">
        <v>37</v>
      </c>
      <c r="C53" s="22" t="s">
        <v>135</v>
      </c>
      <c r="D53" s="13"/>
      <c r="E53" s="71" t="s">
        <v>264</v>
      </c>
      <c r="F53" s="21"/>
      <c r="G53" s="17"/>
      <c r="H53" s="4"/>
      <c r="I53" s="8"/>
      <c r="J53" s="12"/>
      <c r="K53" s="8"/>
      <c r="L53" s="11"/>
      <c r="M53" s="11"/>
      <c r="N53" s="53" t="s">
        <v>21</v>
      </c>
    </row>
    <row r="54" spans="1:14" s="78" customFormat="1" ht="36" x14ac:dyDescent="0.25">
      <c r="A54" s="4" t="s">
        <v>279</v>
      </c>
      <c r="B54" s="72" t="s">
        <v>36</v>
      </c>
      <c r="C54" s="73" t="s">
        <v>136</v>
      </c>
      <c r="D54" s="73" t="s">
        <v>265</v>
      </c>
      <c r="E54" s="26" t="s">
        <v>267</v>
      </c>
      <c r="F54" s="74"/>
      <c r="G54" s="75"/>
      <c r="H54" s="26"/>
      <c r="I54" s="26"/>
      <c r="J54" s="76"/>
      <c r="K54" s="26"/>
      <c r="L54" s="77"/>
      <c r="M54" s="77"/>
      <c r="N54" s="78" t="s">
        <v>21</v>
      </c>
    </row>
    <row r="55" spans="1:14" s="53" customFormat="1" ht="48" x14ac:dyDescent="0.25">
      <c r="A55" s="4" t="s">
        <v>280</v>
      </c>
      <c r="B55" s="10" t="s">
        <v>35</v>
      </c>
      <c r="C55" s="22" t="s">
        <v>137</v>
      </c>
      <c r="D55" s="69" t="s">
        <v>265</v>
      </c>
      <c r="E55" s="71" t="s">
        <v>266</v>
      </c>
      <c r="F55" s="21"/>
      <c r="G55" s="17"/>
      <c r="H55" s="4"/>
      <c r="I55" s="8"/>
      <c r="J55" s="12"/>
      <c r="K55" s="8"/>
      <c r="L55" s="11"/>
      <c r="M55" s="11"/>
      <c r="N55" s="53" t="s">
        <v>21</v>
      </c>
    </row>
    <row r="56" spans="1:14" s="53" customFormat="1" ht="48" x14ac:dyDescent="0.25">
      <c r="A56" s="4" t="s">
        <v>281</v>
      </c>
      <c r="B56" s="10" t="s">
        <v>138</v>
      </c>
      <c r="C56" s="22" t="s">
        <v>139</v>
      </c>
      <c r="D56" s="69" t="s">
        <v>140</v>
      </c>
      <c r="E56" s="8" t="s">
        <v>141</v>
      </c>
      <c r="F56" s="21"/>
      <c r="G56" s="17"/>
      <c r="H56" s="4"/>
      <c r="I56" s="8"/>
      <c r="J56" s="12"/>
      <c r="K56" s="8"/>
      <c r="L56" s="11"/>
      <c r="M56" s="11"/>
      <c r="N56" s="53" t="s">
        <v>21</v>
      </c>
    </row>
    <row r="57" spans="1:14" s="53" customFormat="1" ht="36" x14ac:dyDescent="0.25">
      <c r="A57" s="4" t="s">
        <v>282</v>
      </c>
      <c r="B57" s="10" t="s">
        <v>142</v>
      </c>
      <c r="C57" s="22" t="s">
        <v>143</v>
      </c>
      <c r="D57" s="69"/>
      <c r="E57" s="8" t="s">
        <v>33</v>
      </c>
      <c r="F57" s="21"/>
      <c r="G57" s="17"/>
      <c r="H57" s="4"/>
      <c r="I57" s="8"/>
      <c r="J57" s="12"/>
      <c r="K57" s="8"/>
      <c r="L57" s="11"/>
      <c r="M57" s="11"/>
      <c r="N57" s="53" t="s">
        <v>21</v>
      </c>
    </row>
    <row r="58" spans="1:14" s="53" customFormat="1" ht="48" x14ac:dyDescent="0.25">
      <c r="A58" s="4" t="s">
        <v>283</v>
      </c>
      <c r="B58" s="10" t="s">
        <v>144</v>
      </c>
      <c r="C58" s="22" t="s">
        <v>145</v>
      </c>
      <c r="D58" s="69" t="s">
        <v>146</v>
      </c>
      <c r="E58" s="8" t="s">
        <v>211</v>
      </c>
      <c r="F58" s="21"/>
      <c r="G58" s="17"/>
      <c r="H58" s="4"/>
      <c r="I58" s="8"/>
      <c r="J58" s="12"/>
      <c r="K58" s="8"/>
      <c r="L58" s="11"/>
      <c r="M58" s="11"/>
      <c r="N58" s="53" t="s">
        <v>21</v>
      </c>
    </row>
    <row r="59" spans="1:14" s="53" customFormat="1" ht="48" x14ac:dyDescent="0.25">
      <c r="A59" s="4" t="s">
        <v>284</v>
      </c>
      <c r="B59" s="10" t="s">
        <v>147</v>
      </c>
      <c r="C59" s="22" t="s">
        <v>148</v>
      </c>
      <c r="D59" s="69" t="s">
        <v>149</v>
      </c>
      <c r="E59" s="8" t="s">
        <v>32</v>
      </c>
      <c r="F59" s="21"/>
      <c r="G59" s="17"/>
      <c r="H59" s="4"/>
      <c r="I59" s="8"/>
      <c r="J59" s="12"/>
      <c r="K59" s="8"/>
      <c r="L59" s="11"/>
      <c r="M59" s="11"/>
      <c r="N59" s="53" t="s">
        <v>21</v>
      </c>
    </row>
    <row r="60" spans="1:14" s="51" customFormat="1" ht="12" x14ac:dyDescent="0.2">
      <c r="A60" s="29" t="s">
        <v>31</v>
      </c>
      <c r="B60" s="28"/>
      <c r="C60" s="28"/>
      <c r="D60" s="28"/>
      <c r="E60" s="28"/>
      <c r="F60" s="28"/>
      <c r="G60" s="28"/>
      <c r="H60" s="28"/>
      <c r="I60" s="28"/>
      <c r="J60" s="28"/>
      <c r="K60" s="28"/>
      <c r="L60" s="28"/>
      <c r="M60" s="27"/>
    </row>
    <row r="61" spans="1:14" s="53" customFormat="1" ht="72" x14ac:dyDescent="0.25">
      <c r="A61" s="4" t="s">
        <v>285</v>
      </c>
      <c r="B61" s="10" t="s">
        <v>150</v>
      </c>
      <c r="C61" s="22" t="s">
        <v>151</v>
      </c>
      <c r="D61" s="69"/>
      <c r="E61" s="8" t="s">
        <v>30</v>
      </c>
      <c r="F61" s="21"/>
      <c r="G61" s="21"/>
      <c r="H61" s="4"/>
      <c r="I61" s="8"/>
      <c r="J61" s="12"/>
      <c r="K61" s="8"/>
      <c r="L61" s="11"/>
      <c r="M61" s="11"/>
      <c r="N61" s="53" t="s">
        <v>21</v>
      </c>
    </row>
    <row r="62" spans="1:14" s="53" customFormat="1" ht="72" x14ac:dyDescent="0.25">
      <c r="A62" s="4" t="s">
        <v>286</v>
      </c>
      <c r="B62" s="10" t="s">
        <v>152</v>
      </c>
      <c r="C62" s="22" t="s">
        <v>153</v>
      </c>
      <c r="D62" s="69" t="s">
        <v>154</v>
      </c>
      <c r="E62" s="8" t="s">
        <v>29</v>
      </c>
      <c r="F62" s="21"/>
      <c r="G62" s="21"/>
      <c r="H62" s="4"/>
      <c r="I62" s="8"/>
      <c r="J62" s="12"/>
      <c r="K62" s="8"/>
      <c r="L62" s="11"/>
      <c r="M62" s="11"/>
      <c r="N62" s="53" t="s">
        <v>21</v>
      </c>
    </row>
    <row r="63" spans="1:14" s="53" customFormat="1" ht="72" x14ac:dyDescent="0.25">
      <c r="A63" s="4" t="s">
        <v>287</v>
      </c>
      <c r="B63" s="10" t="s">
        <v>155</v>
      </c>
      <c r="C63" s="22" t="s">
        <v>156</v>
      </c>
      <c r="D63" s="69"/>
      <c r="E63" s="8" t="s">
        <v>28</v>
      </c>
      <c r="F63" s="21"/>
      <c r="G63" s="21"/>
      <c r="H63" s="4"/>
      <c r="I63" s="8"/>
      <c r="J63" s="12"/>
      <c r="K63" s="8"/>
      <c r="L63" s="11"/>
      <c r="M63" s="11"/>
      <c r="N63" s="53" t="s">
        <v>21</v>
      </c>
    </row>
    <row r="64" spans="1:14" s="53" customFormat="1" ht="72" x14ac:dyDescent="0.25">
      <c r="A64" s="4" t="s">
        <v>288</v>
      </c>
      <c r="B64" s="10" t="s">
        <v>157</v>
      </c>
      <c r="C64" s="22" t="s">
        <v>158</v>
      </c>
      <c r="D64" s="69"/>
      <c r="E64" s="8" t="s">
        <v>27</v>
      </c>
      <c r="F64" s="21"/>
      <c r="G64" s="21"/>
      <c r="H64" s="4"/>
      <c r="I64" s="8"/>
      <c r="J64" s="12"/>
      <c r="K64" s="8"/>
      <c r="L64" s="11"/>
      <c r="M64" s="11"/>
      <c r="N64" s="53" t="s">
        <v>21</v>
      </c>
    </row>
    <row r="65" spans="1:14" s="53" customFormat="1" ht="72" x14ac:dyDescent="0.25">
      <c r="A65" s="4" t="s">
        <v>289</v>
      </c>
      <c r="B65" s="10" t="s">
        <v>159</v>
      </c>
      <c r="C65" s="22" t="s">
        <v>160</v>
      </c>
      <c r="D65" s="69" t="s">
        <v>161</v>
      </c>
      <c r="E65" s="8" t="s">
        <v>26</v>
      </c>
      <c r="F65" s="21"/>
      <c r="G65" s="21"/>
      <c r="H65" s="4"/>
      <c r="I65" s="8"/>
      <c r="J65" s="12"/>
      <c r="K65" s="8"/>
      <c r="L65" s="11"/>
      <c r="M65" s="11"/>
      <c r="N65" s="53" t="s">
        <v>21</v>
      </c>
    </row>
    <row r="66" spans="1:14" s="53" customFormat="1" ht="72" x14ac:dyDescent="0.25">
      <c r="A66" s="4" t="s">
        <v>290</v>
      </c>
      <c r="B66" s="10" t="s">
        <v>162</v>
      </c>
      <c r="C66" s="22" t="s">
        <v>163</v>
      </c>
      <c r="D66" s="69"/>
      <c r="E66" s="8" t="s">
        <v>25</v>
      </c>
      <c r="F66" s="21"/>
      <c r="G66" s="21"/>
      <c r="H66" s="4"/>
      <c r="I66" s="8"/>
      <c r="J66" s="12"/>
      <c r="K66" s="8"/>
      <c r="L66" s="11"/>
      <c r="M66" s="11"/>
      <c r="N66" s="53" t="s">
        <v>21</v>
      </c>
    </row>
    <row r="67" spans="1:14" s="53" customFormat="1" ht="72" x14ac:dyDescent="0.25">
      <c r="A67" s="4" t="s">
        <v>291</v>
      </c>
      <c r="B67" s="10" t="s">
        <v>164</v>
      </c>
      <c r="C67" s="22" t="s">
        <v>165</v>
      </c>
      <c r="D67" s="69" t="s">
        <v>166</v>
      </c>
      <c r="E67" s="8" t="s">
        <v>24</v>
      </c>
      <c r="F67" s="21"/>
      <c r="G67" s="17"/>
      <c r="H67" s="4"/>
      <c r="I67" s="8"/>
      <c r="J67" s="12"/>
      <c r="K67" s="8"/>
      <c r="L67" s="11"/>
      <c r="M67" s="11"/>
      <c r="N67" s="53" t="s">
        <v>21</v>
      </c>
    </row>
    <row r="68" spans="1:14" s="53" customFormat="1" ht="12" customHeight="1" x14ac:dyDescent="0.25">
      <c r="A68" s="54" t="s">
        <v>23</v>
      </c>
      <c r="B68" s="54"/>
      <c r="C68" s="54"/>
      <c r="D68" s="54"/>
      <c r="E68" s="54"/>
      <c r="F68" s="54"/>
      <c r="G68" s="54"/>
      <c r="H68" s="54"/>
      <c r="I68" s="54"/>
      <c r="J68" s="54"/>
      <c r="K68" s="54"/>
      <c r="L68" s="54"/>
      <c r="M68" s="54"/>
    </row>
    <row r="69" spans="1:14" s="53" customFormat="1" ht="12" customHeight="1" x14ac:dyDescent="0.25">
      <c r="A69" s="54" t="s">
        <v>89</v>
      </c>
      <c r="B69" s="54"/>
      <c r="C69" s="54"/>
      <c r="D69" s="54"/>
      <c r="E69" s="54"/>
      <c r="F69" s="54"/>
      <c r="G69" s="54"/>
      <c r="H69" s="54"/>
      <c r="I69" s="54"/>
      <c r="J69" s="54"/>
      <c r="K69" s="54"/>
      <c r="L69" s="54"/>
      <c r="M69" s="54"/>
    </row>
    <row r="70" spans="1:14" s="51" customFormat="1" ht="12" customHeight="1" x14ac:dyDescent="0.2">
      <c r="A70" s="68" t="s">
        <v>115</v>
      </c>
      <c r="B70" s="68"/>
      <c r="C70" s="68"/>
      <c r="D70" s="68"/>
      <c r="E70" s="68"/>
      <c r="F70" s="68"/>
      <c r="G70" s="68"/>
      <c r="H70" s="68"/>
      <c r="I70" s="68"/>
      <c r="J70" s="68"/>
      <c r="K70" s="68"/>
      <c r="L70" s="68"/>
      <c r="M70" s="68"/>
    </row>
    <row r="71" spans="1:14" s="53" customFormat="1" ht="60" x14ac:dyDescent="0.25">
      <c r="A71" s="4" t="s">
        <v>292</v>
      </c>
      <c r="B71" s="14" t="s">
        <v>167</v>
      </c>
      <c r="C71" s="22" t="s">
        <v>168</v>
      </c>
      <c r="D71" s="69"/>
      <c r="E71" s="8" t="s">
        <v>268</v>
      </c>
      <c r="F71" s="18"/>
      <c r="G71" s="17"/>
      <c r="H71" s="4"/>
      <c r="I71" s="8"/>
      <c r="J71" s="12"/>
      <c r="K71" s="8"/>
      <c r="L71" s="11"/>
      <c r="M71" s="11"/>
      <c r="N71" s="53" t="s">
        <v>21</v>
      </c>
    </row>
    <row r="72" spans="1:14" s="78" customFormat="1" ht="72" x14ac:dyDescent="0.25">
      <c r="A72" s="4" t="s">
        <v>293</v>
      </c>
      <c r="B72" s="72" t="s">
        <v>297</v>
      </c>
      <c r="C72" s="80" t="s">
        <v>298</v>
      </c>
      <c r="D72" s="73" t="s">
        <v>314</v>
      </c>
      <c r="E72" s="26" t="s">
        <v>371</v>
      </c>
      <c r="F72" s="82"/>
      <c r="G72" s="75"/>
      <c r="H72" s="26"/>
      <c r="I72" s="26"/>
      <c r="J72" s="76"/>
      <c r="K72" s="26"/>
      <c r="L72" s="77"/>
      <c r="M72" s="77"/>
      <c r="N72" s="78" t="s">
        <v>21</v>
      </c>
    </row>
    <row r="73" spans="1:14" s="53" customFormat="1" ht="60" x14ac:dyDescent="0.25">
      <c r="A73" s="4" t="s">
        <v>294</v>
      </c>
      <c r="B73" s="10" t="s">
        <v>170</v>
      </c>
      <c r="C73" s="58" t="s">
        <v>171</v>
      </c>
      <c r="D73" s="69"/>
      <c r="E73" s="19" t="s">
        <v>269</v>
      </c>
      <c r="F73" s="18"/>
      <c r="G73" s="17"/>
      <c r="H73" s="4"/>
      <c r="I73" s="8"/>
      <c r="J73" s="12"/>
      <c r="K73" s="8"/>
      <c r="L73" s="11"/>
      <c r="M73" s="11"/>
      <c r="N73" s="53" t="s">
        <v>21</v>
      </c>
    </row>
    <row r="74" spans="1:14" s="53" customFormat="1" ht="72" x14ac:dyDescent="0.25">
      <c r="A74" s="4" t="s">
        <v>295</v>
      </c>
      <c r="B74" s="10" t="s">
        <v>172</v>
      </c>
      <c r="C74" s="69" t="s">
        <v>173</v>
      </c>
      <c r="D74" s="69" t="s">
        <v>174</v>
      </c>
      <c r="E74" s="8" t="s">
        <v>270</v>
      </c>
      <c r="F74" s="18"/>
      <c r="G74" s="17"/>
      <c r="H74" s="4"/>
      <c r="I74" s="8"/>
      <c r="J74" s="12"/>
      <c r="K74" s="8"/>
      <c r="L74" s="11"/>
      <c r="M74" s="11"/>
      <c r="N74" s="53" t="s">
        <v>21</v>
      </c>
    </row>
    <row r="75" spans="1:14" s="15" customFormat="1" ht="12" customHeight="1" x14ac:dyDescent="0.2">
      <c r="A75" s="66" t="s">
        <v>116</v>
      </c>
      <c r="B75" s="52"/>
      <c r="C75" s="52"/>
      <c r="D75" s="52"/>
      <c r="E75" s="52"/>
      <c r="F75" s="52"/>
      <c r="G75" s="52"/>
      <c r="H75" s="52"/>
      <c r="I75" s="52"/>
      <c r="J75" s="52"/>
      <c r="K75" s="52"/>
      <c r="L75" s="52"/>
      <c r="M75" s="67"/>
    </row>
    <row r="76" spans="1:14" s="53" customFormat="1" ht="84" x14ac:dyDescent="0.25">
      <c r="A76" s="94" t="s">
        <v>296</v>
      </c>
      <c r="B76" s="90" t="s">
        <v>176</v>
      </c>
      <c r="C76" s="84" t="s">
        <v>346</v>
      </c>
      <c r="D76" s="84" t="s">
        <v>124</v>
      </c>
      <c r="E76" s="94" t="s">
        <v>175</v>
      </c>
      <c r="F76" s="21"/>
      <c r="G76" s="17"/>
      <c r="H76" s="4"/>
      <c r="I76" s="8"/>
      <c r="J76" s="12"/>
      <c r="K76" s="8"/>
      <c r="L76" s="11"/>
      <c r="M76" s="11"/>
      <c r="N76" s="53" t="s">
        <v>21</v>
      </c>
    </row>
    <row r="77" spans="1:14" s="93" customFormat="1" ht="84" x14ac:dyDescent="0.25">
      <c r="A77" s="94" t="s">
        <v>299</v>
      </c>
      <c r="B77" s="94" t="s">
        <v>303</v>
      </c>
      <c r="C77" s="91" t="s">
        <v>304</v>
      </c>
      <c r="D77" s="84" t="s">
        <v>309</v>
      </c>
      <c r="E77" s="95" t="s">
        <v>305</v>
      </c>
      <c r="F77" s="86"/>
      <c r="G77" s="92"/>
      <c r="H77" s="71"/>
      <c r="I77" s="87"/>
      <c r="J77" s="71"/>
      <c r="K77" s="88"/>
      <c r="L77" s="88"/>
      <c r="M77" s="88"/>
      <c r="N77" s="93" t="s">
        <v>21</v>
      </c>
    </row>
    <row r="78" spans="1:14" s="93" customFormat="1" ht="84" x14ac:dyDescent="0.25">
      <c r="A78" s="94" t="s">
        <v>300</v>
      </c>
      <c r="B78" s="94" t="s">
        <v>177</v>
      </c>
      <c r="C78" s="91" t="s">
        <v>363</v>
      </c>
      <c r="D78" s="84" t="s">
        <v>124</v>
      </c>
      <c r="E78" s="95" t="s">
        <v>307</v>
      </c>
      <c r="F78" s="86"/>
      <c r="G78" s="92"/>
      <c r="H78" s="71"/>
      <c r="I78" s="87"/>
      <c r="J78" s="71"/>
      <c r="K78" s="88"/>
      <c r="L78" s="88"/>
      <c r="M78" s="88"/>
    </row>
    <row r="79" spans="1:14" s="50" customFormat="1" ht="84" x14ac:dyDescent="0.25">
      <c r="A79" s="94" t="s">
        <v>301</v>
      </c>
      <c r="B79" s="94" t="s">
        <v>177</v>
      </c>
      <c r="C79" s="91" t="s">
        <v>364</v>
      </c>
      <c r="D79" s="84" t="s">
        <v>124</v>
      </c>
      <c r="E79" s="95" t="s">
        <v>365</v>
      </c>
      <c r="F79" s="21"/>
      <c r="G79" s="17"/>
      <c r="H79" s="4"/>
      <c r="I79" s="5"/>
      <c r="J79" s="4"/>
      <c r="K79" s="3"/>
      <c r="L79" s="3"/>
      <c r="M79" s="3"/>
    </row>
    <row r="80" spans="1:14" s="50" customFormat="1" ht="72" x14ac:dyDescent="0.25">
      <c r="A80" s="94" t="s">
        <v>302</v>
      </c>
      <c r="B80" s="94" t="s">
        <v>178</v>
      </c>
      <c r="C80" s="96" t="s">
        <v>179</v>
      </c>
      <c r="D80" s="84" t="s">
        <v>180</v>
      </c>
      <c r="E80" s="95" t="s">
        <v>175</v>
      </c>
      <c r="F80" s="21"/>
      <c r="G80" s="17"/>
      <c r="H80" s="4"/>
      <c r="I80" s="5"/>
      <c r="J80" s="4"/>
      <c r="K80" s="3"/>
      <c r="L80" s="3"/>
      <c r="M80" s="3"/>
      <c r="N80" s="50" t="s">
        <v>21</v>
      </c>
    </row>
    <row r="81" spans="1:14" s="50" customFormat="1" ht="84" x14ac:dyDescent="0.25">
      <c r="A81" s="94" t="s">
        <v>306</v>
      </c>
      <c r="B81" s="94" t="s">
        <v>181</v>
      </c>
      <c r="C81" s="91" t="s">
        <v>308</v>
      </c>
      <c r="D81" s="84" t="s">
        <v>180</v>
      </c>
      <c r="E81" s="94" t="s">
        <v>182</v>
      </c>
      <c r="F81" s="21"/>
      <c r="G81" s="17"/>
      <c r="H81" s="4"/>
      <c r="I81" s="5"/>
      <c r="J81" s="4"/>
      <c r="K81" s="3"/>
      <c r="L81" s="3"/>
      <c r="M81" s="3"/>
      <c r="N81" s="50" t="s">
        <v>21</v>
      </c>
    </row>
    <row r="82" spans="1:14" s="15" customFormat="1" ht="12" customHeight="1" x14ac:dyDescent="0.2">
      <c r="A82" s="66" t="s">
        <v>88</v>
      </c>
      <c r="B82" s="52"/>
      <c r="C82" s="52"/>
      <c r="D82" s="52"/>
      <c r="E82" s="52"/>
      <c r="F82" s="52"/>
      <c r="G82" s="52"/>
      <c r="H82" s="52"/>
      <c r="I82" s="52"/>
      <c r="J82" s="52"/>
      <c r="K82" s="52"/>
      <c r="L82" s="52"/>
      <c r="M82" s="67"/>
    </row>
    <row r="83" spans="1:14" s="1" customFormat="1" ht="60" x14ac:dyDescent="0.25">
      <c r="A83" s="4" t="s">
        <v>310</v>
      </c>
      <c r="B83" s="14" t="s">
        <v>167</v>
      </c>
      <c r="C83" s="22" t="s">
        <v>315</v>
      </c>
      <c r="D83" s="69"/>
      <c r="E83" s="8" t="s">
        <v>268</v>
      </c>
      <c r="F83" s="21"/>
      <c r="G83" s="17"/>
      <c r="H83" s="4"/>
      <c r="I83" s="8"/>
      <c r="J83" s="12"/>
      <c r="K83" s="8"/>
      <c r="L83" s="11"/>
      <c r="M83" s="11"/>
      <c r="N83" s="1" t="s">
        <v>21</v>
      </c>
    </row>
    <row r="84" spans="1:14" s="89" customFormat="1" ht="60" x14ac:dyDescent="0.25">
      <c r="A84" s="71" t="s">
        <v>311</v>
      </c>
      <c r="B84" s="90" t="s">
        <v>297</v>
      </c>
      <c r="C84" s="91" t="s">
        <v>316</v>
      </c>
      <c r="D84" s="84" t="s">
        <v>314</v>
      </c>
      <c r="E84" s="71" t="s">
        <v>271</v>
      </c>
      <c r="F84" s="86"/>
      <c r="G84" s="90"/>
      <c r="H84" s="91"/>
      <c r="I84" s="84"/>
      <c r="J84" s="71"/>
      <c r="K84" s="71"/>
      <c r="L84" s="88"/>
      <c r="M84" s="88"/>
      <c r="N84" s="89" t="s">
        <v>21</v>
      </c>
    </row>
    <row r="85" spans="1:14" s="2" customFormat="1" ht="60" x14ac:dyDescent="0.25">
      <c r="A85" s="4" t="s">
        <v>312</v>
      </c>
      <c r="B85" s="10" t="s">
        <v>170</v>
      </c>
      <c r="C85" s="58" t="s">
        <v>317</v>
      </c>
      <c r="D85" s="69"/>
      <c r="E85" s="19" t="s">
        <v>269</v>
      </c>
      <c r="F85" s="21"/>
      <c r="G85" s="17"/>
      <c r="H85" s="4"/>
      <c r="I85" s="5"/>
      <c r="J85" s="4"/>
      <c r="K85" s="3"/>
      <c r="L85" s="3"/>
      <c r="M85" s="3"/>
      <c r="N85" s="2" t="s">
        <v>21</v>
      </c>
    </row>
    <row r="86" spans="1:14" s="2" customFormat="1" ht="72" x14ac:dyDescent="0.25">
      <c r="A86" s="4" t="s">
        <v>313</v>
      </c>
      <c r="B86" s="10" t="s">
        <v>172</v>
      </c>
      <c r="C86" s="69" t="s">
        <v>318</v>
      </c>
      <c r="D86" s="69" t="s">
        <v>319</v>
      </c>
      <c r="E86" s="8" t="s">
        <v>175</v>
      </c>
      <c r="F86" s="21"/>
      <c r="G86" s="17"/>
      <c r="H86" s="4"/>
      <c r="I86" s="5"/>
      <c r="J86" s="4"/>
      <c r="K86" s="3"/>
      <c r="L86" s="3"/>
      <c r="M86" s="3"/>
      <c r="N86" s="2" t="s">
        <v>21</v>
      </c>
    </row>
    <row r="87" spans="1:14" s="1" customFormat="1" ht="12" customHeight="1" x14ac:dyDescent="0.25">
      <c r="A87" s="25" t="s">
        <v>22</v>
      </c>
      <c r="B87" s="24"/>
      <c r="C87" s="24"/>
      <c r="D87" s="24"/>
      <c r="E87" s="24"/>
      <c r="F87" s="24"/>
      <c r="G87" s="24"/>
      <c r="H87" s="24"/>
      <c r="I87" s="24"/>
      <c r="J87" s="24"/>
      <c r="K87" s="24"/>
      <c r="L87" s="24"/>
      <c r="M87" s="23"/>
    </row>
    <row r="88" spans="1:14" s="15" customFormat="1" ht="12" customHeight="1" x14ac:dyDescent="0.2">
      <c r="A88" s="29" t="s">
        <v>90</v>
      </c>
      <c r="B88" s="28"/>
      <c r="C88" s="28"/>
      <c r="D88" s="28"/>
      <c r="E88" s="28"/>
      <c r="F88" s="28"/>
      <c r="G88" s="28"/>
      <c r="H88" s="28"/>
      <c r="I88" s="28"/>
      <c r="J88" s="28"/>
      <c r="K88" s="28"/>
      <c r="L88" s="28"/>
      <c r="M88" s="27"/>
    </row>
    <row r="89" spans="1:14" s="15" customFormat="1" ht="12" customHeight="1" x14ac:dyDescent="0.2">
      <c r="A89" s="47" t="s">
        <v>91</v>
      </c>
      <c r="B89" s="48"/>
      <c r="C89" s="48"/>
      <c r="D89" s="48"/>
      <c r="E89" s="48"/>
      <c r="F89" s="48"/>
      <c r="G89" s="48"/>
      <c r="H89" s="48"/>
      <c r="I89" s="48"/>
      <c r="J89" s="48"/>
      <c r="K89" s="48"/>
      <c r="L89" s="48"/>
      <c r="M89" s="49"/>
    </row>
    <row r="90" spans="1:14" s="1" customFormat="1" ht="120" x14ac:dyDescent="0.25">
      <c r="A90" s="4" t="s">
        <v>320</v>
      </c>
      <c r="B90" s="10" t="s">
        <v>183</v>
      </c>
      <c r="C90" s="69" t="s">
        <v>212</v>
      </c>
      <c r="D90" s="69" t="s">
        <v>228</v>
      </c>
      <c r="E90" s="70" t="s">
        <v>218</v>
      </c>
      <c r="F90" s="21"/>
      <c r="G90" s="17"/>
      <c r="H90" s="4"/>
      <c r="I90" s="8"/>
      <c r="J90" s="12"/>
      <c r="K90" s="8"/>
      <c r="L90" s="11"/>
      <c r="M90" s="11"/>
      <c r="N90" s="1" t="s">
        <v>21</v>
      </c>
    </row>
    <row r="91" spans="1:14" s="15" customFormat="1" ht="12.75" customHeight="1" x14ac:dyDescent="0.2">
      <c r="A91" s="25" t="s">
        <v>92</v>
      </c>
      <c r="B91" s="24"/>
      <c r="C91" s="24"/>
      <c r="D91" s="24"/>
      <c r="E91" s="24"/>
      <c r="F91" s="24"/>
      <c r="G91" s="24"/>
      <c r="H91" s="24"/>
      <c r="I91" s="24"/>
      <c r="J91" s="24"/>
      <c r="K91" s="24"/>
      <c r="L91" s="24"/>
      <c r="M91" s="23"/>
    </row>
    <row r="92" spans="1:14" s="89" customFormat="1" ht="168" x14ac:dyDescent="0.25">
      <c r="A92" s="71" t="s">
        <v>321</v>
      </c>
      <c r="B92" s="83" t="s">
        <v>184</v>
      </c>
      <c r="C92" s="84" t="s">
        <v>322</v>
      </c>
      <c r="D92" s="84" t="s">
        <v>229</v>
      </c>
      <c r="E92" s="85" t="s">
        <v>219</v>
      </c>
      <c r="F92" s="86"/>
      <c r="G92" s="86"/>
      <c r="H92" s="71"/>
      <c r="I92" s="71"/>
      <c r="J92" s="87"/>
      <c r="K92" s="71"/>
      <c r="L92" s="88"/>
      <c r="M92" s="88"/>
      <c r="N92" s="89" t="s">
        <v>21</v>
      </c>
    </row>
    <row r="93" spans="1:14" s="15" customFormat="1" ht="12.75" customHeight="1" thickBot="1" x14ac:dyDescent="0.25">
      <c r="A93" s="29" t="s">
        <v>95</v>
      </c>
      <c r="B93" s="28"/>
      <c r="C93" s="28"/>
      <c r="D93" s="28"/>
      <c r="E93" s="28"/>
      <c r="F93" s="28"/>
      <c r="G93" s="28"/>
      <c r="H93" s="28"/>
      <c r="I93" s="28"/>
      <c r="J93" s="28"/>
      <c r="K93" s="28"/>
      <c r="L93" s="28"/>
      <c r="M93" s="27"/>
    </row>
    <row r="94" spans="1:14" s="2" customFormat="1" ht="168.75" thickBot="1" x14ac:dyDescent="0.3">
      <c r="A94" s="4" t="s">
        <v>323</v>
      </c>
      <c r="B94" s="10" t="s">
        <v>324</v>
      </c>
      <c r="C94" s="69" t="s">
        <v>213</v>
      </c>
      <c r="D94" s="69" t="s">
        <v>326</v>
      </c>
      <c r="E94" s="70" t="s">
        <v>220</v>
      </c>
      <c r="F94" s="7"/>
      <c r="G94" s="6"/>
      <c r="H94" s="4"/>
      <c r="I94" s="5"/>
      <c r="J94" s="4"/>
      <c r="K94" s="3"/>
      <c r="L94" s="3"/>
      <c r="M94" s="3"/>
      <c r="N94" s="2" t="s">
        <v>21</v>
      </c>
    </row>
    <row r="95" spans="1:14" s="1" customFormat="1" ht="12" customHeight="1" x14ac:dyDescent="0.25">
      <c r="A95" s="25" t="s">
        <v>83</v>
      </c>
      <c r="B95" s="24"/>
      <c r="C95" s="24"/>
      <c r="D95" s="24"/>
      <c r="E95" s="24"/>
      <c r="F95" s="24"/>
      <c r="G95" s="24"/>
      <c r="H95" s="24"/>
      <c r="I95" s="24"/>
      <c r="J95" s="24"/>
      <c r="K95" s="24"/>
      <c r="L95" s="24"/>
      <c r="M95" s="23"/>
    </row>
    <row r="96" spans="1:14" s="15" customFormat="1" ht="12" customHeight="1" x14ac:dyDescent="0.2">
      <c r="A96" s="29" t="s">
        <v>93</v>
      </c>
      <c r="B96" s="28"/>
      <c r="C96" s="28"/>
      <c r="D96" s="28"/>
      <c r="E96" s="28"/>
      <c r="F96" s="28"/>
      <c r="G96" s="28"/>
      <c r="H96" s="28"/>
      <c r="I96" s="28"/>
      <c r="J96" s="28"/>
      <c r="K96" s="28"/>
      <c r="L96" s="28"/>
      <c r="M96" s="27"/>
    </row>
    <row r="97" spans="1:14" s="15" customFormat="1" ht="12" customHeight="1" x14ac:dyDescent="0.2">
      <c r="A97" s="29" t="s">
        <v>94</v>
      </c>
      <c r="B97" s="28"/>
      <c r="C97" s="28"/>
      <c r="D97" s="28"/>
      <c r="E97" s="28"/>
      <c r="F97" s="28"/>
      <c r="G97" s="28"/>
      <c r="H97" s="28"/>
      <c r="I97" s="28"/>
      <c r="J97" s="28"/>
      <c r="K97" s="28"/>
      <c r="L97" s="28"/>
      <c r="M97" s="27"/>
    </row>
    <row r="98" spans="1:14" s="1" customFormat="1" ht="48" x14ac:dyDescent="0.25">
      <c r="A98" s="4" t="s">
        <v>329</v>
      </c>
      <c r="B98" s="10" t="s">
        <v>84</v>
      </c>
      <c r="C98" s="69" t="s">
        <v>185</v>
      </c>
      <c r="D98" s="69"/>
      <c r="E98" s="71" t="s">
        <v>272</v>
      </c>
      <c r="F98" s="13"/>
      <c r="G98" s="30"/>
      <c r="H98" s="4"/>
      <c r="I98" s="8"/>
      <c r="J98" s="12"/>
      <c r="K98" s="8"/>
      <c r="L98" s="11"/>
      <c r="M98" s="11"/>
      <c r="N98" s="1" t="s">
        <v>21</v>
      </c>
    </row>
    <row r="99" spans="1:14" s="1" customFormat="1" ht="48" x14ac:dyDescent="0.25">
      <c r="A99" s="4" t="s">
        <v>330</v>
      </c>
      <c r="B99" s="10" t="s">
        <v>85</v>
      </c>
      <c r="C99" s="69" t="s">
        <v>186</v>
      </c>
      <c r="D99" s="69"/>
      <c r="E99" s="71" t="s">
        <v>272</v>
      </c>
      <c r="F99" s="13"/>
      <c r="G99" s="30"/>
      <c r="H99" s="4"/>
      <c r="I99" s="8"/>
      <c r="J99" s="12"/>
      <c r="K99" s="8"/>
      <c r="L99" s="11"/>
      <c r="M99" s="11"/>
      <c r="N99" s="1" t="s">
        <v>21</v>
      </c>
    </row>
    <row r="100" spans="1:14" s="1" customFormat="1" ht="48" x14ac:dyDescent="0.25">
      <c r="A100" s="4" t="s">
        <v>331</v>
      </c>
      <c r="B100" s="10" t="s">
        <v>86</v>
      </c>
      <c r="C100" s="69" t="s">
        <v>187</v>
      </c>
      <c r="D100" s="69"/>
      <c r="E100" s="71" t="s">
        <v>272</v>
      </c>
      <c r="F100" s="13"/>
      <c r="G100" s="30"/>
      <c r="H100" s="4"/>
      <c r="I100" s="8"/>
      <c r="J100" s="12"/>
      <c r="K100" s="8"/>
      <c r="L100" s="11"/>
      <c r="M100" s="11"/>
      <c r="N100" s="1" t="s">
        <v>21</v>
      </c>
    </row>
    <row r="101" spans="1:14" s="15" customFormat="1" ht="12" customHeight="1" x14ac:dyDescent="0.2">
      <c r="A101" s="29" t="s">
        <v>96</v>
      </c>
      <c r="B101" s="28"/>
      <c r="C101" s="28"/>
      <c r="D101" s="28"/>
      <c r="E101" s="28"/>
      <c r="F101" s="28"/>
      <c r="G101" s="28"/>
      <c r="H101" s="28"/>
      <c r="I101" s="28"/>
      <c r="J101" s="28"/>
      <c r="K101" s="28"/>
      <c r="L101" s="28"/>
      <c r="M101" s="27"/>
    </row>
    <row r="102" spans="1:14" s="1" customFormat="1" ht="48" x14ac:dyDescent="0.25">
      <c r="A102" s="4" t="s">
        <v>332</v>
      </c>
      <c r="B102" s="10" t="s">
        <v>52</v>
      </c>
      <c r="C102" s="22" t="s">
        <v>188</v>
      </c>
      <c r="D102" s="9" t="s">
        <v>189</v>
      </c>
      <c r="E102" s="71" t="s">
        <v>272</v>
      </c>
      <c r="F102" s="13"/>
      <c r="G102" s="13"/>
      <c r="H102" s="4"/>
      <c r="I102" s="8"/>
      <c r="J102" s="12"/>
      <c r="K102" s="8"/>
      <c r="L102" s="11"/>
      <c r="M102" s="11"/>
      <c r="N102" s="1" t="s">
        <v>21</v>
      </c>
    </row>
    <row r="103" spans="1:14" s="1" customFormat="1" ht="48" x14ac:dyDescent="0.25">
      <c r="A103" s="4" t="s">
        <v>333</v>
      </c>
      <c r="B103" s="10" t="s">
        <v>51</v>
      </c>
      <c r="C103" s="22" t="s">
        <v>190</v>
      </c>
      <c r="D103" s="9" t="s">
        <v>189</v>
      </c>
      <c r="E103" s="71" t="s">
        <v>272</v>
      </c>
      <c r="F103" s="13"/>
      <c r="G103" s="13"/>
      <c r="H103" s="4"/>
      <c r="I103" s="8"/>
      <c r="J103" s="12"/>
      <c r="K103" s="8"/>
      <c r="L103" s="11"/>
      <c r="M103" s="11"/>
      <c r="N103" s="1" t="s">
        <v>21</v>
      </c>
    </row>
    <row r="104" spans="1:14" s="1" customFormat="1" ht="48" x14ac:dyDescent="0.25">
      <c r="A104" s="4" t="s">
        <v>334</v>
      </c>
      <c r="B104" s="10" t="s">
        <v>50</v>
      </c>
      <c r="C104" s="22" t="s">
        <v>191</v>
      </c>
      <c r="D104" s="9" t="s">
        <v>189</v>
      </c>
      <c r="E104" s="71" t="s">
        <v>272</v>
      </c>
      <c r="F104" s="13"/>
      <c r="G104" s="13"/>
      <c r="H104" s="4"/>
      <c r="I104" s="8"/>
      <c r="J104" s="12"/>
      <c r="K104" s="8"/>
      <c r="L104" s="11"/>
      <c r="M104" s="11"/>
      <c r="N104" s="1" t="s">
        <v>21</v>
      </c>
    </row>
    <row r="105" spans="1:14" s="15" customFormat="1" ht="12" customHeight="1" x14ac:dyDescent="0.2">
      <c r="A105" s="29" t="s">
        <v>104</v>
      </c>
      <c r="B105" s="28"/>
      <c r="C105" s="28"/>
      <c r="D105" s="28"/>
      <c r="E105" s="28"/>
      <c r="F105" s="28"/>
      <c r="G105" s="28"/>
      <c r="H105" s="28"/>
      <c r="I105" s="28"/>
      <c r="J105" s="28"/>
      <c r="K105" s="28"/>
      <c r="L105" s="28"/>
      <c r="M105" s="27"/>
    </row>
    <row r="106" spans="1:14" s="1" customFormat="1" ht="36" x14ac:dyDescent="0.25">
      <c r="A106" s="4" t="s">
        <v>335</v>
      </c>
      <c r="B106" s="14" t="s">
        <v>192</v>
      </c>
      <c r="C106" s="69" t="s">
        <v>193</v>
      </c>
      <c r="D106" s="69"/>
      <c r="E106" s="8" t="s">
        <v>97</v>
      </c>
      <c r="F106" s="13"/>
      <c r="G106" s="13"/>
      <c r="H106" s="4"/>
      <c r="I106" s="8"/>
      <c r="J106" s="12"/>
      <c r="K106" s="8"/>
      <c r="L106" s="11"/>
      <c r="M106" s="11"/>
      <c r="N106" s="1" t="s">
        <v>21</v>
      </c>
    </row>
    <row r="107" spans="1:14" s="1" customFormat="1" ht="36" x14ac:dyDescent="0.25">
      <c r="A107" s="4" t="s">
        <v>336</v>
      </c>
      <c r="B107" s="14" t="s">
        <v>194</v>
      </c>
      <c r="C107" s="69" t="s">
        <v>98</v>
      </c>
      <c r="D107" s="69"/>
      <c r="E107" s="8" t="s">
        <v>99</v>
      </c>
      <c r="F107" s="13"/>
      <c r="G107" s="13"/>
      <c r="H107" s="4"/>
      <c r="I107" s="8"/>
      <c r="J107" s="12"/>
      <c r="K107" s="8"/>
      <c r="L107" s="11"/>
      <c r="M107" s="11"/>
      <c r="N107" s="1" t="s">
        <v>21</v>
      </c>
    </row>
    <row r="108" spans="1:14" s="2" customFormat="1" ht="36" x14ac:dyDescent="0.25">
      <c r="A108" s="4" t="s">
        <v>337</v>
      </c>
      <c r="B108" s="10" t="s">
        <v>195</v>
      </c>
      <c r="C108" s="69" t="s">
        <v>100</v>
      </c>
      <c r="D108" s="69" t="s">
        <v>196</v>
      </c>
      <c r="E108" s="8" t="s">
        <v>101</v>
      </c>
      <c r="F108" s="13"/>
      <c r="G108" s="13"/>
      <c r="H108" s="4"/>
      <c r="I108" s="5"/>
      <c r="J108" s="4"/>
      <c r="K108" s="3"/>
      <c r="L108" s="3"/>
      <c r="M108" s="3"/>
      <c r="N108" s="2" t="s">
        <v>21</v>
      </c>
    </row>
    <row r="109" spans="1:14" s="1" customFormat="1" ht="36" x14ac:dyDescent="0.25">
      <c r="A109" s="4" t="s">
        <v>338</v>
      </c>
      <c r="B109" s="14" t="s">
        <v>197</v>
      </c>
      <c r="C109" s="69" t="s">
        <v>102</v>
      </c>
      <c r="D109" s="69" t="s">
        <v>198</v>
      </c>
      <c r="E109" s="8" t="s">
        <v>199</v>
      </c>
      <c r="F109" s="13"/>
      <c r="G109" s="13"/>
      <c r="H109" s="4"/>
      <c r="I109" s="8"/>
      <c r="J109" s="12"/>
      <c r="K109" s="8"/>
      <c r="L109" s="11"/>
      <c r="M109" s="11"/>
      <c r="N109" s="1" t="s">
        <v>21</v>
      </c>
    </row>
    <row r="110" spans="1:14" s="1" customFormat="1" ht="36" x14ac:dyDescent="0.25">
      <c r="A110" s="4" t="s">
        <v>339</v>
      </c>
      <c r="B110" s="10" t="s">
        <v>128</v>
      </c>
      <c r="C110" s="69" t="s">
        <v>103</v>
      </c>
      <c r="D110" s="69" t="s">
        <v>108</v>
      </c>
      <c r="E110" s="8" t="s">
        <v>47</v>
      </c>
      <c r="F110" s="13"/>
      <c r="G110" s="13"/>
      <c r="H110" s="4"/>
      <c r="I110" s="8"/>
      <c r="J110" s="12"/>
      <c r="K110" s="8"/>
      <c r="L110" s="11"/>
      <c r="M110" s="11"/>
      <c r="N110" s="1" t="s">
        <v>21</v>
      </c>
    </row>
    <row r="111" spans="1:14" s="1" customFormat="1" ht="36" x14ac:dyDescent="0.25">
      <c r="A111" s="4" t="s">
        <v>340</v>
      </c>
      <c r="B111" s="10" t="s">
        <v>252</v>
      </c>
      <c r="C111" s="69" t="s">
        <v>254</v>
      </c>
      <c r="D111" s="69" t="s">
        <v>253</v>
      </c>
      <c r="E111" s="8" t="s">
        <v>47</v>
      </c>
      <c r="F111" s="13"/>
      <c r="G111" s="13"/>
      <c r="H111" s="4"/>
      <c r="I111" s="8"/>
      <c r="J111" s="12"/>
      <c r="K111" s="8"/>
      <c r="L111" s="11"/>
      <c r="M111" s="11"/>
      <c r="N111" s="1" t="s">
        <v>21</v>
      </c>
    </row>
    <row r="112" spans="1:14" s="15" customFormat="1" ht="12" customHeight="1" x14ac:dyDescent="0.2">
      <c r="A112" s="25" t="s">
        <v>105</v>
      </c>
      <c r="B112" s="24"/>
      <c r="C112" s="24"/>
      <c r="D112" s="24"/>
      <c r="E112" s="24"/>
      <c r="F112" s="24"/>
      <c r="G112" s="24"/>
      <c r="H112" s="24"/>
      <c r="I112" s="24"/>
      <c r="J112" s="24"/>
      <c r="K112" s="24"/>
      <c r="L112" s="24"/>
      <c r="M112" s="23"/>
    </row>
    <row r="113" spans="1:14" s="1" customFormat="1" ht="72" x14ac:dyDescent="0.25">
      <c r="A113" s="4" t="s">
        <v>341</v>
      </c>
      <c r="B113" s="10" t="s">
        <v>200</v>
      </c>
      <c r="C113" s="69" t="s">
        <v>201</v>
      </c>
      <c r="D113" s="69" t="s">
        <v>202</v>
      </c>
      <c r="E113" s="8" t="s">
        <v>29</v>
      </c>
      <c r="F113" s="13"/>
      <c r="G113" s="13"/>
      <c r="H113" s="4"/>
      <c r="I113" s="8"/>
      <c r="J113" s="12"/>
      <c r="K113" s="8"/>
      <c r="L113" s="11"/>
      <c r="M113" s="11"/>
      <c r="N113" s="1" t="s">
        <v>21</v>
      </c>
    </row>
    <row r="114" spans="1:14" s="1" customFormat="1" ht="12" customHeight="1" x14ac:dyDescent="0.25">
      <c r="A114" s="25" t="s">
        <v>87</v>
      </c>
      <c r="B114" s="24"/>
      <c r="C114" s="24"/>
      <c r="D114" s="24"/>
      <c r="E114" s="24"/>
      <c r="F114" s="24"/>
      <c r="G114" s="24"/>
      <c r="H114" s="24"/>
      <c r="I114" s="24"/>
      <c r="J114" s="24"/>
      <c r="K114" s="24"/>
      <c r="L114" s="24"/>
      <c r="M114" s="23"/>
    </row>
    <row r="115" spans="1:14" s="15" customFormat="1" ht="12" customHeight="1" x14ac:dyDescent="0.2">
      <c r="A115" s="29" t="s">
        <v>106</v>
      </c>
      <c r="B115" s="28"/>
      <c r="C115" s="28"/>
      <c r="D115" s="28"/>
      <c r="E115" s="28"/>
      <c r="F115" s="28"/>
      <c r="G115" s="28"/>
      <c r="H115" s="28"/>
      <c r="I115" s="28"/>
      <c r="J115" s="28"/>
      <c r="K115" s="28"/>
      <c r="L115" s="28"/>
      <c r="M115" s="27"/>
    </row>
    <row r="116" spans="1:14" s="53" customFormat="1" ht="60" x14ac:dyDescent="0.25">
      <c r="A116" s="4" t="s">
        <v>342</v>
      </c>
      <c r="B116" s="14" t="s">
        <v>167</v>
      </c>
      <c r="C116" s="22" t="s">
        <v>203</v>
      </c>
      <c r="D116" s="69"/>
      <c r="E116" s="8" t="s">
        <v>169</v>
      </c>
      <c r="F116" s="18"/>
      <c r="G116" s="17"/>
      <c r="H116" s="4"/>
      <c r="I116" s="8"/>
      <c r="J116" s="12"/>
      <c r="K116" s="8"/>
      <c r="L116" s="11"/>
      <c r="M116" s="11"/>
      <c r="N116" s="53" t="s">
        <v>21</v>
      </c>
    </row>
    <row r="117" spans="1:14" s="78" customFormat="1" ht="72" x14ac:dyDescent="0.25">
      <c r="A117" s="4" t="s">
        <v>343</v>
      </c>
      <c r="B117" s="72" t="s">
        <v>353</v>
      </c>
      <c r="C117" s="80" t="s">
        <v>352</v>
      </c>
      <c r="D117" s="73" t="s">
        <v>314</v>
      </c>
      <c r="E117" s="26" t="s">
        <v>372</v>
      </c>
      <c r="F117" s="82"/>
      <c r="G117" s="75"/>
      <c r="H117" s="26"/>
      <c r="I117" s="26"/>
      <c r="J117" s="76"/>
      <c r="K117" s="26"/>
      <c r="L117" s="77"/>
      <c r="M117" s="77"/>
      <c r="N117" s="78" t="s">
        <v>21</v>
      </c>
    </row>
    <row r="118" spans="1:14" s="78" customFormat="1" ht="72" x14ac:dyDescent="0.25">
      <c r="A118" s="26" t="s">
        <v>344</v>
      </c>
      <c r="B118" s="72" t="s">
        <v>354</v>
      </c>
      <c r="C118" s="80" t="s">
        <v>204</v>
      </c>
      <c r="D118" s="73"/>
      <c r="E118" s="81" t="s">
        <v>373</v>
      </c>
      <c r="F118" s="82"/>
      <c r="G118" s="75"/>
      <c r="H118" s="26"/>
      <c r="I118" s="26"/>
      <c r="J118" s="76"/>
      <c r="K118" s="26"/>
      <c r="L118" s="77"/>
      <c r="M118" s="77"/>
      <c r="N118" s="78" t="s">
        <v>21</v>
      </c>
    </row>
    <row r="119" spans="1:14" s="53" customFormat="1" ht="72" x14ac:dyDescent="0.25">
      <c r="A119" s="4" t="s">
        <v>345</v>
      </c>
      <c r="B119" s="10" t="s">
        <v>172</v>
      </c>
      <c r="C119" s="69" t="s">
        <v>205</v>
      </c>
      <c r="D119" s="69" t="s">
        <v>355</v>
      </c>
      <c r="E119" s="8" t="s">
        <v>356</v>
      </c>
      <c r="F119" s="18"/>
      <c r="G119" s="17"/>
      <c r="H119" s="4"/>
      <c r="I119" s="8"/>
      <c r="J119" s="12"/>
      <c r="K119" s="8"/>
      <c r="L119" s="11"/>
      <c r="M119" s="11"/>
      <c r="N119" s="53" t="s">
        <v>21</v>
      </c>
    </row>
    <row r="120" spans="1:14" s="15" customFormat="1" ht="12.75" customHeight="1" x14ac:dyDescent="0.2">
      <c r="A120" s="25" t="s">
        <v>107</v>
      </c>
      <c r="B120" s="24"/>
      <c r="C120" s="24"/>
      <c r="D120" s="24"/>
      <c r="E120" s="24"/>
      <c r="F120" s="24"/>
      <c r="G120" s="24"/>
      <c r="H120" s="24"/>
      <c r="I120" s="24"/>
      <c r="J120" s="24"/>
      <c r="K120" s="24"/>
      <c r="L120" s="24"/>
      <c r="M120" s="23"/>
    </row>
    <row r="121" spans="1:14" s="53" customFormat="1" ht="72" x14ac:dyDescent="0.25">
      <c r="A121" s="4" t="s">
        <v>347</v>
      </c>
      <c r="B121" s="10" t="s">
        <v>206</v>
      </c>
      <c r="C121" s="22" t="s">
        <v>207</v>
      </c>
      <c r="D121" s="69" t="s">
        <v>360</v>
      </c>
      <c r="E121" s="8" t="s">
        <v>175</v>
      </c>
      <c r="F121" s="21"/>
      <c r="G121" s="17"/>
      <c r="H121" s="4"/>
      <c r="I121" s="8"/>
      <c r="J121" s="12"/>
      <c r="K121" s="8"/>
      <c r="L121" s="11"/>
      <c r="M121" s="11"/>
      <c r="N121" s="53" t="s">
        <v>21</v>
      </c>
    </row>
    <row r="122" spans="1:14" s="78" customFormat="1" ht="60" x14ac:dyDescent="0.25">
      <c r="A122" s="4" t="s">
        <v>348</v>
      </c>
      <c r="B122" s="79" t="s">
        <v>357</v>
      </c>
      <c r="C122" s="80" t="s">
        <v>358</v>
      </c>
      <c r="D122" s="73" t="s">
        <v>361</v>
      </c>
      <c r="E122" s="81" t="s">
        <v>359</v>
      </c>
      <c r="F122" s="74"/>
      <c r="G122" s="75"/>
      <c r="H122" s="26"/>
      <c r="I122" s="76"/>
      <c r="J122" s="26"/>
      <c r="K122" s="77"/>
      <c r="L122" s="77"/>
      <c r="M122" s="77"/>
      <c r="N122" s="78" t="s">
        <v>21</v>
      </c>
    </row>
    <row r="123" spans="1:14" s="78" customFormat="1" ht="84" x14ac:dyDescent="0.25">
      <c r="A123" s="4" t="s">
        <v>349</v>
      </c>
      <c r="B123" s="16" t="s">
        <v>177</v>
      </c>
      <c r="C123" s="58" t="s">
        <v>367</v>
      </c>
      <c r="D123" s="69" t="s">
        <v>360</v>
      </c>
      <c r="E123" s="19" t="s">
        <v>369</v>
      </c>
      <c r="F123" s="74"/>
      <c r="G123" s="75"/>
      <c r="H123" s="26"/>
      <c r="I123" s="76"/>
      <c r="J123" s="26"/>
      <c r="K123" s="77"/>
      <c r="L123" s="77"/>
      <c r="M123" s="77"/>
    </row>
    <row r="124" spans="1:14" s="50" customFormat="1" ht="84" x14ac:dyDescent="0.25">
      <c r="A124" s="4" t="s">
        <v>350</v>
      </c>
      <c r="B124" s="16" t="s">
        <v>177</v>
      </c>
      <c r="C124" s="58" t="s">
        <v>368</v>
      </c>
      <c r="D124" s="69" t="s">
        <v>360</v>
      </c>
      <c r="E124" s="19" t="s">
        <v>370</v>
      </c>
      <c r="F124" s="21"/>
      <c r="G124" s="17"/>
      <c r="H124" s="4"/>
      <c r="I124" s="5"/>
      <c r="J124" s="4"/>
      <c r="K124" s="3"/>
      <c r="L124" s="3"/>
      <c r="M124" s="3"/>
      <c r="N124" s="50" t="s">
        <v>21</v>
      </c>
    </row>
    <row r="125" spans="1:14" s="50" customFormat="1" ht="72" x14ac:dyDescent="0.25">
      <c r="A125" s="4" t="s">
        <v>351</v>
      </c>
      <c r="B125" s="16" t="s">
        <v>178</v>
      </c>
      <c r="C125" s="9" t="s">
        <v>208</v>
      </c>
      <c r="D125" s="69" t="s">
        <v>361</v>
      </c>
      <c r="E125" s="19" t="s">
        <v>362</v>
      </c>
      <c r="F125" s="21"/>
      <c r="G125" s="17"/>
      <c r="H125" s="4"/>
      <c r="I125" s="5"/>
      <c r="J125" s="4"/>
      <c r="K125" s="3"/>
      <c r="L125" s="3"/>
      <c r="M125" s="3"/>
      <c r="N125" s="50" t="s">
        <v>21</v>
      </c>
    </row>
    <row r="126" spans="1:14" s="50" customFormat="1" ht="72" x14ac:dyDescent="0.25">
      <c r="A126" s="4" t="s">
        <v>366</v>
      </c>
      <c r="B126" s="16" t="s">
        <v>181</v>
      </c>
      <c r="C126" s="58" t="s">
        <v>210</v>
      </c>
      <c r="D126" s="69" t="s">
        <v>209</v>
      </c>
      <c r="E126" s="8" t="s">
        <v>182</v>
      </c>
      <c r="F126" s="21"/>
      <c r="G126" s="17"/>
      <c r="H126" s="4"/>
      <c r="I126" s="5"/>
      <c r="J126" s="4"/>
      <c r="K126" s="3"/>
      <c r="L126" s="3"/>
      <c r="M126" s="3"/>
      <c r="N126" s="50" t="s">
        <v>21</v>
      </c>
    </row>
  </sheetData>
  <dataValidations count="3">
    <dataValidation type="list" allowBlank="1" showInputMessage="1" showErrorMessage="1" sqref="VHZ17:VHZ19 UYD17:UYD19 UOH17:UOH19 UEL17:UEL19 TUP17:TUP19 TKT17:TKT19 TAX17:TAX19 SRB17:SRB19 SHF17:SHF19 RXJ17:RXJ19 RNN17:RNN19 RDR17:RDR19 QTV17:QTV19 QJZ17:QJZ19 QAD17:QAD19 PQH17:PQH19 PGL17:PGL19 OWP17:OWP19 OMT17:OMT19 OCX17:OCX19 NTB17:NTB19 NJF17:NJF19 MZJ17:MZJ19 MPN17:MPN19 MFR17:MFR19 LVV17:LVV19 LLZ17:LLZ19 LCD17:LCD19 KSH17:KSH19 KIL17:KIL19 JYP17:JYP19 JOT17:JOT19 JEX17:JEX19 IVB17:IVB19 ILF17:ILF19 IBJ17:IBJ19 HRN17:HRN19 HHR17:HHR19 GXV17:GXV19 GNZ17:GNZ19 GED17:GED19 FUH17:FUH19 FKL17:FKL19 FAP17:FAP19 EQT17:EQT19 EGX17:EGX19 DXB17:DXB19 DNF17:DNF19 DDJ17:DDJ19 CTN17:CTN19 CJR17:CJR19 BZV17:BZV19 BPZ17:BPZ19 BGD17:BGD19 AWH17:AWH19 AML17:AML19 ACP17:ACP19 ST17:ST19 IX17:IX19 WVJ17:WVJ19 WLN17:WLN19 WBR17:WBR19 IW29 WVI29 WLM29 WBQ29 VRU29 VHY29 UYC29 UOG29 UEK29 TUO29 TKS29 TAW29 SRA29 SHE29 RXI29 RNM29 RDQ29 QTU29 QJY29 QAC29 PQG29 PGK29 OWO29 OMS29 OCW29 NTA29 NJE29 MZI29 MPM29 MFQ29 LVU29 LLY29 LCC29 KSG29 KIK29 JYO29 JOS29 JEW29 IVA29 ILE29 IBI29 HRM29 HHQ29 GXU29 GNY29 GEC29 FUG29 FKK29 FAO29 EQS29 EGW29 DXA29 DNE29 DDI29 CTM29 CJQ29 BZU29 BPY29 BGC29 AWG29 AMK29 ACO29 SS29 VHZ25:VHZ26 VRV17:VRV19 UYD21:UYD23 UOH21:UOH23 UEL21:UEL23 TUP21:TUP23 TKT21:TKT23 TAX21:TAX23 SRB21:SRB23 SHF21:SHF23 RXJ21:RXJ23 RNN21:RNN23 RDR21:RDR23 QTV21:QTV23 QJZ21:QJZ23 QAD21:QAD23 PQH21:PQH23 PGL21:PGL23 OWP21:OWP23 OMT21:OMT23 OCX21:OCX23 NTB21:NTB23 NJF21:NJF23 MZJ21:MZJ23 MPN21:MPN23 MFR21:MFR23 LVV21:LVV23 LLZ21:LLZ23 LCD21:LCD23 KSH21:KSH23 KIL21:KIL23 JYP21:JYP23 JOT21:JOT23 JEX21:JEX23 IVB21:IVB23 ILF21:ILF23 IBJ21:IBJ23 HRN21:HRN23 HHR21:HHR23 GXV21:GXV23 GNZ21:GNZ23 GED21:GED23 FUH21:FUH23 FKL21:FKL23 FAP21:FAP23 EQT21:EQT23 EGX21:EGX23 DXB21:DXB23 DNF21:DNF23 DDJ21:DDJ23 CTN21:CTN23 CJR21:CJR23 BZV21:BZV23 BPZ21:BPZ23 BGD21:BGD23 AWH21:AWH23 AML21:AML23 ACP21:ACP23 ST21:ST23 IX21:IX23 WVJ21:WVJ23 WLN21:WLN23 WBR21:WBR23 VRV21:VRV23 VHZ21:VHZ23 UYD25:UYD26 UOH25:UOH26 UEL25:UEL26 TUP25:TUP26 TKT25:TKT26 TAX25:TAX26 SRB25:SRB26 SHF25:SHF26 RXJ25:RXJ26 RNN25:RNN26 RDR25:RDR26 QTV25:QTV26 QJZ25:QJZ26 QAD25:QAD26 PQH25:PQH26 PGL25:PGL26 OWP25:OWP26 OMT25:OMT26 OCX25:OCX26 NTB25:NTB26 NJF25:NJF26 MZJ25:MZJ26 MPN25:MPN26 MFR25:MFR26 LVV25:LVV26 LLZ25:LLZ26 LCD25:LCD26 KSH25:KSH26 KIL25:KIL26 JYP25:JYP26 JOT25:JOT26 JEX25:JEX26 IVB25:IVB26 ILF25:ILF26 IBJ25:IBJ26 HRN25:HRN26 HHR25:HHR26 GXV25:GXV26 GNZ25:GNZ26 GED25:GED26 FUH25:FUH26 FKL25:FKL26 FAP25:FAP26 EQT25:EQT26 EGX25:EGX26 DXB25:DXB26 DNF25:DNF26 DDJ25:DDJ26 CTN25:CTN26 CJR25:CJR26 BZV25:BZV26 BPZ25:BPZ26 BGD25:BGD26 AWH25:AWH26 AML25:AML26 ACP25:ACP26 ST25:ST26 IX25:IX26 WVJ25:WVJ26 WLN25:WLN26 WBR25:WBR26 VRV25:VRV26 WVI85:WVI86 UOH35:UOH38 UYD35:UYD38 VHZ35:VHZ38 VRV35:VRV38 WBR35:WBR38 WLN35:WLN38 WVJ35:WVJ38 IX35:IX38 ST35:ST38 ACP35:ACP38 AML35:AML38 AWH35:AWH38 BGD35:BGD38 BPZ35:BPZ38 BZV35:BZV38 CJR35:CJR38 CTN35:CTN38 DDJ35:DDJ38 DNF35:DNF38 DXB35:DXB38 EGX35:EGX38 EQT35:EQT38 FAP35:FAP38 FKL35:FKL38 FUH35:FUH38 GED35:GED38 GNZ35:GNZ38 GXV35:GXV38 HHR35:HHR38 HRN35:HRN38 IBJ35:IBJ38 ILF35:ILF38 IVB35:IVB38 JEX35:JEX38 JOT35:JOT38 JYP35:JYP38 KIL35:KIL38 KSH35:KSH38 LCD35:LCD38 LLZ35:LLZ38 LVV35:LVV38 MFR35:MFR38 MPN35:MPN38 MZJ35:MZJ38 NJF35:NJF38 NTB35:NTB38 OCX35:OCX38 OMT35:OMT38 OWP35:OWP38 PGL35:PGL38 PQH35:PQH38 QAD35:QAD38 QJZ35:QJZ38 QTV35:QTV38 RDR35:RDR38 RNN35:RNN38 RXJ35:RXJ38 SHF35:SHF38 SRB35:SRB38 TAX35:TAX38 TKT35:TKT38 TUP35:TUP38 UEL35:UEL38 VHZ41:VHZ45 VRV41:VRV45 WBR41:WBR45 WLN41:WLN45 WVJ41:WVJ45 IX41:IX45 ST41:ST45 ACP41:ACP45 AML41:AML45 AWH41:AWH45 BGD41:BGD45 BPZ41:BPZ45 BZV41:BZV45 CJR41:CJR45 CTN41:CTN45 DDJ41:DDJ45 DNF41:DNF45 DXB41:DXB45 EGX41:EGX45 EQT41:EQT45 FAP41:FAP45 FKL41:FKL45 FUH41:FUH45 GED41:GED45 GNZ41:GNZ45 GXV41:GXV45 HHR41:HHR45 HRN41:HRN45 IBJ41:IBJ45 ILF41:ILF45 IVB41:IVB45 JEX41:JEX45 JOT41:JOT45 JYP41:JYP45 KIL41:KIL45 KSH41:KSH45 LCD41:LCD45 LLZ41:LLZ45 LVV41:LVV45 MFR41:MFR45 MPN41:MPN45 MZJ41:MZJ45 NJF41:NJF45 NTB41:NTB45 OCX41:OCX45 OMT41:OMT45 OWP41:OWP45 PGL41:PGL45 PQH41:PQH45 QAD41:QAD45 QJZ41:QJZ45 QTV41:QTV45 RDR41:RDR45 RNN41:RNN45 RXJ41:RXJ45 SHF41:SHF45 SRB41:SRB45 TAX41:TAX45 TKT41:TKT45 TUP41:TUP45 UEL41:UEL45 UOH41:UOH45 UYD41:UYD45 TKT47:TKT50 TAX47:TAX50 SRB47:SRB50 SHF47:SHF50 RXJ47:RXJ50 RNN47:RNN50 RDR47:RDR50 QTV47:QTV50 QJZ47:QJZ50 QAD47:QAD50 PQH47:PQH50 PGL47:PGL50 OWP47:OWP50 OMT47:OMT50 OCX47:OCX50 NTB47:NTB50 NJF47:NJF50 MZJ47:MZJ50 MPN47:MPN50 MFR47:MFR50 LVV47:LVV50 LLZ47:LLZ50 LCD47:LCD50 KSH47:KSH50 KIL47:KIL50 JYP47:JYP50 JOT47:JOT50 JEX47:JEX50 IVB47:IVB50 ILF47:ILF50 IBJ47:IBJ50 HRN47:HRN50 HHR47:HHR50 GXV47:GXV50 GNZ47:GNZ50 GED47:GED50 FUH47:FUH50 FKL47:FKL50 FAP47:FAP50 EQT47:EQT50 EGX47:EGX50 DXB47:DXB50 DNF47:DNF50 DDJ47:DDJ50 CTN47:CTN50 CJR47:CJR50 BZV47:BZV50 BPZ47:BPZ50 BGD47:BGD50 AWH47:AWH50 AML47:AML50 ACP47:ACP50 ST47:ST50 IX47:IX50 WVJ47:WVJ50 WLN47:WLN50 WBR47:WBR50 VRV47:VRV50 VHZ47:VHZ50 UYD47:UYD50 UOH47:UOH50 UEL47:UEL50 TUP47:TUP50 TUP61:TUP69 UEL61:UEL69 UOH61:UOH69 UYD61:UYD69 VHZ61:VHZ69 VRV61:VRV69 WBR61:WBR69 WLN61:WLN69 WVJ61:WVJ69 IX61:IX69 ST61:ST69 ACP61:ACP69 AML61:AML69 AWH61:AWH69 BGD61:BGD69 BPZ61:BPZ69 BZV61:BZV69 CJR61:CJR69 CTN61:CTN69 DDJ61:DDJ69 DNF61:DNF69 DXB61:DXB69 EGX61:EGX69 EQT61:EQT69 FAP61:FAP69 FKL61:FKL69 FUH61:FUH69 GED61:GED69 GNZ61:GNZ69 GXV61:GXV69 HHR61:HHR69 HRN61:HRN69 IBJ61:IBJ69 ILF61:ILF69 IVB61:IVB69 JEX61:JEX69 JOT61:JOT69 JYP61:JYP69 KIL61:KIL69 KSH61:KSH69 LCD61:LCD69 LLZ61:LLZ69 LVV61:LVV69 MFR61:MFR69 MPN61:MPN69 MZJ61:MZJ69 NJF61:NJF69 NTB61:NTB69 OCX61:OCX69 OMT61:OMT69 OWP61:OWP69 PGL61:PGL69 PQH61:PQH69 QAD61:QAD69 QJZ61:QJZ69 QTV61:QTV69 RDR61:RDR69 RNN61:RNN69 RXJ61:RXJ69 SHF61:SHF69 SRB61:SRB69 TAX61:TAX69 TKT61:TKT69 RDR76 QTV76 QJZ76 QAD76 PQH76 PGL76 OWP76 OMT76 OCX76 NTB76 NJF76 MZJ76 MPN76 MFR76 LVV76 LLZ76 LCD76 KSH76 KIL76 JYP76 JOT76 JEX76 IVB76 ILF76 IBJ76 HRN76 HHR76 GXV76 GNZ76 GED76 FUH76 FKL76 FAP76 EQT76 EGX76 DXB76 DNF76 DDJ76 CTN76 CJR76 BZV76 BPZ76 BGD76 AWH76 AML76 ACP76 ST76 IX76 WVJ76 WLN76 WBR76 VRV76 VHZ76 UYD76 UOH76 UEL76 TUP76 TKT76 TAX76 SRB76 SHF76 RXJ76 RNN76 RXJ71:RXJ74 SHF71:SHF74 SRB71:SRB74 TAX71:TAX74 TKT71:TKT74 TUP71:TUP74 UEL71:UEL74 UOH71:UOH74 UYD71:UYD74 VHZ71:VHZ74 VRV71:VRV74 WBR71:WBR74 WLN71:WLN74 WVJ71:WVJ74 IX71:IX74 ST71:ST74 ACP71:ACP74 AML71:AML74 AWH71:AWH74 BGD71:BGD74 BPZ71:BPZ74 BZV71:BZV74 CJR71:CJR74 CTN71:CTN74 DDJ71:DDJ74 DNF71:DNF74 DXB71:DXB74 EGX71:EGX74 EQT71:EQT74 FAP71:FAP74 FKL71:FKL74 FUH71:FUH74 GED71:GED74 GNZ71:GNZ74 GXV71:GXV74 HHR71:HHR74 HRN71:HRN74 IBJ71:IBJ74 ILF71:ILF74 IVB71:IVB74 JEX71:JEX74 JOT71:JOT74 JYP71:JYP74 KIL71:KIL74 KSH71:KSH74 LCD71:LCD74 LLZ71:LLZ74 LVV71:LVV74 MFR71:MFR74 MPN71:MPN74 MZJ71:MZJ74 NJF71:NJF74 NTB71:NTB74 OCX71:OCX74 OMT71:OMT74 OWP71:OWP74 PGL71:PGL74 PQH71:PQH74 QAD71:QAD74 QJZ71:QJZ74 QTV71:QTV74 RDR71:RDR74 RNN71:RNN74 RDR83:RDR84 WLM85:WLM86 WBQ85:WBQ86 VRU85:VRU86 VHY85:VHY86 UYC85:UYC86 UOG85:UOG86 UEK85:UEK86 TUO85:TUO86 TKS85:TKS86 TAW85:TAW86 SRA85:SRA86 SHE85:SHE86 RXI85:RXI86 RNM85:RNM86 RDQ85:RDQ86 QTU85:QTU86 QJY85:QJY86 QAC85:QAC86 PQG85:PQG86 PGK85:PGK86 OWO85:OWO86 OMS85:OMS86 OCW85:OCW86 NTA85:NTA86 NJE85:NJE86 MZI85:MZI86 MPM85:MPM86 MFQ85:MFQ86 LVU85:LVU86 LLY85:LLY86 LCC85:LCC86 KSG85:KSG86 KIK85:KIK86 JYO85:JYO86 JOS85:JOS86 JEW85:JEW86 IVA85:IVA86 ILE85:ILE86 IBI85:IBI86 HRM85:HRM86 HHQ85:HHQ86 GXU85:GXU86 GNY85:GNY86 GEC85:GEC86 FUG85:FUG86 FKK85:FKK86 FAO85:FAO86 EQS85:EQS86 EGW85:EGW86 DXA85:DXA86 DNE85:DNE86 DDI85:DDI86 CTM85:CTM86 CJQ85:CJQ86 BZU85:BZU86 BPY85:BPY86 BGC85:BGC86 AWG85:AWG86 AMK85:AMK86 ACO85:ACO86 SS85:SS86 IW85:IW86 QTV83:QTV84 QJZ83:QJZ84 QAD83:QAD84 PQH83:PQH84 PGL83:PGL84 OWP83:OWP84 OMT83:OMT84 OCX83:OCX84 NTB83:NTB84 NJF83:NJF84 MZJ83:MZJ84 MPN83:MPN84 MFR83:MFR84 LVV83:LVV84 LLZ83:LLZ84 LCD83:LCD84 KSH83:KSH84 KIL83:KIL84 JYP83:JYP84 JOT83:JOT84 JEX83:JEX84 IVB83:IVB84 ILF83:ILF84 IBJ83:IBJ84 HRN83:HRN84 HHR83:HHR84 GXV83:GXV84 GNZ83:GNZ84 GED83:GED84 FUH83:FUH84 FKL83:FKL84 FAP83:FAP84 EQT83:EQT84 EGX83:EGX84 DXB83:DXB84 DNF83:DNF84 DDJ83:DDJ84 CTN83:CTN84 CJR83:CJR84 BZV83:BZV84 BPZ83:BPZ84 BGD83:BGD84 AWH83:AWH84 AML83:AML84 ACP83:ACP84 ST83:ST84 IX83:IX84 WVJ83:WVJ84 WLN83:WLN84 WBR83:WBR84 VRV83:VRV84 VHZ83:VHZ84 UYD83:UYD84 UOH83:UOH84 UEL83:UEL84 TUP83:TUP84 TKT83:TKT84 TAX83:TAX84 SRB83:SRB84 SHF83:SHF84 RXJ83:RXJ84 RNN83:RNN84 UOH102:UOH104 UYD92 VHZ92 VRV92 WBR92 WLN92 WVJ92 IX92 ST92 ACP92 AML92 AWH92 BGD92 BPZ92 BZV92 CJR92 CTN92 DDJ92 DNF92 DXB92 EGX92 EQT92 FAP92 FKL92 FUH92 GED92 GNZ92 GXV92 HHR92 HRN92 IBJ92 ILF92 IVB92 JEX92 JOT92 JYP92 KIL92 KSH92 LCD92 LLZ92 LVV92 MFR92 MPN92 MZJ92 NJF92 NTB92 OCX92 OMT92 OWP92 PGL92 PQH92 QAD92 QJZ92 QTV92 RDR92 RNN92 RXJ92 SHF92 SRB92 TAX92 TKT92 TUP92 UEL92 QTV106:QTV107 WLM94 WBQ94 VRU94 VHY94 UYC94 UOG94 UEK94 TUO94 TKS94 TAW94 SRA94 SHE94 RXI94 RNM94 RDQ94 QTU94 QJY94 QAC94 PQG94 PGK94 OWO94 OMS94 OCW94 NTA94 NJE94 MZI94 MPM94 MFQ94 LVU94 LLY94 LCC94 KSG94 KIK94 JYO94 JOS94 JEW94 IVA94 ILE94 IBI94 HRM94 HHQ94 GXU94 GNY94 GEC94 FUG94 FKK94 FAO94 EQS94 EGW94 DXA94 DNE94 DDI94 CTM94 CJQ94 BZU94 BPY94 BGC94 AWG94 AMK94 ACO94 SS94 IW94 QJZ106:QJZ107 WVI108 WLM108 WBQ108 VRU108 VHY108 UYC108 UOG108 UEK108 TUO108 TKS108 TAW108 SRA108 SHE108 RXI108 RNM108 RDQ108 QTU108 QJY108 QAC108 PQG108 PGK108 OWO108 OMS108 OCW108 NTA108 NJE108 MZI108 MPM108 MFQ108 LVU108 LLY108 LCC108 KSG108 KIK108 JYO108 JOS108 JEW108 IVA108 ILE108 IBI108 HRM108 HHQ108 GXU108 GNY108 GEC108 FUG108 FKK108 FAO108 EQS108 EGW108 DXA108 DNE108 DDI108 CTM108 CJQ108 BZU108 BPY108 BGC108 AWG108 AMK108 ACO108 SS108 QAD106:QAD107 PQH106:PQH107 PGL106:PGL107 OWP106:OWP107 OMT106:OMT107 OCX106:OCX107 NTB106:NTB107 NJF106:NJF107 MZJ106:MZJ107 MPN106:MPN107 MFR106:MFR107 LVV106:LVV107 LLZ106:LLZ107 LCD106:LCD107 KSH106:KSH107 KIL106:KIL107 JYP106:JYP107 JOT106:JOT107 JEX106:JEX107 IVB106:IVB107 ILF106:ILF107 IBJ106:IBJ107 HRN106:HRN107 HHR106:HHR107 GXV106:GXV107 GNZ106:GNZ107 GED106:GED107 FUH106:FUH107 FKL106:FKL107 FAP106:FAP107 EQT106:EQT107 EGX106:EGX107 DXB106:DXB107 DNF106:DNF107 DDJ106:DDJ107 CTN106:CTN107 CJR106:CJR107 BZV106:BZV107 BPZ106:BPZ107 BGD106:BGD107 AWH106:AWH107 AML106:AML107 ACP106:ACP107 ST106:ST107 IX106:IX107 WVJ106:WVJ107 WLN106:WLN107 WBR106:WBR107 VRV106:VRV107 VHZ106:VHZ107 UYD106:UYD107 UOH106:UOH107 UEL106:UEL107 TUP106:TUP107 TKT106:TKT107 TAX106:TAX107 SRB106:SRB107 SHF106:SHF107 RXJ106:RXJ107 RNN106:RNN107 UOH92 WVI94 IW108 RDR106:RDR107 TKT87 TAX87 SRB87 SHF87 RXJ87 RNN87 RDR87 QTV87 QJZ87 QAD87 PQH87 PGL87 OWP87 OMT87 OCX87 NTB87 NJF87 MZJ87 MPN87 MFR87 LVV87 LLZ87 LCD87 KSH87 KIL87 JYP87 JOT87 JEX87 IVB87 ILF87 IBJ87 HRN87 HHR87 GXV87 GNZ87 GED87 FUH87 FKL87 FAP87 EQT87 EGX87 DXB87 DNF87 DDJ87 CTN87 CJR87 BZV87 BPZ87 BGD87 AWH87 AML87 ACP87 ST87 IX87 WVJ87 WLN87 WBR87 VRV87 VHZ87 UYD87 UOH87 UEL87 TUP87 TUP90 TKT90 TAX90 SRB90 SHF90 RXJ90 RNN90 RDR90 QTV90 QJZ90 QAD90 PQH90 PGL90 OWP90 OMT90 OCX90 NTB90 NJF90 MZJ90 MPN90 MFR90 LVV90 LLZ90 LCD90 KSH90 KIL90 JYP90 JOT90 JEX90 IVB90 ILF90 IBJ90 HRN90 HHR90 GXV90 GNZ90 GED90 FUH90 FKL90 FAP90 EQT90 EGX90 DXB90 DNF90 DDJ90 CTN90 CJR90 BZV90 BPZ90 BGD90 AWH90 AML90 ACP90 ST90 IX90 WVJ90 WLN90 WBR90 VRV90 VHZ90 UYD90 UOH90 UEL90 RXJ95 SHF95 SRB95 TAX95 TKT95 TUP95 UEL95 UOH95 UYD95 VHZ95 VRV95 WBR95 WLN95 WVJ95 IX95 ST95 ACP95 AML95 AWH95 BGD95 BPZ95 BZV95 CJR95 CTN95 DDJ95 DNF95 DXB95 EGX95 EQT95 FAP95 FKL95 FUH95 GED95 GNZ95 GXV95 HHR95 HRN95 IBJ95 ILF95 IVB95 JEX95 JOT95 JYP95 KIL95 KSH95 LCD95 LLZ95 LVV95 MFR95 MPN95 MZJ95 NJF95 NTB95 OCX95 OMT95 OWP95 PGL95 PQH95 QAD95 QJZ95 QTV95 RDR95 RNN113:RNN114 RXJ116:RXJ119 SHF116:SHF119 SRB116:SRB119 TAX116:TAX119 TKT116:TKT119 TUP116:TUP119 UEL116:UEL119 UOH116:UOH119 UYD116:UYD119 VHZ116:VHZ119 VRV116:VRV119 WBR116:WBR119 WLN116:WLN119 WVJ116:WVJ119 IX116:IX119 ST116:ST119 ACP116:ACP119 AML116:AML119 AWH116:AWH119 BGD116:BGD119 BPZ116:BPZ119 BZV116:BZV119 CJR116:CJR119 CTN116:CTN119 DDJ116:DDJ119 DNF116:DNF119 DXB116:DXB119 EGX116:EGX119 EQT116:EQT119 FAP116:FAP119 FKL116:FKL119 FUH116:FUH119 GED116:GED119 GNZ116:GNZ119 GXV116:GXV119 HHR116:HHR119 HRN116:HRN119 IBJ116:IBJ119 ILF116:ILF119 IVB116:IVB119 JEX116:JEX119 JOT116:JOT119 JYP116:JYP119 KIL116:KIL119 KSH116:KSH119 LCD116:LCD119 LLZ116:LLZ119 LVV116:LVV119 MFR116:MFR119 MPN116:MPN119 MZJ116:MZJ119 NJF116:NJF119 NTB116:NTB119 OCX116:OCX119 OMT116:OMT119 OWP116:OWP119 PGL116:PGL119 PQH116:PQH119 QAD116:QAD119 QJZ116:QJZ119 QTV116:QTV119 RDR116:RDR119 RNN116:RNN119 RXJ113:RXJ114 SHF113:SHF114 SRB113:SRB114 TAX113:TAX114 TKT113:TKT114 TUP113:TUP114 UEL113:UEL114 UOH113:UOH114 UYD113:UYD114 VHZ113:VHZ114 VRV113:VRV114 WBR113:WBR114 WLN113:WLN114 WVJ113:WVJ114 IX113:IX114 ST113:ST114 ACP113:ACP114 AML113:AML114 AWH113:AWH114 BGD113:BGD114 BPZ113:BPZ114 BZV113:BZV114 CJR113:CJR114 CTN113:CTN114 DDJ113:DDJ114 DNF113:DNF114 DXB113:DXB114 EGX113:EGX114 EQT113:EQT114 FAP113:FAP114 FKL113:FKL114 FUH113:FUH114 GED113:GED114 GNZ113:GNZ114 GXV113:GXV114 HHR113:HHR114 HRN113:HRN114 IBJ113:IBJ114 ILF113:ILF114 IVB113:IVB114 JEX113:JEX114 JOT113:JOT114 JYP113:JYP114 KIL113:KIL114 KSH113:KSH114 LCD113:LCD114 LLZ113:LLZ114 LVV113:LVV114 MFR113:MFR114 MPN113:MPN114 MZJ113:MZJ114 NJF113:NJF114 NTB113:NTB114 OCX113:OCX114 OMT113:OMT114 OWP113:OWP114 PGL113:PGL114 PQH113:PQH114 QAD113:QAD114 QJZ113:QJZ114 QTV113:QTV114 RDR113:RDR114 RDR109:RDR111 QTV109:QTV111 QJZ109:QJZ111 QAD109:QAD111 PQH109:PQH111 PGL109:PGL111 OWP109:OWP111 OMT109:OMT111 OCX109:OCX111 NTB109:NTB111 NJF109:NJF111 MZJ109:MZJ111 MPN109:MPN111 MFR109:MFR111 LVV109:LVV111 LLZ109:LLZ111 LCD109:LCD111 KSH109:KSH111 KIL109:KIL111 JYP109:JYP111 JOT109:JOT111 JEX109:JEX111 IVB109:IVB111 ILF109:ILF111 IBJ109:IBJ111 HRN109:HRN111 HHR109:HHR111 GXV109:GXV111 GNZ109:GNZ111 GED109:GED111 FUH109:FUH111 FKL109:FKL111 FAP109:FAP111 EQT109:EQT111 EGX109:EGX111 DXB109:DXB111 DNF109:DNF111 DDJ109:DDJ111 CTN109:CTN111 CJR109:CJR111 BZV109:BZV111 BPZ109:BPZ111 BGD109:BGD111 AWH109:AWH111 AML109:AML111 ACP109:ACP111 ST109:ST111 IX109:IX111 WVJ109:WVJ111 WLN109:WLN111 WBR109:WBR111 VRV109:VRV111 VHZ109:VHZ111 UYD109:UYD111 UOH109:UOH111 UEL109:UEL111 TUP109:TUP111 TKT109:TKT111 TAX109:TAX111 SRB109:SRB111 SHF109:SHF111 RXJ109:RXJ111 RNN109:RNN111 RNN95 UYD98:UYD100 VHZ98:VHZ100 VRV98:VRV100 WBR98:WBR100 WLN98:WLN100 WVJ98:WVJ100 IX98:IX100 ST98:ST100 ACP98:ACP100 AML98:AML100 AWH98:AWH100 BGD98:BGD100 BPZ98:BPZ100 BZV98:BZV100 CJR98:CJR100 CTN98:CTN100 DDJ98:DDJ100 DNF98:DNF100 DXB98:DXB100 EGX98:EGX100 EQT98:EQT100 FAP98:FAP100 FKL98:FKL100 FUH98:FUH100 GED98:GED100 GNZ98:GNZ100 GXV98:GXV100 HHR98:HHR100 HRN98:HRN100 IBJ98:IBJ100 ILF98:ILF100 IVB98:IVB100 JEX98:JEX100 JOT98:JOT100 JYP98:JYP100 KIL98:KIL100 KSH98:KSH100 LCD98:LCD100 LLZ98:LLZ100 LVV98:LVV100 MFR98:MFR100 MPN98:MPN100 MZJ98:MZJ100 NJF98:NJF100 NTB98:NTB100 OCX98:OCX100 OMT98:OMT100 OWP98:OWP100 PGL98:PGL100 PQH98:PQH100 QAD98:QAD100 QJZ98:QJZ100 QTV98:QTV100 RDR98:RDR100 RNN98:RNN100 RXJ98:RXJ100 SHF98:SHF100 SRB98:SRB100 TAX98:TAX100 TKT98:TKT100 TUP98:TUP100 UEL98:UEL100 UOH98:UOH100 UEL102:UEL104 TUP102:TUP104 TKT102:TKT104 TAX102:TAX104 SRB102:SRB104 SHF102:SHF104 RXJ102:RXJ104 RNN102:RNN104 RDR102:RDR104 QTV102:QTV104 QJZ102:QJZ104 QAD102:QAD104 PQH102:PQH104 PGL102:PGL104 OWP102:OWP104 OMT102:OMT104 OCX102:OCX104 NTB102:NTB104 NJF102:NJF104 MZJ102:MZJ104 MPN102:MPN104 MFR102:MFR104 LVV102:LVV104 LLZ102:LLZ104 LCD102:LCD104 KSH102:KSH104 KIL102:KIL104 JYP102:JYP104 JOT102:JOT104 JEX102:JEX104 IVB102:IVB104 ILF102:ILF104 IBJ102:IBJ104 HRN102:HRN104 HHR102:HHR104 GXV102:GXV104 GNZ102:GNZ104 GED102:GED104 FUH102:FUH104 FKL102:FKL104 FAP102:FAP104 EQT102:EQT104 EGX102:EGX104 DXB102:DXB104 DNF102:DNF104 DDJ102:DDJ104 CTN102:CTN104 CJR102:CJR104 BZV102:BZV104 BPZ102:BPZ104 BGD102:BGD104 AWH102:AWH104 AML102:AML104 ACP102:ACP104 ST102:ST104 IX102:IX104 WVJ102:WVJ104 WLN102:WLN104 WBR102:WBR104 VRV102:VRV104 VHZ102:VHZ104 UYD102:UYD104 TKT30:TKT33 TKT52:TKT59 TAX30:TAX33 TAX52:TAX59 SRB30:SRB33 SRB52:SRB59 SHF30:SHF33 SHF52:SHF59 RXJ30:RXJ33 RXJ52:RXJ59 RNN30:RNN33 RNN52:RNN59 RDR30:RDR33 RDR52:RDR59 QTV30:QTV33 QTV52:QTV59 QJZ30:QJZ33 QJZ52:QJZ59 QAD30:QAD33 QAD52:QAD59 PQH30:PQH33 PQH52:PQH59 PGL30:PGL33 PGL52:PGL59 OWP30:OWP33 OWP52:OWP59 OMT30:OMT33 OMT52:OMT59 OCX30:OCX33 OCX52:OCX59 NTB30:NTB33 NTB52:NTB59 NJF30:NJF33 NJF52:NJF59 MZJ30:MZJ33 MZJ52:MZJ59 MPN30:MPN33 MPN52:MPN59 MFR30:MFR33 MFR52:MFR59 LVV30:LVV33 LVV52:LVV59 LLZ30:LLZ33 LLZ52:LLZ59 LCD30:LCD33 LCD52:LCD59 KSH30:KSH33 KSH52:KSH59 KIL30:KIL33 KIL52:KIL59 JYP30:JYP33 JYP52:JYP59 JOT30:JOT33 JOT52:JOT59 JEX30:JEX33 JEX52:JEX59 IVB30:IVB33 IVB52:IVB59 ILF30:ILF33 ILF52:ILF59 IBJ30:IBJ33 IBJ52:IBJ59 HRN30:HRN33 HRN52:HRN59 HHR30:HHR33 HHR52:HHR59 GXV30:GXV33 GXV52:GXV59 GNZ30:GNZ33 GNZ52:GNZ59 GED30:GED33 GED52:GED59 FUH30:FUH33 FUH52:FUH59 FKL30:FKL33 FKL52:FKL59 FAP30:FAP33 FAP52:FAP59 EQT30:EQT33 EQT52:EQT59 EGX30:EGX33 EGX52:EGX59 DXB30:DXB33 DXB52:DXB59 DNF30:DNF33 DNF52:DNF59 DDJ30:DDJ33 DDJ52:DDJ59 CTN30:CTN33 CTN52:CTN59 CJR30:CJR33 CJR52:CJR59 BZV30:BZV33 BZV52:BZV59 BPZ30:BPZ33 BPZ52:BPZ59 BGD30:BGD33 BGD52:BGD59 AWH30:AWH33 AWH52:AWH59 AML30:AML33 AML52:AML59 ACP30:ACP33 ACP52:ACP59 ST30:ST33 ST52:ST59 IX30:IX33 IX52:IX59 WVJ30:WVJ33 WVJ52:WVJ59 WLN30:WLN33 WLN52:WLN59 WBR30:WBR33 WBR52:WBR59 VRV30:VRV33 VRV52:VRV59 VHZ30:VHZ33 VHZ52:VHZ59 UYD30:UYD33 UYD52:UYD59 UOH30:UOH33 UOH52:UOH59 UEL30:UEL33 UEL52:UEL59 TUP30:TUP33 TUP52:TUP59 RDR121 IW122:IW126 WVI122:WVI126 WLM122:WLM126 WBQ122:WBQ126 VRU122:VRU126 VHY122:VHY126 UYC122:UYC126 UOG122:UOG126 UEK122:UEK126 TUO122:TUO126 TKS122:TKS126 TAW122:TAW126 SRA122:SRA126 SHE122:SHE126 RXI122:RXI126 RNM122:RNM126 RDQ122:RDQ126 QTU122:QTU126 QJY122:QJY126 QAC122:QAC126 PQG122:PQG126 PGK122:PGK126 OWO122:OWO126 OMS122:OMS126 OCW122:OCW126 NTA122:NTA126 NJE122:NJE126 MZI122:MZI126 MPM122:MPM126 MFQ122:MFQ126 LVU122:LVU126 LLY122:LLY126 LCC122:LCC126 KSG122:KSG126 KIK122:KIK126 JYO122:JYO126 JOS122:JOS126 JEW122:JEW126 IVA122:IVA126 ILE122:ILE126 IBI122:IBI126 HRM122:HRM126 HHQ122:HHQ126 GXU122:GXU126 GNY122:GNY126 GEC122:GEC126 FUG122:FUG126 FKK122:FKK126 FAO122:FAO126 EQS122:EQS126 EGW122:EGW126 DXA122:DXA126 DNE122:DNE126 DDI122:DDI126 CTM122:CTM126 CJQ122:CJQ126 BZU122:BZU126 BPY122:BPY126 BGC122:BGC126 AWG122:AWG126 AMK122:AMK126 ACO122:ACO126 QTV121 QJZ121 QAD121 PQH121 PGL121 OWP121 OMT121 OCX121 NTB121 NJF121 MZJ121 MPN121 MFR121 LVV121 LLZ121 LCD121 KSH121 KIL121 JYP121 JOT121 JEX121 IVB121 ILF121 IBJ121 HRN121 HHR121 GXV121 GNZ121 GED121 FUH121 FKL121 FAP121 EQT121 EGX121 DXB121 DNF121 DDJ121 CTN121 CJR121 BZV121 BPZ121 BGD121 AWH121 AML121 ACP121 ST121 IX121 WVJ121 WLN121 WBR121 VRV121 VHZ121 UYD121 UOH121 UEL121 TUP121 TKT121 TAX121 SRB121 SHF121 RXJ121 RNN121 SS122:SS126 SS77:SS81 ACO77:ACO81 AMK77:AMK81 AWG77:AWG81 BGC77:BGC81 BPY77:BPY81 BZU77:BZU81 CJQ77:CJQ81 CTM77:CTM81 DDI77:DDI81 DNE77:DNE81 DXA77:DXA81 EGW77:EGW81 EQS77:EQS81 FAO77:FAO81 FKK77:FKK81 FUG77:FUG81 GEC77:GEC81 GNY77:GNY81 GXU77:GXU81 HHQ77:HHQ81 HRM77:HRM81 IBI77:IBI81 ILE77:ILE81 IVA77:IVA81 JEW77:JEW81 JOS77:JOS81 JYO77:JYO81 KIK77:KIK81 KSG77:KSG81 LCC77:LCC81 LLY77:LLY81 LVU77:LVU81 MFQ77:MFQ81 MPM77:MPM81 MZI77:MZI81 NJE77:NJE81 NTA77:NTA81 OCW77:OCW81 OMS77:OMS81 OWO77:OWO81 PGK77:PGK81 PQG77:PQG81 QAC77:QAC81 QJY77:QJY81 QTU77:QTU81 RDQ77:RDQ81 RNM77:RNM81 RXI77:RXI81 SHE77:SHE81 SRA77:SRA81 TAW77:TAW81 TKS77:TKS81 TUO77:TUO81 UEK77:UEK81 UOG77:UOG81 UYC77:UYC81 VHY77:VHY81 VRU77:VRU81 WBQ77:WBQ81 WLM77:WLM81 WVI77:WVI81 IW77:IW81">
      <formula1>UU.TIEN</formula1>
    </dataValidation>
    <dataValidation type="list" allowBlank="1" showInputMessage="1" showErrorMessage="1" sqref="K3:K12 UYK17:UYK19 UOO17:UOO19 UES17:UES19 TUW17:TUW19 TLA17:TLA19 TBE17:TBE19 SRI17:SRI19 SHM17:SHM19 RXQ17:RXQ19 RNU17:RNU19 RDY17:RDY19 QUC17:QUC19 QKG17:QKG19 QAK17:QAK19 PQO17:PQO19 PGS17:PGS19 OWW17:OWW19 ONA17:ONA19 ODE17:ODE19 NTI17:NTI19 NJM17:NJM19 MZQ17:MZQ19 MPU17:MPU19 MFY17:MFY19 LWC17:LWC19 LMG17:LMG19 LCK17:LCK19 KSO17:KSO19 KIS17:KIS19 JYW17:JYW19 JPA17:JPA19 JFE17:JFE19 IVI17:IVI19 ILM17:ILM19 IBQ17:IBQ19 HRU17:HRU19 HHY17:HHY19 GYC17:GYC19 GOG17:GOG19 GEK17:GEK19 FUO17:FUO19 FKS17:FKS19 FAW17:FAW19 ERA17:ERA19 EHE17:EHE19 DXI17:DXI19 DNM17:DNM19 DDQ17:DDQ19 CTU17:CTU19 CJY17:CJY19 CAC17:CAC19 BQG17:BQG19 BGK17:BGK19 AWO17:AWO19 AMS17:AMS19 ACW17:ACW19 TA17:TA19 JE17:JE19 WVQ17:WVQ19 WLU17:WLU19 WBY17:WBY19 VSC17:VSC19 WVP29 WLT29 WBX29 VSB29 VIF29 UYJ29 UON29 UER29 TUV29 TKZ29 TBD29 SRH29 SHL29 RXP29 RNT29 RDX29 QUB29 QKF29 QAJ29 PQN29 PGR29 OWV29 OMZ29 ODD29 NTH29 NJL29 MZP29 MPT29 MFX29 LWB29 LMF29 LCJ29 KSN29 KIR29 JYV29 JOZ29 JFD29 IVH29 ILL29 IBP29 HRT29 HHX29 GYB29 GOF29 GEJ29 FUN29 FKR29 FAV29 EQZ29 EHD29 DXH29 DNL29 DDP29 CTT29 CJX29 CAB29 BQF29 BGJ29 AWN29 AMR29 ACV29 SZ29 JD29 UYK25:UYK26 VIG17:VIG19 UOO21:UOO23 UES21:UES23 TUW21:TUW23 TLA21:TLA23 TBE21:TBE23 SRI21:SRI23 SHM21:SHM23 RXQ21:RXQ23 RNU21:RNU23 RDY21:RDY23 QUC21:QUC23 QKG21:QKG23 QAK21:QAK23 PQO21:PQO23 PGS21:PGS23 OWW21:OWW23 ONA21:ONA23 ODE21:ODE23 NTI21:NTI23 NJM21:NJM23 MZQ21:MZQ23 MPU21:MPU23 MFY21:MFY23 LWC21:LWC23 LMG21:LMG23 LCK21:LCK23 KSO21:KSO23 KIS21:KIS23 JYW21:JYW23 JPA21:JPA23 JFE21:JFE23 IVI21:IVI23 ILM21:ILM23 IBQ21:IBQ23 HRU21:HRU23 HHY21:HHY23 GYC21:GYC23 GOG21:GOG23 GEK21:GEK23 FUO21:FUO23 FKS21:FKS23 FAW21:FAW23 ERA21:ERA23 EHE21:EHE23 DXI21:DXI23 DNM21:DNM23 DDQ21:DDQ23 CTU21:CTU23 CJY21:CJY23 CAC21:CAC23 BQG21:BQG23 BGK21:BGK23 AWO21:AWO23 AMS21:AMS23 ACW21:ACW23 TA21:TA23 JE21:JE23 WVQ21:WVQ23 WLU21:WLU23 WBY21:WBY23 VSC21:VSC23 VIG21:VIG23 UYK21:UYK23 UOO25:UOO26 UES25:UES26 TUW25:TUW26 TLA25:TLA26 TBE25:TBE26 SRI25:SRI26 SHM25:SHM26 RXQ25:RXQ26 RNU25:RNU26 RDY25:RDY26 QUC25:QUC26 QKG25:QKG26 QAK25:QAK26 PQO25:PQO26 PGS25:PGS26 OWW25:OWW26 ONA25:ONA26 ODE25:ODE26 NTI25:NTI26 NJM25:NJM26 MZQ25:MZQ26 MPU25:MPU26 MFY25:MFY26 LWC25:LWC26 LMG25:LMG26 LCK25:LCK26 KSO25:KSO26 KIS25:KIS26 JYW25:JYW26 JPA25:JPA26 JFE25:JFE26 IVI25:IVI26 ILM25:ILM26 IBQ25:IBQ26 HRU25:HRU26 HHY25:HHY26 GYC25:GYC26 GOG25:GOG26 GEK25:GEK26 FUO25:FUO26 FKS25:FKS26 FAW25:FAW26 ERA25:ERA26 EHE25:EHE26 DXI25:DXI26 DNM25:DNM26 DDQ25:DDQ26 CTU25:CTU26 CJY25:CJY26 CAC25:CAC26 BQG25:BQG26 BGK25:BGK26 AWO25:AWO26 AMS25:AMS26 ACW25:ACW26 TA25:TA26 JE25:JE26 WVQ25:WVQ26 WLU25:WLU26 WBY25:WBY26 VSC25:VSC26 VIG25:VIG26 WLT85:WLT86 UES35:UES38 UOO35:UOO38 UYK35:UYK38 VIG35:VIG38 VSC35:VSC38 WBY35:WBY38 WLU35:WLU38 WVQ35:WVQ38 JE35:JE38 TA35:TA38 ACW35:ACW38 AMS35:AMS38 AWO35:AWO38 BGK35:BGK38 BQG35:BQG38 CAC35:CAC38 CJY35:CJY38 CTU35:CTU38 DDQ35:DDQ38 DNM35:DNM38 DXI35:DXI38 EHE35:EHE38 ERA35:ERA38 FAW35:FAW38 FKS35:FKS38 FUO35:FUO38 GEK35:GEK38 GOG35:GOG38 GYC35:GYC38 HHY35:HHY38 HRU35:HRU38 IBQ35:IBQ38 ILM35:ILM38 IVI35:IVI38 JFE35:JFE38 JPA35:JPA38 JYW35:JYW38 KIS35:KIS38 KSO35:KSO38 LCK35:LCK38 LMG35:LMG38 LWC35:LWC38 MFY35:MFY38 MPU35:MPU38 MZQ35:MZQ38 NJM35:NJM38 NTI35:NTI38 ODE35:ODE38 ONA35:ONA38 OWW35:OWW38 PGS35:PGS38 PQO35:PQO38 QAK35:QAK38 QKG35:QKG38 QUC35:QUC38 RDY35:RDY38 RNU35:RNU38 RXQ35:RXQ38 SHM35:SHM38 SRI35:SRI38 TBE35:TBE38 TLA35:TLA38 TUW35:TUW38 UYK41:UYK45 VIG41:VIG45 VSC41:VSC45 WBY41:WBY45 WLU41:WLU45 WVQ41:WVQ45 JE41:JE45 TA41:TA45 ACW41:ACW45 AMS41:AMS45 AWO41:AWO45 BGK41:BGK45 BQG41:BQG45 CAC41:CAC45 CJY41:CJY45 CTU41:CTU45 DDQ41:DDQ45 DNM41:DNM45 DXI41:DXI45 EHE41:EHE45 ERA41:ERA45 FAW41:FAW45 FKS41:FKS45 FUO41:FUO45 GEK41:GEK45 GOG41:GOG45 GYC41:GYC45 HHY41:HHY45 HRU41:HRU45 IBQ41:IBQ45 ILM41:ILM45 IVI41:IVI45 JFE41:JFE45 JPA41:JPA45 JYW41:JYW45 KIS41:KIS45 KSO41:KSO45 LCK41:LCK45 LMG41:LMG45 LWC41:LWC45 MFY41:MFY45 MPU41:MPU45 MZQ41:MZQ45 NJM41:NJM45 NTI41:NTI45 ODE41:ODE45 ONA41:ONA45 OWW41:OWW45 PGS41:PGS45 PQO41:PQO45 QAK41:QAK45 QKG41:QKG45 QUC41:QUC45 RDY41:RDY45 RNU41:RNU45 RXQ41:RXQ45 SHM41:SHM45 SRI41:SRI45 TBE41:TBE45 TLA41:TLA45 TUW41:TUW45 UES41:UES45 UOO41:UOO45 TBE47:TBE50 SRI47:SRI50 SHM47:SHM50 RXQ47:RXQ50 RNU47:RNU50 RDY47:RDY50 QUC47:QUC50 QKG47:QKG50 QAK47:QAK50 PQO47:PQO50 PGS47:PGS50 OWW47:OWW50 ONA47:ONA50 ODE47:ODE50 NTI47:NTI50 NJM47:NJM50 MZQ47:MZQ50 MPU47:MPU50 MFY47:MFY50 LWC47:LWC50 LMG47:LMG50 LCK47:LCK50 KSO47:KSO50 KIS47:KIS50 JYW47:JYW50 JPA47:JPA50 JFE47:JFE50 IVI47:IVI50 ILM47:ILM50 IBQ47:IBQ50 HRU47:HRU50 HHY47:HHY50 GYC47:GYC50 GOG47:GOG50 GEK47:GEK50 FUO47:FUO50 FKS47:FKS50 FAW47:FAW50 ERA47:ERA50 EHE47:EHE50 DXI47:DXI50 DNM47:DNM50 DDQ47:DDQ50 CTU47:CTU50 CJY47:CJY50 CAC47:CAC50 BQG47:BQG50 BGK47:BGK50 AWO47:AWO50 AMS47:AMS50 ACW47:ACW50 TA47:TA50 JE47:JE50 WVQ47:WVQ50 WLU47:WLU50 WBY47:WBY50 VSC47:VSC50 VIG47:VIG50 UYK47:UYK50 UOO47:UOO50 UES47:UES50 TUW47:TUW50 TLA47:TLA50 TLA61:TLA69 TUW61:TUW69 UES61:UES69 UOO61:UOO69 UYK61:UYK69 VIG61:VIG69 VSC61:VSC69 WBY61:WBY69 WLU61:WLU69 WVQ61:WVQ69 JE61:JE69 TA61:TA69 ACW61:ACW69 AMS61:AMS69 AWO61:AWO69 BGK61:BGK69 BQG61:BQG69 CAC61:CAC69 CJY61:CJY69 CTU61:CTU69 DDQ61:DDQ69 DNM61:DNM69 DXI61:DXI69 EHE61:EHE69 ERA61:ERA69 FAW61:FAW69 FKS61:FKS69 FUO61:FUO69 GEK61:GEK69 GOG61:GOG69 GYC61:GYC69 HHY61:HHY69 HRU61:HRU69 IBQ61:IBQ69 ILM61:ILM69 IVI61:IVI69 JFE61:JFE69 JPA61:JPA69 JYW61:JYW69 KIS61:KIS69 KSO61:KSO69 LCK61:LCK69 LMG61:LMG69 LWC61:LWC69 MFY61:MFY69 MPU61:MPU69 MZQ61:MZQ69 NJM61:NJM69 NTI61:NTI69 ODE61:ODE69 ONA61:ONA69 OWW61:OWW69 PGS61:PGS69 PQO61:PQO69 QAK61:QAK69 QKG61:QKG69 QUC61:QUC69 RDY61:RDY69 RNU61:RNU69 RXQ61:RXQ69 SHM61:SHM69 SRI61:SRI69 TBE61:TBE69 QUC76 QKG76 QAK76 PQO76 PGS76 OWW76 ONA76 ODE76 NTI76 NJM76 MZQ76 MPU76 MFY76 LWC76 LMG76 LCK76 KSO76 KIS76 JYW76 JPA76 JFE76 IVI76 ILM76 IBQ76 HRU76 HHY76 GYC76 GOG76 GEK76 FUO76 FKS76 FAW76 ERA76 EHE76 DXI76 DNM76 DDQ76 CTU76 CJY76 CAC76 BQG76 BGK76 AWO76 AMS76 ACW76 TA76 JE76 WVQ76 WLU76 WBY76 VSC76 VIG76 UYK76 UOO76 UES76 TUW76 TLA76 TBE76 SRI76 SHM76 RXQ76 RNU76 RDY76 RNU71:RNU74 RXQ71:RXQ74 SHM71:SHM74 SRI71:SRI74 TBE71:TBE74 TLA71:TLA74 TUW71:TUW74 UES71:UES74 UOO71:UOO74 UYK71:UYK74 VIG71:VIG74 VSC71:VSC74 WBY71:WBY74 WLU71:WLU74 WVQ71:WVQ74 JE71:JE74 TA71:TA74 ACW71:ACW74 AMS71:AMS74 AWO71:AWO74 BGK71:BGK74 BQG71:BQG74 CAC71:CAC74 CJY71:CJY74 CTU71:CTU74 DDQ71:DDQ74 DNM71:DNM74 DXI71:DXI74 EHE71:EHE74 ERA71:ERA74 FAW71:FAW74 FKS71:FKS74 FUO71:FUO74 GEK71:GEK74 GOG71:GOG74 GYC71:GYC74 HHY71:HHY74 HRU71:HRU74 IBQ71:IBQ74 ILM71:ILM74 IVI71:IVI74 JFE71:JFE74 JPA71:JPA74 JYW71:JYW74 KIS71:KIS74 KSO71:KSO74 LCK71:LCK74 LMG71:LMG74 LWC71:LWC74 MFY71:MFY74 MPU71:MPU74 MZQ71:MZQ74 NJM71:NJM74 NTI71:NTI74 ODE71:ODE74 ONA71:ONA74 OWW71:OWW74 PGS71:PGS74 PQO71:PQO74 QAK71:QAK74 QKG71:QKG74 QUC71:QUC74 RDY71:RDY74 QUC83:QUC84 WBX85:WBX86 VSB85:VSB86 VIF85:VIF86 UYJ85:UYJ86 UON85:UON86 UER85:UER86 TUV85:TUV86 TKZ85:TKZ86 TBD85:TBD86 SRH85:SRH86 SHL85:SHL86 RXP85:RXP86 RNT85:RNT86 RDX85:RDX86 QUB85:QUB86 QKF85:QKF86 QAJ85:QAJ86 PQN85:PQN86 PGR85:PGR86 OWV85:OWV86 OMZ85:OMZ86 ODD85:ODD86 NTH85:NTH86 NJL85:NJL86 MZP85:MZP86 MPT85:MPT86 MFX85:MFX86 LWB85:LWB86 LMF85:LMF86 LCJ85:LCJ86 KSN85:KSN86 KIR85:KIR86 JYV85:JYV86 JOZ85:JOZ86 JFD85:JFD86 IVH85:IVH86 ILL85:ILL86 IBP85:IBP86 HRT85:HRT86 HHX85:HHX86 GYB85:GYB86 GOF85:GOF86 GEJ85:GEJ86 FUN85:FUN86 FKR85:FKR86 FAV85:FAV86 EQZ85:EQZ86 EHD85:EHD86 DXH85:DXH86 DNL85:DNL86 DDP85:DDP86 CTT85:CTT86 CJX85:CJX86 CAB85:CAB86 BQF85:BQF86 BGJ85:BGJ86 AWN85:AWN86 AMR85:AMR86 ACV85:ACV86 SZ85:SZ86 JD85:JD86 WVP85:WVP86 QKG83:QKG84 QAK83:QAK84 PQO83:PQO84 PGS83:PGS84 OWW83:OWW84 ONA83:ONA84 ODE83:ODE84 NTI83:NTI84 NJM83:NJM84 MZQ83:MZQ84 MPU83:MPU84 MFY83:MFY84 LWC83:LWC84 LMG83:LMG84 LCK83:LCK84 KSO83:KSO84 KIS83:KIS84 JYW83:JYW84 JPA83:JPA84 JFE83:JFE84 IVI83:IVI84 ILM83:ILM84 IBQ83:IBQ84 HRU83:HRU84 HHY83:HHY84 GYC83:GYC84 GOG83:GOG84 GEK83:GEK84 FUO83:FUO84 FKS83:FKS84 FAW83:FAW84 ERA83:ERA84 EHE83:EHE84 DXI83:DXI84 DNM83:DNM84 DDQ83:DDQ84 CTU83:CTU84 CJY83:CJY84 CAC83:CAC84 BQG83:BQG84 BGK83:BGK84 AWO83:AWO84 AMS83:AMS84 ACW83:ACW84 TA83:TA84 JE83:JE84 WVQ83:WVQ84 WLU83:WLU84 WBY83:WBY84 VSC83:VSC84 VIG83:VIG84 UYK83:UYK84 UOO83:UOO84 UES83:UES84 TUW83:TUW84 TLA83:TLA84 TBE83:TBE84 SRI83:SRI84 SHM83:SHM84 RXQ83:RXQ84 RNU83:RNU84 RDY83:RDY84 UES102:UES104 UOO92 UYK92 VIG92 VSC92 WBY92 WLU92 WVQ92 JE92 TA92 ACW92 AMS92 AWO92 BGK92 BQG92 CAC92 CJY92 CTU92 DDQ92 DNM92 DXI92 EHE92 ERA92 FAW92 FKS92 FUO92 GEK92 GOG92 GYC92 HHY92 HRU92 IBQ92 ILM92 IVI92 JFE92 JPA92 JYW92 KIS92 KSO92 LCK92 LMG92 LWC92 MFY92 MPU92 MZQ92 NJM92 NTI92 ODE92 ONA92 OWW92 PGS92 PQO92 QAK92 QKG92 QUC92 RDY92 RNU92 RXQ92 SHM92 SRI92 TBE92 TLA92 TUW92 QKG106:QKG107 WBX94 VSB94 VIF94 UYJ94 UON94 UER94 TUV94 TKZ94 TBD94 SRH94 SHL94 RXP94 RNT94 RDX94 QUB94 QKF94 QAJ94 PQN94 PGR94 OWV94 OMZ94 ODD94 NTH94 NJL94 MZP94 MPT94 MFX94 LWB94 LMF94 LCJ94 KSN94 KIR94 JYV94 JOZ94 JFD94 IVH94 ILL94 IBP94 HRT94 HHX94 GYB94 GOF94 GEJ94 FUN94 FKR94 FAV94 EQZ94 EHD94 DXH94 DNL94 DDP94 CTT94 CJX94 CAB94 BQF94 BGJ94 AWN94 AMR94 ACV94 SZ94 JD94 WVP94 QAK106:QAK107 WLT108 WBX108 VSB108 VIF108 UYJ108 UON108 UER108 TUV108 TKZ108 TBD108 SRH108 SHL108 RXP108 RNT108 RDX108 QUB108 QKF108 QAJ108 PQN108 PGR108 OWV108 OMZ108 ODD108 NTH108 NJL108 MZP108 MPT108 MFX108 LWB108 LMF108 LCJ108 KSN108 KIR108 JYV108 JOZ108 JFD108 IVH108 ILL108 IBP108 HRT108 HHX108 GYB108 GOF108 GEJ108 FUN108 FKR108 FAV108 EQZ108 EHD108 DXH108 DNL108 DDP108 CTT108 CJX108 CAB108 BQF108 BGJ108 AWN108 AMR108 ACV108 SZ108 JD108 PQO106:PQO107 PGS106:PGS107 OWW106:OWW107 ONA106:ONA107 ODE106:ODE107 NTI106:NTI107 NJM106:NJM107 MZQ106:MZQ107 MPU106:MPU107 MFY106:MFY107 LWC106:LWC107 LMG106:LMG107 LCK106:LCK107 KSO106:KSO107 KIS106:KIS107 JYW106:JYW107 JPA106:JPA107 JFE106:JFE107 IVI106:IVI107 ILM106:ILM107 IBQ106:IBQ107 HRU106:HRU107 HHY106:HHY107 GYC106:GYC107 GOG106:GOG107 GEK106:GEK107 FUO106:FUO107 FKS106:FKS107 FAW106:FAW107 ERA106:ERA107 EHE106:EHE107 DXI106:DXI107 DNM106:DNM107 DDQ106:DDQ107 CTU106:CTU107 CJY106:CJY107 CAC106:CAC107 BQG106:BQG107 BGK106:BGK107 AWO106:AWO107 AMS106:AMS107 ACW106:ACW107 TA106:TA107 JE106:JE107 WVQ106:WVQ107 WLU106:WLU107 WBY106:WBY107 VSC106:VSC107 VIG106:VIG107 UYK106:UYK107 UOO106:UOO107 UES106:UES107 TUW106:TUW107 TLA106:TLA107 TBE106:TBE107 SRI106:SRI107 SHM106:SHM107 RXQ106:RXQ107 RNU106:RNU107 RDY106:RDY107 UES92 WLT94 WVP108 QUC106:QUC107 TBE87 SRI87 SHM87 RXQ87 RNU87 RDY87 QUC87 QKG87 QAK87 PQO87 PGS87 OWW87 ONA87 ODE87 NTI87 NJM87 MZQ87 MPU87 MFY87 LWC87 LMG87 LCK87 KSO87 KIS87 JYW87 JPA87 JFE87 IVI87 ILM87 IBQ87 HRU87 HHY87 GYC87 GOG87 GEK87 FUO87 FKS87 FAW87 ERA87 EHE87 DXI87 DNM87 DDQ87 CTU87 CJY87 CAC87 BQG87 BGK87 AWO87 AMS87 ACW87 TA87 JE87 WVQ87 WLU87 WBY87 VSC87 VIG87 UYK87 UOO87 UES87 TUW87 TLA87 TLA90 TBE90 SRI90 SHM90 RXQ90 RNU90 RDY90 QUC90 QKG90 QAK90 PQO90 PGS90 OWW90 ONA90 ODE90 NTI90 NJM90 MZQ90 MPU90 MFY90 LWC90 LMG90 LCK90 KSO90 KIS90 JYW90 JPA90 JFE90 IVI90 ILM90 IBQ90 HRU90 HHY90 GYC90 GOG90 GEK90 FUO90 FKS90 FAW90 ERA90 EHE90 DXI90 DNM90 DDQ90 CTU90 CJY90 CAC90 BQG90 BGK90 AWO90 AMS90 ACW90 TA90 JE90 WVQ90 WLU90 WBY90 VSC90 VIG90 UYK90 UOO90 UES90 TUW90 RNU95 RXQ95 SHM95 SRI95 TBE95 TLA95 TUW95 UES95 UOO95 UYK95 VIG95 VSC95 WBY95 WLU95 WVQ95 JE95 TA95 ACW95 AMS95 AWO95 BGK95 BQG95 CAC95 CJY95 CTU95 DDQ95 DNM95 DXI95 EHE95 ERA95 FAW95 FKS95 FUO95 GEK95 GOG95 GYC95 HHY95 HRU95 IBQ95 ILM95 IVI95 JFE95 JPA95 JYW95 KIS95 KSO95 LCK95 LMG95 LWC95 MFY95 MPU95 MZQ95 NJM95 NTI95 ODE95 ONA95 OWW95 PGS95 PQO95 QAK95 QKG95 QUC95 RDY113:RDY114 RNU116:RNU119 RXQ116:RXQ119 SHM116:SHM119 SRI116:SRI119 TBE116:TBE119 TLA116:TLA119 TUW116:TUW119 UES116:UES119 UOO116:UOO119 UYK116:UYK119 VIG116:VIG119 VSC116:VSC119 WBY116:WBY119 WLU116:WLU119 WVQ116:WVQ119 JE116:JE119 TA116:TA119 ACW116:ACW119 AMS116:AMS119 AWO116:AWO119 BGK116:BGK119 BQG116:BQG119 CAC116:CAC119 CJY116:CJY119 CTU116:CTU119 DDQ116:DDQ119 DNM116:DNM119 DXI116:DXI119 EHE116:EHE119 ERA116:ERA119 FAW116:FAW119 FKS116:FKS119 FUO116:FUO119 GEK116:GEK119 GOG116:GOG119 GYC116:GYC119 HHY116:HHY119 HRU116:HRU119 IBQ116:IBQ119 ILM116:ILM119 IVI116:IVI119 JFE116:JFE119 JPA116:JPA119 JYW116:JYW119 KIS116:KIS119 KSO116:KSO119 LCK116:LCK119 LMG116:LMG119 LWC116:LWC119 MFY116:MFY119 MPU116:MPU119 MZQ116:MZQ119 NJM116:NJM119 NTI116:NTI119 ODE116:ODE119 ONA116:ONA119 OWW116:OWW119 PGS116:PGS119 PQO116:PQO119 QAK116:QAK119 QKG116:QKG119 QUC116:QUC119 RDY116:RDY119 RNU113:RNU114 RXQ113:RXQ114 SHM113:SHM114 SRI113:SRI114 TBE113:TBE114 TLA113:TLA114 TUW113:TUW114 UES113:UES114 UOO113:UOO114 UYK113:UYK114 VIG113:VIG114 VSC113:VSC114 WBY113:WBY114 WLU113:WLU114 WVQ113:WVQ114 JE113:JE114 TA113:TA114 ACW113:ACW114 AMS113:AMS114 AWO113:AWO114 BGK113:BGK114 BQG113:BQG114 CAC113:CAC114 CJY113:CJY114 CTU113:CTU114 DDQ113:DDQ114 DNM113:DNM114 DXI113:DXI114 EHE113:EHE114 ERA113:ERA114 FAW113:FAW114 FKS113:FKS114 FUO113:FUO114 GEK113:GEK114 GOG113:GOG114 GYC113:GYC114 HHY113:HHY114 HRU113:HRU114 IBQ113:IBQ114 ILM113:ILM114 IVI113:IVI114 JFE113:JFE114 JPA113:JPA114 JYW113:JYW114 KIS113:KIS114 KSO113:KSO114 LCK113:LCK114 LMG113:LMG114 LWC113:LWC114 MFY113:MFY114 MPU113:MPU114 MZQ113:MZQ114 NJM113:NJM114 NTI113:NTI114 ODE113:ODE114 ONA113:ONA114 OWW113:OWW114 PGS113:PGS114 PQO113:PQO114 QAK113:QAK114 QKG113:QKG114 QUC113:QUC114 QUC109:QUC111 QKG109:QKG111 QAK109:QAK111 PQO109:PQO111 PGS109:PGS111 OWW109:OWW111 ONA109:ONA111 ODE109:ODE111 NTI109:NTI111 NJM109:NJM111 MZQ109:MZQ111 MPU109:MPU111 MFY109:MFY111 LWC109:LWC111 LMG109:LMG111 LCK109:LCK111 KSO109:KSO111 KIS109:KIS111 JYW109:JYW111 JPA109:JPA111 JFE109:JFE111 IVI109:IVI111 ILM109:ILM111 IBQ109:IBQ111 HRU109:HRU111 HHY109:HHY111 GYC109:GYC111 GOG109:GOG111 GEK109:GEK111 FUO109:FUO111 FKS109:FKS111 FAW109:FAW111 ERA109:ERA111 EHE109:EHE111 DXI109:DXI111 DNM109:DNM111 DDQ109:DDQ111 CTU109:CTU111 CJY109:CJY111 CAC109:CAC111 BQG109:BQG111 BGK109:BGK111 AWO109:AWO111 AMS109:AMS111 ACW109:ACW111 TA109:TA111 JE109:JE111 WVQ109:WVQ111 WLU109:WLU111 WBY109:WBY111 VSC109:VSC111 VIG109:VIG111 UYK109:UYK111 UOO109:UOO111 UES109:UES111 TUW109:TUW111 TLA109:TLA111 TBE109:TBE111 SRI109:SRI111 SHM109:SHM111 RXQ109:RXQ111 RNU109:RNU111 RDY109:RDY111 RDY95 UOO98:UOO100 UYK98:UYK100 VIG98:VIG100 VSC98:VSC100 WBY98:WBY100 WLU98:WLU100 WVQ98:WVQ100 JE98:JE100 TA98:TA100 ACW98:ACW100 AMS98:AMS100 AWO98:AWO100 BGK98:BGK100 BQG98:BQG100 CAC98:CAC100 CJY98:CJY100 CTU98:CTU100 DDQ98:DDQ100 DNM98:DNM100 DXI98:DXI100 EHE98:EHE100 ERA98:ERA100 FAW98:FAW100 FKS98:FKS100 FUO98:FUO100 GEK98:GEK100 GOG98:GOG100 GYC98:GYC100 HHY98:HHY100 HRU98:HRU100 IBQ98:IBQ100 ILM98:ILM100 IVI98:IVI100 JFE98:JFE100 JPA98:JPA100 JYW98:JYW100 KIS98:KIS100 KSO98:KSO100 LCK98:LCK100 LMG98:LMG100 LWC98:LWC100 MFY98:MFY100 MPU98:MPU100 MZQ98:MZQ100 NJM98:NJM100 NTI98:NTI100 ODE98:ODE100 ONA98:ONA100 OWW98:OWW100 PGS98:PGS100 PQO98:PQO100 QAK98:QAK100 QKG98:QKG100 QUC98:QUC100 RDY98:RDY100 RNU98:RNU100 RXQ98:RXQ100 SHM98:SHM100 SRI98:SRI100 TBE98:TBE100 TLA98:TLA100 TUW98:TUW100 UES98:UES100 TUW102:TUW104 TLA102:TLA104 TBE102:TBE104 SRI102:SRI104 SHM102:SHM104 RXQ102:RXQ104 RNU102:RNU104 RDY102:RDY104 QUC102:QUC104 QKG102:QKG104 QAK102:QAK104 PQO102:PQO104 PGS102:PGS104 OWW102:OWW104 ONA102:ONA104 ODE102:ODE104 NTI102:NTI104 NJM102:NJM104 MZQ102:MZQ104 MPU102:MPU104 MFY102:MFY104 LWC102:LWC104 LMG102:LMG104 LCK102:LCK104 KSO102:KSO104 KIS102:KIS104 JYW102:JYW104 JPA102:JPA104 JFE102:JFE104 IVI102:IVI104 ILM102:ILM104 IBQ102:IBQ104 HRU102:HRU104 HHY102:HHY104 GYC102:GYC104 GOG102:GOG104 GEK102:GEK104 FUO102:FUO104 FKS102:FKS104 FAW102:FAW104 ERA102:ERA104 EHE102:EHE104 DXI102:DXI104 DNM102:DNM104 DDQ102:DDQ104 CTU102:CTU104 CJY102:CJY104 CAC102:CAC104 BQG102:BQG104 BGK102:BGK104 AWO102:AWO104 AMS102:AMS104 ACW102:ACW104 TA102:TA104 JE102:JE104 WVQ102:WVQ104 WLU102:WLU104 WBY102:WBY104 VSC102:VSC104 VIG102:VIG104 UYK102:UYK104 UOO102:UOO104 TBE30:TBE33 TBE52:TBE59 SRI30:SRI33 SRI52:SRI59 SHM30:SHM33 SHM52:SHM59 RXQ30:RXQ33 RXQ52:RXQ59 RNU30:RNU33 RNU52:RNU59 RDY30:RDY33 RDY52:RDY59 QUC30:QUC33 QUC52:QUC59 QKG30:QKG33 QKG52:QKG59 QAK30:QAK33 QAK52:QAK59 PQO30:PQO33 PQO52:PQO59 PGS30:PGS33 PGS52:PGS59 OWW30:OWW33 OWW52:OWW59 ONA30:ONA33 ONA52:ONA59 ODE30:ODE33 ODE52:ODE59 NTI30:NTI33 NTI52:NTI59 NJM30:NJM33 NJM52:NJM59 MZQ30:MZQ33 MZQ52:MZQ59 MPU30:MPU33 MPU52:MPU59 MFY30:MFY33 MFY52:MFY59 LWC30:LWC33 LWC52:LWC59 LMG30:LMG33 LMG52:LMG59 LCK30:LCK33 LCK52:LCK59 KSO30:KSO33 KSO52:KSO59 KIS30:KIS33 KIS52:KIS59 JYW30:JYW33 JYW52:JYW59 JPA30:JPA33 JPA52:JPA59 JFE30:JFE33 JFE52:JFE59 IVI30:IVI33 IVI52:IVI59 ILM30:ILM33 ILM52:ILM59 IBQ30:IBQ33 IBQ52:IBQ59 HRU30:HRU33 HRU52:HRU59 HHY30:HHY33 HHY52:HHY59 GYC30:GYC33 GYC52:GYC59 GOG30:GOG33 GOG52:GOG59 GEK30:GEK33 GEK52:GEK59 FUO30:FUO33 FUO52:FUO59 FKS30:FKS33 FKS52:FKS59 FAW30:FAW33 FAW52:FAW59 ERA30:ERA33 ERA52:ERA59 EHE30:EHE33 EHE52:EHE59 DXI30:DXI33 DXI52:DXI59 DNM30:DNM33 DNM52:DNM59 DDQ30:DDQ33 DDQ52:DDQ59 CTU30:CTU33 CTU52:CTU59 CJY30:CJY33 CJY52:CJY59 CAC30:CAC33 CAC52:CAC59 BQG30:BQG33 BQG52:BQG59 BGK30:BGK33 BGK52:BGK59 AWO30:AWO33 AWO52:AWO59 AMS30:AMS33 AMS52:AMS59 ACW30:ACW33 ACW52:ACW59 TA30:TA33 TA52:TA59 JE30:JE33 JE52:JE59 WVQ30:WVQ33 WVQ52:WVQ59 WLU30:WLU33 WLU52:WLU59 WBY30:WBY33 WBY52:WBY59 VSC30:VSC33 VSC52:VSC59 VIG30:VIG33 VIG52:VIG59 UYK30:UYK33 UYK52:UYK59 UOO30:UOO33 UOO52:UOO59 UES30:UES33 UES52:UES59 TUW30:TUW33 TUW52:TUW59 TLA30:TLA33 TLA52:TLA59 QUC121 WVP122:WVP126 WLT122:WLT126 WBX122:WBX126 VSB122:VSB126 VIF122:VIF126 UYJ122:UYJ126 UON122:UON126 UER122:UER126 TUV122:TUV126 TKZ122:TKZ126 TBD122:TBD126 SRH122:SRH126 SHL122:SHL126 RXP122:RXP126 RNT122:RNT126 RDX122:RDX126 QUB122:QUB126 QKF122:QKF126 QAJ122:QAJ126 PQN122:PQN126 PGR122:PGR126 OWV122:OWV126 OMZ122:OMZ126 ODD122:ODD126 NTH122:NTH126 NJL122:NJL126 MZP122:MZP126 MPT122:MPT126 MFX122:MFX126 LWB122:LWB126 LMF122:LMF126 LCJ122:LCJ126 KSN122:KSN126 KIR122:KIR126 JYV122:JYV126 JOZ122:JOZ126 JFD122:JFD126 IVH122:IVH126 ILL122:ILL126 IBP122:IBP126 HRT122:HRT126 HHX122:HHX126 GYB122:GYB126 GOF122:GOF126 GEJ122:GEJ126 FUN122:FUN126 FKR122:FKR126 FAV122:FAV126 EQZ122:EQZ126 EHD122:EHD126 DXH122:DXH126 DNL122:DNL126 DDP122:DDP126 CTT122:CTT126 CJX122:CJX126 CAB122:CAB126 BQF122:BQF126 BGJ122:BGJ126 AWN122:AWN126 AMR122:AMR126 ACV122:ACV126 SZ122:SZ126 QKG121 QAK121 PQO121 PGS121 OWW121 ONA121 ODE121 NTI121 NJM121 MZQ121 MPU121 MFY121 LWC121 LMG121 LCK121 KSO121 KIS121 JYW121 JPA121 JFE121 IVI121 ILM121 IBQ121 HRU121 HHY121 GYC121 GOG121 GEK121 FUO121 FKS121 FAW121 ERA121 EHE121 DXI121 DNM121 DDQ121 CTU121 CJY121 CAC121 BQG121 BGK121 AWO121 AMS121 ACW121 TA121 JE121 WVQ121 WLU121 WBY121 VSC121 VIG121 UYK121 UOO121 UES121 TUW121 TLA121 TBE121 SRI121 SHM121 RXQ121 RNU121 RDY121 JD122:JD126 JD77:JD81 SZ77:SZ81 ACV77:ACV81 AMR77:AMR81 AWN77:AWN81 BGJ77:BGJ81 BQF77:BQF81 CAB77:CAB81 CJX77:CJX81 CTT77:CTT81 DDP77:DDP81 DNL77:DNL81 DXH77:DXH81 EHD77:EHD81 EQZ77:EQZ81 FAV77:FAV81 FKR77:FKR81 FUN77:FUN81 GEJ77:GEJ81 GOF77:GOF81 GYB77:GYB81 HHX77:HHX81 HRT77:HRT81 IBP77:IBP81 ILL77:ILL81 IVH77:IVH81 JFD77:JFD81 JOZ77:JOZ81 JYV77:JYV81 KIR77:KIR81 KSN77:KSN81 LCJ77:LCJ81 LMF77:LMF81 LWB77:LWB81 MFX77:MFX81 MPT77:MPT81 MZP77:MZP81 NJL77:NJL81 NTH77:NTH81 ODD77:ODD81 OMZ77:OMZ81 OWV77:OWV81 PGR77:PGR81 PQN77:PQN81 QAJ77:QAJ81 QKF77:QKF81 QUB77:QUB81 RDX77:RDX81 RNT77:RNT81 RXP77:RXP81 SHL77:SHL81 SRH77:SRH81 TBD77:TBD81 TKZ77:TKZ81 TUV77:TUV81 UER77:UER81 UON77:UON81 UYJ77:UYJ81 VIF77:VIF81 VSB77:VSB81 WBX77:WBX81 WLT77:WLT81 WVP77:WVP81">
      <formula1>DAT.YEU.CAU</formula1>
    </dataValidation>
    <dataValidation type="list" allowBlank="1" showInputMessage="1" showErrorMessage="1" sqref="K25:K26 J29 K17:K19 K21:K23 J85:J86 K35:K38 K41:K45 K47:K50 K61:K67 K76 K71:K74 K83:K84 K102:K104 K106:K107 K92 J94 J108 K90 K116:K119 K109:K111 K113 K98:K100 K30:K33 K52:K59 K121 J122:J126 J77:J81">
      <formula1>"Pass, Fail, Pending, Drop"</formula1>
    </dataValidation>
  </dataValidation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Ghi có thời gian thực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hienvb</dc:creator>
  <cp:lastModifiedBy>Ninh, Ha Nam Ninh</cp:lastModifiedBy>
  <dcterms:created xsi:type="dcterms:W3CDTF">2019-04-24T06:53:42Z</dcterms:created>
  <dcterms:modified xsi:type="dcterms:W3CDTF">2019-05-08T18:17:47Z</dcterms:modified>
</cp:coreProperties>
</file>