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E12BB825-F211-46C4-8D71-703A66746CFF}" xr6:coauthVersionLast="47" xr6:coauthVersionMax="47" xr10:uidLastSave="{00000000-0000-0000-0000-000000000000}"/>
  <bookViews>
    <workbookView xWindow="-108" yWindow="-108" windowWidth="23256" windowHeight="12456" xr2:uid="{A1AB0123-9DC0-4B55-AF40-9C4DBCCA928B}"/>
  </bookViews>
  <sheets>
    <sheet name="Product backlog" sheetId="1" r:id="rId1"/>
  </sheets>
  <definedNames>
    <definedName name="_xlnm._FilterDatabase" localSheetId="0" hidden="1">'Product backlog'!$A$2:$I$34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43" i="1" s="1"/>
</calcChain>
</file>

<file path=xl/sharedStrings.xml><?xml version="1.0" encoding="utf-8"?>
<sst xmlns="http://schemas.openxmlformats.org/spreadsheetml/2006/main" count="265" uniqueCount="163">
  <si>
    <t>PRODUCT BACKLOG</t>
  </si>
  <si>
    <t>Backlog ID</t>
  </si>
  <si>
    <t>Actor</t>
  </si>
  <si>
    <t>Epics</t>
  </si>
  <si>
    <t>Backlog items</t>
  </si>
  <si>
    <t>User story</t>
  </si>
  <si>
    <t>Categogy</t>
  </si>
  <si>
    <t>Effort</t>
  </si>
  <si>
    <t>Priority</t>
  </si>
  <si>
    <t>Sprint #</t>
  </si>
  <si>
    <t>Acceptance Criteria</t>
  </si>
  <si>
    <t>Status</t>
  </si>
  <si>
    <t>PB_01</t>
  </si>
  <si>
    <t>Admin</t>
  </si>
  <si>
    <t>Login/Logout Admin</t>
  </si>
  <si>
    <t>Login/Logout with Admin VLU's mail</t>
  </si>
  <si>
    <t>As an Admin, I want to login/logout to the system</t>
  </si>
  <si>
    <t>Feature</t>
  </si>
  <si>
    <t>Low</t>
  </si>
  <si>
    <t>Open</t>
  </si>
  <si>
    <t>PB_02</t>
  </si>
  <si>
    <t>User Management</t>
  </si>
  <si>
    <t>View list of Users</t>
  </si>
  <si>
    <t>As an Admin, I want to see the list of  accounts registered into the system</t>
  </si>
  <si>
    <t>PB_03</t>
  </si>
  <si>
    <t>Authorize user</t>
  </si>
  <si>
    <t>As an Admin, I want to authorize user's account</t>
  </si>
  <si>
    <t>PB_04</t>
  </si>
  <si>
    <t>Delete user</t>
  </si>
  <si>
    <t>As an Admin, I want to delete user's account</t>
  </si>
  <si>
    <t>PB_05</t>
  </si>
  <si>
    <t>Faculty</t>
  </si>
  <si>
    <t>Login/Logout Faculty</t>
  </si>
  <si>
    <t>Login/Logout with Faculty's VLU mail</t>
  </si>
  <si>
    <t>As a Faculty, I want to login/logout to the system with faculty VLU's email</t>
  </si>
  <si>
    <t>High</t>
  </si>
  <si>
    <t>PB_06</t>
  </si>
  <si>
    <t>Study Program Management</t>
  </si>
  <si>
    <t>Import study program</t>
  </si>
  <si>
    <t>As a Faculty, I want to import the study program of the student into system</t>
  </si>
  <si>
    <t>PB_07</t>
  </si>
  <si>
    <t>View study program</t>
  </si>
  <si>
    <t>As a Faculty, I want to view study program base on major and course</t>
  </si>
  <si>
    <t>PB_08</t>
  </si>
  <si>
    <t>Study Results Management</t>
  </si>
  <si>
    <t>Import study results</t>
  </si>
  <si>
    <t>As a Faculty, I want to import the study results of student into the system</t>
  </si>
  <si>
    <t>PB_09</t>
  </si>
  <si>
    <t>View study results</t>
  </si>
  <si>
    <t>As a Faculty, I want to view study results of a student base on student's ID</t>
  </si>
  <si>
    <t>PB_10</t>
  </si>
  <si>
    <t>Search student study results</t>
  </si>
  <si>
    <t>As a Faculty, I want to search students to view their study results in case I don't know student't ID</t>
  </si>
  <si>
    <t>Medium</t>
  </si>
  <si>
    <t>PB_11</t>
  </si>
  <si>
    <t>Registration Results Management</t>
  </si>
  <si>
    <t>Import registration results</t>
  </si>
  <si>
    <t>As a Faculty, I want to import the registration results of student into the system</t>
  </si>
  <si>
    <t>PB_12</t>
  </si>
  <si>
    <t>View registration results</t>
  </si>
  <si>
    <t>As a Faculty, I want to view registration results of a student base on student's ID</t>
  </si>
  <si>
    <t>PB_13</t>
  </si>
  <si>
    <t>Search student registration results</t>
  </si>
  <si>
    <t>As a Faculty, I want to search student to view their registration results in case I don't know student't ID</t>
  </si>
  <si>
    <t>PB_14</t>
  </si>
  <si>
    <t>Student Course Management</t>
  </si>
  <si>
    <t>View List of student course</t>
  </si>
  <si>
    <t>As a Faculty, I want to view list of student course</t>
  </si>
  <si>
    <t>PB_15</t>
  </si>
  <si>
    <t>Create student course</t>
  </si>
  <si>
    <t>As a Faculty, I want to create a new student course</t>
  </si>
  <si>
    <t>PB_16</t>
  </si>
  <si>
    <t>Update student course</t>
  </si>
  <si>
    <t>As a Faculty, I want to update a student course</t>
  </si>
  <si>
    <t>PB_17</t>
  </si>
  <si>
    <t>Delete student course</t>
  </si>
  <si>
    <t>As a Faculty, I want to delete a student course</t>
  </si>
  <si>
    <t>PB_18</t>
  </si>
  <si>
    <t>Search student course</t>
  </si>
  <si>
    <t>As a Faculty, I want to search student course</t>
  </si>
  <si>
    <t>PB_19</t>
  </si>
  <si>
    <t>Student Progress Statistics</t>
  </si>
  <si>
    <t>View statistics about student progress</t>
  </si>
  <si>
    <t>As a Faculty, I want to view statistics about student progress</t>
  </si>
  <si>
    <t>PB_20</t>
  </si>
  <si>
    <t>View list of students in statistics</t>
  </si>
  <si>
    <t>As a Faculty, I want to view list of students that have been counted in statistics</t>
  </si>
  <si>
    <t>PB_21</t>
  </si>
  <si>
    <t>Student</t>
  </si>
  <si>
    <t>Login/Logout Student</t>
  </si>
  <si>
    <t>Login/Logout with Student's VLU mail</t>
  </si>
  <si>
    <t>As a Student, I want to login/logout to the system with Student VLU's email</t>
  </si>
  <si>
    <t>PB_22</t>
  </si>
  <si>
    <t>View Learning Progress</t>
  </si>
  <si>
    <t>As a Student, I want to see learning progress of myself, to see which subjects I passed, and which subjects I failed</t>
  </si>
  <si>
    <t>PB_23</t>
  </si>
  <si>
    <t>View statistics about learning progress</t>
  </si>
  <si>
    <t>As a Student, I want to view statistics about their learning progress</t>
  </si>
  <si>
    <t>PB_24</t>
  </si>
  <si>
    <t>Study Plan Management</t>
  </si>
  <si>
    <t>View list of available study plan</t>
  </si>
  <si>
    <t>As a Student, I want to see the list of available study plan that I can register</t>
  </si>
  <si>
    <t>PB_25</t>
  </si>
  <si>
    <t>Register Personal study plan</t>
  </si>
  <si>
    <t>As a Student, I want to register for my personal study plan</t>
  </si>
  <si>
    <t>PB_26</t>
  </si>
  <si>
    <t>View list of registered study plan</t>
  </si>
  <si>
    <t>As a Student, I want to see the list of study plan that I have registered</t>
  </si>
  <si>
    <t>PB_27</t>
  </si>
  <si>
    <t>Delete registered study plan</t>
  </si>
  <si>
    <t>As a Student, I want to delete registered study plan</t>
  </si>
  <si>
    <t>Effort of each Sprint</t>
  </si>
  <si>
    <t>Sprint</t>
  </si>
  <si>
    <t>Total</t>
  </si>
  <si>
    <t>View List of majors</t>
  </si>
  <si>
    <t>As a Faculty, I want to view list of majors</t>
  </si>
  <si>
    <t>Create major</t>
  </si>
  <si>
    <t>As a Faculty, I want to create a new major</t>
  </si>
  <si>
    <t>Update major</t>
  </si>
  <si>
    <t>As a Faculty, I want to update a major</t>
  </si>
  <si>
    <t>Delete major</t>
  </si>
  <si>
    <t>As a Faculty, I want to delete a major</t>
  </si>
  <si>
    <t>Search majors</t>
  </si>
  <si>
    <t>As a Faculty, I want to search majors</t>
  </si>
  <si>
    <t>PB_28</t>
  </si>
  <si>
    <t>PB_29</t>
  </si>
  <si>
    <t>PB_30</t>
  </si>
  <si>
    <t>PB_31</t>
  </si>
  <si>
    <t>PB_32</t>
  </si>
  <si>
    <t>Major Management</t>
  </si>
  <si>
    <t>AC1:
* Admin login into website using Admin's VLU email and being redirect to homepage after login verification succeeded
AC2:
* If User logged in by using mail other than Admin's email, website will redirect to login page with error message
AC3: 
* The system redirects to the login page after faculty click logout button and faculty can't be able to access any Admin features. 
AC4:
Document Testing Passed
+ Function Test: Passed
+ Integration Test: Passed</t>
  </si>
  <si>
    <t>AC1:
* Admin can View list of user accounts registered into the system
AC2:
Document Testing Passed
+  Function Test: Passed
+ Integration Test: Passed.</t>
  </si>
  <si>
    <t>AC1:
* Admin can authorize user's account
AC2:
Document Testing Passed
+  Function Test: Passed
+ Integration Test: Passed.</t>
  </si>
  <si>
    <t>AC1:
* Admin can Delete a user's account in the system
AC2;
* Website will show confirmation message and Admin has to confirm before it actually delete
AC3:
Document Testing Passed
+ Function Test: Passed
+ Integration Test: Passed</t>
  </si>
  <si>
    <t>AC1:
* Faculty login into website using faculty's VLU email and being redirect to homepage after login verification succeeded
AC2:
* If User logged in by using mail other than faculty's email, website will redirect to login page with error message
AC3: 
* The system redirects to the login page after faculty click logout button and faculty can't be able to access any Faculty features. 
AC4:
Document Testing Passed
+ Function Test: Passed
+ Integration Test: Passed</t>
  </si>
  <si>
    <t>AC1:
* Faculty can import study program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</si>
  <si>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study program base on major and course in the system
AC2:
Document Testing Passed
+ Function Test: Passed
+ Integration Test: Passed</t>
  </si>
  <si>
    <t>AC1:
* Faculty can import study results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</si>
  <si>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study results of a student base on student's ID
AC2:
Document Testing Passed
+ Function Test: Passed
+ Integration Test: Passed</t>
  </si>
  <si>
    <t>AC1:
* Faculty can search students to view their study results in case faculty doesn't know student't ID
AC2:
Document Testing Passed
+ Function Test: Passed
+ Integration Test: Passed</t>
  </si>
  <si>
    <t>AC1:
* Faculty can import registration results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</si>
  <si>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registration results of a student base on student's ID
AC2:
Document Testing Passed
+ Function Test: Passed
+ Integration Test: Passed</t>
  </si>
  <si>
    <t>AC1:
* Faculty can search students to view their registration results in case faculty doesn't know student't ID
AC2:
Document Testing Passed
+ Function Test: Passed
+ Integration Test: Passe</t>
  </si>
  <si>
    <t>AC1:
* Faculty can view the list of student course
AC2:
Document Testing Passed
+ Function Test: Passed
+ Integration Test: Passed</t>
  </si>
  <si>
    <t>AC1:
* Faculty can create a new student course
AC2:
* If some of the fields have not been filled or wrong format, website will show error at that field
AC3:
Document Testing Passed
+ Function Test: Passed
+ Integration Test: Passed</t>
  </si>
  <si>
    <t>AC1:
* Admin can Update a student course
AC2:
* If some of the fields have not been filled or wrong format, website will show error at that field
AC3:
Document Testing Passed
+  Function Test: Passed
+ Integration Test: Passed.</t>
  </si>
  <si>
    <t>AC1:
* Faculty can Delete a student course
AC2;
* Website will show confirmation message and Faculty has to confirm before it actually delete
AC3:
Document Testing Passed
+ Function Test: Passed
+ Integration Test: Passed</t>
  </si>
  <si>
    <t>AC1:
* Faculty can search student course
AC2:
Document Testing Passed
+ Function Test: Passed
+ Integration Test: Passed</t>
  </si>
  <si>
    <t>AC1:
* Faculty can view the list of majors
AC2:
Document Testing Passed
+ Function Test: Passed
+ Integration Test: Passed</t>
  </si>
  <si>
    <t>AC1:
* Faculty can create a new major 
AC2:
* If some of the fields have not been filled or wrong format, website will show error at that field
AC3:
Document Testing Passed
+ Function Test: Passed
+ Integration Test: Passed</t>
  </si>
  <si>
    <t>AC1:
* Admin can Update a major
AC2:
* If some of the fields have not been filled or wrong format, website will show error at that field
AC3:
Document Testing Passed
+  Function Test: Passed
+ Integration Test: Passed.</t>
  </si>
  <si>
    <t>AC1:
* Faculty can Delete a major
AC2;
* Website will show confirmation message and Faculty has to confirm before it actually delete
AC3:
Document Testing Passed
+ Function Test: Passed
+ Integration Test: Passed</t>
  </si>
  <si>
    <t>AC1:
* Faculty can search majors
AC2:
Document Testing Passed
+ Function Test: Passed
+ Integration Test: Passed</t>
  </si>
  <si>
    <t>AC1:
* Faculty can view statistics about student progress to see how many students are on the right progress, how many students aren't
AC2:
Document Testing Passed
+  Function Test: Passed
+ Integration Test: Passed.</t>
  </si>
  <si>
    <t>AC1:
* Faculty can view list of students that have been counted in statistics, to know who is on the right progress and who isn't
AC2:
Document Testing Passed
+  Function Test: Passed
+ Integration Test: Passed.</t>
  </si>
  <si>
    <t>AC1:
* Faculty login into website using lecturer's VLU email and being redirect to homepage after login verification succeeded
AC2:
* If User logged in by using mail domain other than "vanlanguni.vn", website will redirect to login page with error message
AC3: 
* The system redirects to the login page after faculty click logout button and faculty can't be able to access any Faculty features. 
AC4:
Document Testing Passed
+ Function Test: Passed
+ Integration Test: Passed</t>
  </si>
  <si>
    <t>AC1:
* Student can view their learning progress based on student's id
AC2:
Document Testing Passed
+ Function Test: Passed
+ Integration Test: Passed</t>
  </si>
  <si>
    <t>AC1:
* Student can view statistics about their learning progress, to see how many subjects they have passed, how many subjects they have failed,..
AC2:
Document Testing Passed
+ Function Test: Passed
+ Integration Test: Passed</t>
  </si>
  <si>
    <t>AC1:
+ Student can view list of available study plan
AC2:
+ Website will show "Hiện tại không có kế hoạch học tập nào dành cho bạn" message if there's no available study plan
AC3:
Document Testing Passed
+ Function Test: Passed
+ Integration Test: Passed</t>
  </si>
  <si>
    <t>AC1:
* Student can register new personal study plan on View list of available study plan
AC2: 
* Website will show "Bạn đã đăng ký kế hoạch học tập cho môn … thành công" message if student register successfully
AC3:
Document Testing Passed
+ Function Test: Passed
+ Integration Test: Passed</t>
  </si>
  <si>
    <t>AC1:
+ Student can view list of registered study plan
AC2:
Document Testing Passed
+ Function Test: Passed
+ Integration Test: Passed</t>
  </si>
  <si>
    <t>AC1:
* Student can delete registered study plan
AC2:
* Website will show confirmation message and Faculty has to confirm before it actually delete
AC3:
Document Testing Passed
+ Function Test: Passed
+ Integration Test: Passed</t>
  </si>
  <si>
    <t>Learning Progress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</si>
</sst>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48"/>
      <color rgb="FF1F497D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i/>
      <sz val="14"/>
      <color theme="0"/>
      <name val="Calibri"/>
      <family val="2"/>
    </font>
    <font>
      <b/>
      <i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</font>
    <font>
      <sz val="12"/>
      <color rgb="FF000000"/>
      <name val="Calibri"/>
      <family val="2"/>
      <scheme val="minor"/>
    </font>
    <font>
      <b/>
      <sz val="18"/>
      <color rgb="FF1F497D"/>
      <name val="Calibri"/>
      <family val="2"/>
    </font>
    <font>
      <sz val="16"/>
      <color rgb="FF000000"/>
      <name val="Calibri"/>
      <family val="2"/>
    </font>
    <font>
      <sz val="16"/>
      <color theme="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AA459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EBED5-066B-4F7B-B2CA-7D980B2E5CC0}" name="Table1" displayName="Table1" ref="H39:I43" totalsRowCount="1" headerRowDxfId="5" dataDxfId="4">
  <autoFilter ref="H39:I42" xr:uid="{271EBED5-066B-4F7B-B2CA-7D980B2E5CC0}"/>
  <tableColumns count="2">
    <tableColumn id="2" xr3:uid="{3466D0EC-7154-4CBC-AC5F-83F96AE23E40}" name="Sprint" totalsRowLabel="Total" dataDxfId="3" totalsRowDxfId="2"/>
    <tableColumn id="3" xr3:uid="{A457DF76-AED6-431C-A727-59C54CAD374C}" name="Effort" totalsRowFunction="sum" dataDxfId="1" totalsRowDxfId="0">
      <calculatedColumnFormula>SUMIF($I$3:$I$34,H40,$G$3:$G$34)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7662-3525-4436-AF5B-2278025523C8}">
  <dimension ref="A1:T43"/>
  <sheetViews>
    <sheetView tabSelected="1" topLeftCell="A19" zoomScale="70" zoomScaleNormal="70" workbookViewId="0">
      <selection activeCell="D30" sqref="D30"/>
    </sheetView>
  </sheetViews>
  <sheetFormatPr defaultColWidth="14.44140625" defaultRowHeight="25.2" customHeight="1" x14ac:dyDescent="0.3"/>
  <cols>
    <col min="1" max="1" width="19.5546875" style="40" customWidth="1"/>
    <col min="2" max="2" width="17.44140625" style="41" customWidth="1"/>
    <col min="3" max="3" width="34.6640625" style="41" bestFit="1" customWidth="1"/>
    <col min="4" max="4" width="36.6640625" style="42" bestFit="1" customWidth="1"/>
    <col min="5" max="5" width="83.5546875" style="39" bestFit="1" customWidth="1"/>
    <col min="6" max="6" width="22.109375" style="39" customWidth="1"/>
    <col min="7" max="7" width="22.6640625" style="2" customWidth="1"/>
    <col min="8" max="8" width="15.88671875" style="2" customWidth="1"/>
    <col min="9" max="9" width="16.44140625" style="2" customWidth="1"/>
    <col min="10" max="10" width="81" style="2" hidden="1" customWidth="1"/>
    <col min="11" max="11" width="12.33203125" style="40" hidden="1" customWidth="1"/>
    <col min="12" max="20" width="11.44140625" style="2" customWidth="1"/>
    <col min="21" max="16384" width="14.44140625" style="2"/>
  </cols>
  <sheetData>
    <row r="1" spans="1:20" ht="54.6" customHeight="1" x14ac:dyDescent="0.3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3"/>
      <c r="L1" s="1"/>
      <c r="M1" s="1"/>
      <c r="N1" s="1"/>
      <c r="O1" s="1"/>
      <c r="P1" s="1"/>
      <c r="Q1" s="1"/>
      <c r="R1" s="1"/>
      <c r="S1" s="1"/>
      <c r="T1" s="1"/>
    </row>
    <row r="2" spans="1:20" ht="25.2" customHeight="1" x14ac:dyDescent="0.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 t="s">
        <v>11</v>
      </c>
      <c r="L2" s="7"/>
      <c r="M2" s="7"/>
      <c r="N2" s="7"/>
      <c r="O2" s="7"/>
      <c r="P2" s="7"/>
      <c r="Q2" s="7"/>
      <c r="R2" s="7"/>
      <c r="S2" s="7"/>
    </row>
    <row r="3" spans="1:20" ht="25.2" customHeight="1" x14ac:dyDescent="0.3">
      <c r="A3" s="8" t="s">
        <v>12</v>
      </c>
      <c r="B3" s="48" t="s">
        <v>13</v>
      </c>
      <c r="C3" s="50" t="s">
        <v>14</v>
      </c>
      <c r="D3" s="51" t="s">
        <v>15</v>
      </c>
      <c r="E3" s="9" t="s">
        <v>16</v>
      </c>
      <c r="F3" s="10" t="s">
        <v>17</v>
      </c>
      <c r="G3" s="11">
        <v>2</v>
      </c>
      <c r="H3" s="12" t="s">
        <v>18</v>
      </c>
      <c r="I3" s="13">
        <v>3</v>
      </c>
      <c r="J3" s="14" t="s">
        <v>130</v>
      </c>
      <c r="K3" s="15" t="s">
        <v>19</v>
      </c>
    </row>
    <row r="4" spans="1:20" s="19" customFormat="1" ht="25.2" customHeight="1" x14ac:dyDescent="0.3">
      <c r="A4" s="8" t="s">
        <v>20</v>
      </c>
      <c r="B4" s="55" t="s">
        <v>13</v>
      </c>
      <c r="C4" s="57" t="s">
        <v>21</v>
      </c>
      <c r="D4" s="52" t="s">
        <v>22</v>
      </c>
      <c r="E4" s="16" t="s">
        <v>23</v>
      </c>
      <c r="F4" s="10" t="s">
        <v>17</v>
      </c>
      <c r="G4" s="11">
        <v>3</v>
      </c>
      <c r="H4" s="12" t="s">
        <v>18</v>
      </c>
      <c r="I4" s="13">
        <v>3</v>
      </c>
      <c r="J4" s="17" t="s">
        <v>131</v>
      </c>
      <c r="K4" s="15" t="s">
        <v>19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s="19" customFormat="1" ht="25.2" customHeight="1" x14ac:dyDescent="0.3">
      <c r="A5" s="8" t="s">
        <v>24</v>
      </c>
      <c r="B5" s="55"/>
      <c r="C5" s="57"/>
      <c r="D5" s="52" t="s">
        <v>25</v>
      </c>
      <c r="E5" s="16" t="s">
        <v>26</v>
      </c>
      <c r="F5" s="10" t="s">
        <v>17</v>
      </c>
      <c r="G5" s="11">
        <v>3</v>
      </c>
      <c r="H5" s="12" t="s">
        <v>18</v>
      </c>
      <c r="I5" s="13">
        <v>3</v>
      </c>
      <c r="J5" s="17" t="s">
        <v>132</v>
      </c>
      <c r="K5" s="15" t="s">
        <v>19</v>
      </c>
      <c r="L5" s="18"/>
      <c r="M5" s="18"/>
      <c r="N5" s="18"/>
      <c r="O5" s="18"/>
      <c r="P5" s="18"/>
      <c r="Q5" s="18"/>
      <c r="R5" s="18"/>
      <c r="S5" s="18"/>
      <c r="T5" s="18"/>
    </row>
    <row r="6" spans="1:20" s="19" customFormat="1" ht="25.2" customHeight="1" x14ac:dyDescent="0.3">
      <c r="A6" s="8" t="s">
        <v>27</v>
      </c>
      <c r="B6" s="55"/>
      <c r="C6" s="57"/>
      <c r="D6" s="52" t="s">
        <v>28</v>
      </c>
      <c r="E6" s="16" t="s">
        <v>29</v>
      </c>
      <c r="F6" s="10" t="s">
        <v>17</v>
      </c>
      <c r="G6" s="11">
        <v>2</v>
      </c>
      <c r="H6" s="12" t="s">
        <v>18</v>
      </c>
      <c r="I6" s="13">
        <v>3</v>
      </c>
      <c r="J6" s="17" t="s">
        <v>133</v>
      </c>
      <c r="K6" s="15" t="s">
        <v>19</v>
      </c>
      <c r="L6" s="18"/>
      <c r="M6" s="18"/>
      <c r="N6" s="18"/>
      <c r="O6" s="18"/>
      <c r="P6" s="18"/>
      <c r="Q6" s="18"/>
      <c r="R6" s="18"/>
      <c r="S6" s="18"/>
      <c r="T6" s="18"/>
    </row>
    <row r="7" spans="1:20" s="19" customFormat="1" ht="25.2" customHeight="1" x14ac:dyDescent="0.3">
      <c r="A7" s="8" t="s">
        <v>30</v>
      </c>
      <c r="B7" s="48" t="s">
        <v>31</v>
      </c>
      <c r="C7" s="49" t="s">
        <v>32</v>
      </c>
      <c r="D7" s="53" t="s">
        <v>33</v>
      </c>
      <c r="E7" s="9" t="s">
        <v>34</v>
      </c>
      <c r="F7" s="10" t="s">
        <v>17</v>
      </c>
      <c r="G7" s="11">
        <v>2</v>
      </c>
      <c r="H7" s="12" t="s">
        <v>35</v>
      </c>
      <c r="I7" s="13">
        <v>1</v>
      </c>
      <c r="J7" s="17" t="s">
        <v>134</v>
      </c>
      <c r="K7" s="15" t="s">
        <v>19</v>
      </c>
      <c r="L7" s="18"/>
      <c r="M7" s="18"/>
      <c r="N7" s="18"/>
      <c r="O7" s="18"/>
      <c r="P7" s="18"/>
      <c r="Q7" s="18"/>
      <c r="R7" s="18"/>
      <c r="S7" s="18"/>
      <c r="T7" s="18"/>
    </row>
    <row r="8" spans="1:20" s="21" customFormat="1" ht="25.2" customHeight="1" x14ac:dyDescent="0.3">
      <c r="A8" s="8" t="s">
        <v>36</v>
      </c>
      <c r="B8" s="55" t="s">
        <v>31</v>
      </c>
      <c r="C8" s="60" t="s">
        <v>37</v>
      </c>
      <c r="D8" s="51" t="s">
        <v>38</v>
      </c>
      <c r="E8" s="9" t="s">
        <v>39</v>
      </c>
      <c r="F8" s="10" t="s">
        <v>17</v>
      </c>
      <c r="G8" s="11">
        <v>13</v>
      </c>
      <c r="H8" s="12" t="s">
        <v>35</v>
      </c>
      <c r="I8" s="13">
        <v>1</v>
      </c>
      <c r="J8" s="17" t="s">
        <v>135</v>
      </c>
      <c r="K8" s="15" t="s">
        <v>19</v>
      </c>
      <c r="L8" s="20"/>
      <c r="M8" s="20"/>
      <c r="N8" s="20"/>
      <c r="O8" s="20"/>
      <c r="P8" s="20"/>
      <c r="Q8" s="20"/>
      <c r="R8" s="20"/>
      <c r="S8" s="20"/>
      <c r="T8" s="20"/>
    </row>
    <row r="9" spans="1:20" s="21" customFormat="1" ht="25.2" customHeight="1" x14ac:dyDescent="0.3">
      <c r="A9" s="8" t="s">
        <v>40</v>
      </c>
      <c r="B9" s="55"/>
      <c r="C9" s="60"/>
      <c r="D9" s="53" t="s">
        <v>41</v>
      </c>
      <c r="E9" s="22" t="s">
        <v>42</v>
      </c>
      <c r="F9" s="23" t="s">
        <v>17</v>
      </c>
      <c r="G9" s="24">
        <v>8</v>
      </c>
      <c r="H9" s="12" t="s">
        <v>35</v>
      </c>
      <c r="I9" s="13">
        <v>1</v>
      </c>
      <c r="J9" s="17" t="s">
        <v>136</v>
      </c>
      <c r="K9" s="15" t="s">
        <v>19</v>
      </c>
      <c r="L9" s="20"/>
      <c r="M9" s="20"/>
      <c r="N9" s="20"/>
      <c r="O9" s="20"/>
      <c r="P9" s="20"/>
      <c r="Q9" s="20"/>
      <c r="R9" s="20"/>
      <c r="S9" s="20"/>
      <c r="T9" s="20"/>
    </row>
    <row r="10" spans="1:20" s="21" customFormat="1" ht="25.2" customHeight="1" x14ac:dyDescent="0.3">
      <c r="A10" s="8" t="s">
        <v>43</v>
      </c>
      <c r="B10" s="55" t="s">
        <v>31</v>
      </c>
      <c r="C10" s="60" t="s">
        <v>44</v>
      </c>
      <c r="D10" s="53" t="s">
        <v>45</v>
      </c>
      <c r="E10" s="22" t="s">
        <v>46</v>
      </c>
      <c r="F10" s="23" t="s">
        <v>17</v>
      </c>
      <c r="G10" s="24">
        <v>8</v>
      </c>
      <c r="H10" s="12" t="s">
        <v>35</v>
      </c>
      <c r="I10" s="13">
        <v>2</v>
      </c>
      <c r="J10" s="17" t="s">
        <v>137</v>
      </c>
      <c r="K10" s="15" t="s">
        <v>19</v>
      </c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5.2" customHeight="1" x14ac:dyDescent="0.3">
      <c r="A11" s="8" t="s">
        <v>47</v>
      </c>
      <c r="B11" s="55"/>
      <c r="C11" s="60"/>
      <c r="D11" s="53" t="s">
        <v>48</v>
      </c>
      <c r="E11" s="22" t="s">
        <v>49</v>
      </c>
      <c r="F11" s="23" t="s">
        <v>17</v>
      </c>
      <c r="G11" s="24">
        <v>5</v>
      </c>
      <c r="H11" s="12" t="s">
        <v>35</v>
      </c>
      <c r="I11" s="13">
        <v>2</v>
      </c>
      <c r="J11" s="17" t="s">
        <v>138</v>
      </c>
      <c r="K11" s="15" t="s">
        <v>19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s="21" customFormat="1" ht="25.2" customHeight="1" x14ac:dyDescent="0.3">
      <c r="A12" s="8" t="s">
        <v>50</v>
      </c>
      <c r="B12" s="55"/>
      <c r="C12" s="60"/>
      <c r="D12" s="53" t="s">
        <v>51</v>
      </c>
      <c r="E12" s="22" t="s">
        <v>52</v>
      </c>
      <c r="F12" s="23" t="s">
        <v>17</v>
      </c>
      <c r="G12" s="24">
        <v>5</v>
      </c>
      <c r="H12" s="12" t="s">
        <v>53</v>
      </c>
      <c r="I12" s="13">
        <v>2</v>
      </c>
      <c r="J12" s="17" t="s">
        <v>139</v>
      </c>
      <c r="K12" s="15" t="s">
        <v>19</v>
      </c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5.2" customHeight="1" x14ac:dyDescent="0.3">
      <c r="A13" s="8" t="s">
        <v>54</v>
      </c>
      <c r="B13" s="55" t="s">
        <v>31</v>
      </c>
      <c r="C13" s="60" t="s">
        <v>55</v>
      </c>
      <c r="D13" s="51" t="s">
        <v>56</v>
      </c>
      <c r="E13" s="9" t="s">
        <v>57</v>
      </c>
      <c r="F13" s="10" t="s">
        <v>17</v>
      </c>
      <c r="G13" s="26">
        <v>8</v>
      </c>
      <c r="H13" s="12" t="s">
        <v>35</v>
      </c>
      <c r="I13" s="13">
        <v>2</v>
      </c>
      <c r="J13" s="17" t="s">
        <v>140</v>
      </c>
      <c r="K13" s="15" t="s">
        <v>19</v>
      </c>
      <c r="L13" s="25"/>
      <c r="M13" s="25"/>
      <c r="N13" s="25"/>
      <c r="O13" s="25"/>
      <c r="P13" s="25"/>
      <c r="Q13" s="25"/>
      <c r="R13" s="25"/>
      <c r="S13" s="25"/>
      <c r="T13" s="25"/>
    </row>
    <row r="14" spans="1:20" ht="25.2" customHeight="1" x14ac:dyDescent="0.3">
      <c r="A14" s="8" t="s">
        <v>58</v>
      </c>
      <c r="B14" s="55"/>
      <c r="C14" s="60"/>
      <c r="D14" s="53" t="s">
        <v>59</v>
      </c>
      <c r="E14" s="9" t="s">
        <v>60</v>
      </c>
      <c r="F14" s="10" t="s">
        <v>17</v>
      </c>
      <c r="G14" s="26">
        <v>5</v>
      </c>
      <c r="H14" s="12" t="s">
        <v>35</v>
      </c>
      <c r="I14" s="13">
        <v>2</v>
      </c>
      <c r="J14" s="17" t="s">
        <v>141</v>
      </c>
      <c r="K14" s="15" t="s">
        <v>19</v>
      </c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25.2" customHeight="1" x14ac:dyDescent="0.3">
      <c r="A15" s="8" t="s">
        <v>61</v>
      </c>
      <c r="B15" s="55"/>
      <c r="C15" s="60"/>
      <c r="D15" s="53" t="s">
        <v>62</v>
      </c>
      <c r="E15" s="9" t="s">
        <v>63</v>
      </c>
      <c r="F15" s="10" t="s">
        <v>17</v>
      </c>
      <c r="G15" s="26">
        <v>5</v>
      </c>
      <c r="H15" s="12" t="s">
        <v>53</v>
      </c>
      <c r="I15" s="13">
        <v>2</v>
      </c>
      <c r="J15" s="17" t="s">
        <v>142</v>
      </c>
      <c r="K15" s="15" t="s">
        <v>19</v>
      </c>
      <c r="L15" s="25"/>
      <c r="M15" s="25"/>
      <c r="N15" s="25"/>
      <c r="O15" s="25"/>
      <c r="P15" s="25"/>
      <c r="Q15" s="25"/>
      <c r="R15" s="25"/>
      <c r="S15" s="25"/>
      <c r="T15" s="25"/>
    </row>
    <row r="16" spans="1:20" ht="25.2" customHeight="1" x14ac:dyDescent="0.3">
      <c r="A16" s="8" t="s">
        <v>64</v>
      </c>
      <c r="B16" s="55" t="s">
        <v>31</v>
      </c>
      <c r="C16" s="60" t="s">
        <v>65</v>
      </c>
      <c r="D16" s="53" t="s">
        <v>66</v>
      </c>
      <c r="E16" s="9" t="s">
        <v>67</v>
      </c>
      <c r="F16" s="10" t="s">
        <v>17</v>
      </c>
      <c r="G16" s="26">
        <v>3</v>
      </c>
      <c r="H16" s="12" t="s">
        <v>35</v>
      </c>
      <c r="I16" s="13">
        <v>1</v>
      </c>
      <c r="J16" s="17" t="s">
        <v>143</v>
      </c>
      <c r="K16" s="15" t="s">
        <v>19</v>
      </c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25.2" customHeight="1" x14ac:dyDescent="0.3">
      <c r="A17" s="8" t="s">
        <v>68</v>
      </c>
      <c r="B17" s="55"/>
      <c r="C17" s="60"/>
      <c r="D17" s="53" t="s">
        <v>69</v>
      </c>
      <c r="E17" s="9" t="s">
        <v>70</v>
      </c>
      <c r="F17" s="10" t="s">
        <v>17</v>
      </c>
      <c r="G17" s="26">
        <v>3</v>
      </c>
      <c r="H17" s="12" t="s">
        <v>35</v>
      </c>
      <c r="I17" s="13">
        <v>1</v>
      </c>
      <c r="J17" s="17" t="s">
        <v>144</v>
      </c>
      <c r="K17" s="15" t="s">
        <v>19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25.2" customHeight="1" x14ac:dyDescent="0.3">
      <c r="A18" s="8" t="s">
        <v>71</v>
      </c>
      <c r="B18" s="55"/>
      <c r="C18" s="60"/>
      <c r="D18" s="53" t="s">
        <v>72</v>
      </c>
      <c r="E18" s="9" t="s">
        <v>73</v>
      </c>
      <c r="F18" s="10" t="s">
        <v>17</v>
      </c>
      <c r="G18" s="26">
        <v>3</v>
      </c>
      <c r="H18" s="12" t="s">
        <v>35</v>
      </c>
      <c r="I18" s="13">
        <v>1</v>
      </c>
      <c r="J18" s="17" t="s">
        <v>145</v>
      </c>
      <c r="K18" s="15" t="s">
        <v>19</v>
      </c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25.2" customHeight="1" x14ac:dyDescent="0.3">
      <c r="A19" s="8" t="s">
        <v>74</v>
      </c>
      <c r="B19" s="55"/>
      <c r="C19" s="60"/>
      <c r="D19" s="53" t="s">
        <v>75</v>
      </c>
      <c r="E19" s="9" t="s">
        <v>76</v>
      </c>
      <c r="F19" s="10" t="s">
        <v>17</v>
      </c>
      <c r="G19" s="26">
        <v>3</v>
      </c>
      <c r="H19" s="12" t="s">
        <v>35</v>
      </c>
      <c r="I19" s="13">
        <v>1</v>
      </c>
      <c r="J19" s="17" t="s">
        <v>146</v>
      </c>
      <c r="K19" s="15" t="s">
        <v>19</v>
      </c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25.2" customHeight="1" x14ac:dyDescent="0.3">
      <c r="A20" s="8" t="s">
        <v>77</v>
      </c>
      <c r="B20" s="55"/>
      <c r="C20" s="60"/>
      <c r="D20" s="53" t="s">
        <v>78</v>
      </c>
      <c r="E20" s="9" t="s">
        <v>79</v>
      </c>
      <c r="F20" s="10" t="s">
        <v>17</v>
      </c>
      <c r="G20" s="26">
        <v>3</v>
      </c>
      <c r="H20" s="12" t="s">
        <v>53</v>
      </c>
      <c r="I20" s="13">
        <v>1</v>
      </c>
      <c r="J20" s="17" t="s">
        <v>147</v>
      </c>
      <c r="K20" s="15" t="s">
        <v>19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25.2" customHeight="1" x14ac:dyDescent="0.3">
      <c r="A21" s="8" t="s">
        <v>80</v>
      </c>
      <c r="B21" s="55" t="s">
        <v>31</v>
      </c>
      <c r="C21" s="60" t="s">
        <v>129</v>
      </c>
      <c r="D21" s="47" t="s">
        <v>114</v>
      </c>
      <c r="E21" s="9" t="s">
        <v>115</v>
      </c>
      <c r="F21" s="10" t="s">
        <v>17</v>
      </c>
      <c r="G21" s="26">
        <v>3</v>
      </c>
      <c r="H21" s="12" t="s">
        <v>35</v>
      </c>
      <c r="I21" s="13">
        <v>1</v>
      </c>
      <c r="J21" s="17" t="s">
        <v>148</v>
      </c>
      <c r="K21" s="15" t="s">
        <v>19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ht="25.2" customHeight="1" x14ac:dyDescent="0.3">
      <c r="A22" s="8" t="s">
        <v>84</v>
      </c>
      <c r="B22" s="55"/>
      <c r="C22" s="60"/>
      <c r="D22" s="47" t="s">
        <v>116</v>
      </c>
      <c r="E22" s="9" t="s">
        <v>117</v>
      </c>
      <c r="F22" s="10" t="s">
        <v>17</v>
      </c>
      <c r="G22" s="26">
        <v>3</v>
      </c>
      <c r="H22" s="12" t="s">
        <v>35</v>
      </c>
      <c r="I22" s="13">
        <v>1</v>
      </c>
      <c r="J22" s="17" t="s">
        <v>149</v>
      </c>
      <c r="K22" s="15" t="s">
        <v>19</v>
      </c>
      <c r="L22" s="25"/>
      <c r="M22" s="25"/>
      <c r="N22" s="25"/>
      <c r="O22" s="25"/>
      <c r="P22" s="25"/>
      <c r="Q22" s="25"/>
      <c r="R22" s="25"/>
      <c r="S22" s="25"/>
      <c r="T22" s="25"/>
    </row>
    <row r="23" spans="1:20" ht="25.2" customHeight="1" x14ac:dyDescent="0.3">
      <c r="A23" s="8" t="s">
        <v>87</v>
      </c>
      <c r="B23" s="55"/>
      <c r="C23" s="60"/>
      <c r="D23" s="47" t="s">
        <v>118</v>
      </c>
      <c r="E23" s="9" t="s">
        <v>119</v>
      </c>
      <c r="F23" s="10" t="s">
        <v>17</v>
      </c>
      <c r="G23" s="26">
        <v>3</v>
      </c>
      <c r="H23" s="12" t="s">
        <v>35</v>
      </c>
      <c r="I23" s="13">
        <v>1</v>
      </c>
      <c r="J23" s="17" t="s">
        <v>150</v>
      </c>
      <c r="K23" s="15" t="s">
        <v>19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25.2" customHeight="1" x14ac:dyDescent="0.3">
      <c r="A24" s="8" t="s">
        <v>92</v>
      </c>
      <c r="B24" s="55"/>
      <c r="C24" s="60"/>
      <c r="D24" s="47" t="s">
        <v>120</v>
      </c>
      <c r="E24" s="9" t="s">
        <v>121</v>
      </c>
      <c r="F24" s="10" t="s">
        <v>17</v>
      </c>
      <c r="G24" s="26">
        <v>3</v>
      </c>
      <c r="H24" s="12" t="s">
        <v>35</v>
      </c>
      <c r="I24" s="13">
        <v>1</v>
      </c>
      <c r="J24" s="17" t="s">
        <v>151</v>
      </c>
      <c r="K24" s="15" t="s">
        <v>19</v>
      </c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25.2" customHeight="1" x14ac:dyDescent="0.3">
      <c r="A25" s="8" t="s">
        <v>95</v>
      </c>
      <c r="B25" s="55"/>
      <c r="C25" s="60"/>
      <c r="D25" s="47" t="s">
        <v>122</v>
      </c>
      <c r="E25" s="9" t="s">
        <v>123</v>
      </c>
      <c r="F25" s="10" t="s">
        <v>17</v>
      </c>
      <c r="G25" s="26">
        <v>3</v>
      </c>
      <c r="H25" s="12" t="s">
        <v>53</v>
      </c>
      <c r="I25" s="13">
        <v>1</v>
      </c>
      <c r="J25" s="17" t="s">
        <v>152</v>
      </c>
      <c r="K25" s="15" t="s">
        <v>19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s="21" customFormat="1" ht="25.2" customHeight="1" x14ac:dyDescent="0.3">
      <c r="A26" s="8" t="s">
        <v>98</v>
      </c>
      <c r="B26" s="48" t="s">
        <v>31</v>
      </c>
      <c r="C26" s="60" t="s">
        <v>81</v>
      </c>
      <c r="D26" s="53" t="s">
        <v>82</v>
      </c>
      <c r="E26" s="9" t="s">
        <v>83</v>
      </c>
      <c r="F26" s="10" t="s">
        <v>17</v>
      </c>
      <c r="G26" s="26">
        <v>5</v>
      </c>
      <c r="H26" s="12" t="s">
        <v>18</v>
      </c>
      <c r="I26" s="13">
        <v>3</v>
      </c>
      <c r="J26" s="17" t="s">
        <v>153</v>
      </c>
      <c r="K26" s="15" t="s">
        <v>19</v>
      </c>
      <c r="L26" s="20"/>
      <c r="M26" s="20"/>
      <c r="N26" s="20"/>
      <c r="O26" s="20"/>
      <c r="P26" s="20"/>
      <c r="Q26" s="20"/>
      <c r="R26" s="20"/>
      <c r="S26" s="20"/>
      <c r="T26" s="20"/>
    </row>
    <row r="27" spans="1:20" s="21" customFormat="1" ht="25.2" customHeight="1" x14ac:dyDescent="0.3">
      <c r="A27" s="8" t="s">
        <v>102</v>
      </c>
      <c r="B27" s="48" t="s">
        <v>31</v>
      </c>
      <c r="C27" s="60"/>
      <c r="D27" s="53" t="s">
        <v>85</v>
      </c>
      <c r="E27" s="9" t="s">
        <v>86</v>
      </c>
      <c r="F27" s="10" t="s">
        <v>17</v>
      </c>
      <c r="G27" s="26">
        <v>5</v>
      </c>
      <c r="H27" s="12" t="s">
        <v>18</v>
      </c>
      <c r="I27" s="13">
        <v>3</v>
      </c>
      <c r="J27" s="17" t="s">
        <v>154</v>
      </c>
      <c r="K27" s="15" t="s">
        <v>19</v>
      </c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5.2" customHeight="1" x14ac:dyDescent="0.3">
      <c r="A28" s="8" t="s">
        <v>105</v>
      </c>
      <c r="B28" s="48" t="s">
        <v>88</v>
      </c>
      <c r="C28" s="50" t="s">
        <v>89</v>
      </c>
      <c r="D28" s="51" t="s">
        <v>90</v>
      </c>
      <c r="E28" s="9" t="s">
        <v>91</v>
      </c>
      <c r="F28" s="10" t="s">
        <v>17</v>
      </c>
      <c r="G28" s="27">
        <v>2</v>
      </c>
      <c r="H28" s="12" t="s">
        <v>35</v>
      </c>
      <c r="I28" s="13">
        <v>2</v>
      </c>
      <c r="J28" s="17" t="s">
        <v>155</v>
      </c>
      <c r="K28" s="15" t="s">
        <v>19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25.2" customHeight="1" x14ac:dyDescent="0.3">
      <c r="A29" s="8" t="s">
        <v>108</v>
      </c>
      <c r="B29" s="55" t="s">
        <v>88</v>
      </c>
      <c r="C29" s="57" t="s">
        <v>162</v>
      </c>
      <c r="D29" s="51" t="s">
        <v>93</v>
      </c>
      <c r="E29" s="9" t="s">
        <v>94</v>
      </c>
      <c r="F29" s="10" t="s">
        <v>17</v>
      </c>
      <c r="G29" s="27">
        <v>8</v>
      </c>
      <c r="H29" s="12" t="s">
        <v>35</v>
      </c>
      <c r="I29" s="13">
        <v>2</v>
      </c>
      <c r="J29" s="28" t="s">
        <v>156</v>
      </c>
      <c r="K29" s="15" t="s">
        <v>19</v>
      </c>
      <c r="L29" s="25"/>
      <c r="M29" s="25"/>
      <c r="N29" s="25"/>
      <c r="O29" s="25"/>
      <c r="P29" s="25"/>
      <c r="Q29" s="25"/>
      <c r="R29" s="25"/>
      <c r="S29" s="25"/>
      <c r="T29" s="25"/>
    </row>
    <row r="30" spans="1:20" ht="25.2" customHeight="1" x14ac:dyDescent="0.3">
      <c r="A30" s="8" t="s">
        <v>124</v>
      </c>
      <c r="B30" s="55"/>
      <c r="C30" s="57"/>
      <c r="D30" s="29" t="s">
        <v>96</v>
      </c>
      <c r="E30" s="9" t="s">
        <v>97</v>
      </c>
      <c r="F30" s="10" t="s">
        <v>17</v>
      </c>
      <c r="G30" s="27">
        <v>5</v>
      </c>
      <c r="H30" s="12" t="s">
        <v>18</v>
      </c>
      <c r="I30" s="13">
        <v>3</v>
      </c>
      <c r="J30" s="28" t="s">
        <v>157</v>
      </c>
      <c r="K30" s="15" t="s">
        <v>19</v>
      </c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25.2" customHeight="1" x14ac:dyDescent="0.3">
      <c r="A31" s="8" t="s">
        <v>125</v>
      </c>
      <c r="B31" s="55" t="s">
        <v>88</v>
      </c>
      <c r="C31" s="57" t="s">
        <v>99</v>
      </c>
      <c r="D31" s="51" t="s">
        <v>100</v>
      </c>
      <c r="E31" s="9" t="s">
        <v>101</v>
      </c>
      <c r="F31" s="10" t="s">
        <v>17</v>
      </c>
      <c r="G31" s="27">
        <v>3</v>
      </c>
      <c r="H31" s="12" t="s">
        <v>53</v>
      </c>
      <c r="I31" s="13">
        <v>3</v>
      </c>
      <c r="J31" s="28" t="s">
        <v>158</v>
      </c>
      <c r="K31" s="15" t="s">
        <v>19</v>
      </c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25.2" customHeight="1" x14ac:dyDescent="0.3">
      <c r="A32" s="8" t="s">
        <v>126</v>
      </c>
      <c r="B32" s="55"/>
      <c r="C32" s="57"/>
      <c r="D32" s="51" t="s">
        <v>103</v>
      </c>
      <c r="E32" s="9" t="s">
        <v>104</v>
      </c>
      <c r="F32" s="10" t="s">
        <v>17</v>
      </c>
      <c r="G32" s="27">
        <v>5</v>
      </c>
      <c r="H32" s="12" t="s">
        <v>53</v>
      </c>
      <c r="I32" s="13">
        <v>3</v>
      </c>
      <c r="J32" s="17" t="s">
        <v>159</v>
      </c>
      <c r="K32" s="15" t="s">
        <v>19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25.2" customHeight="1" x14ac:dyDescent="0.3">
      <c r="A33" s="8" t="s">
        <v>127</v>
      </c>
      <c r="B33" s="55"/>
      <c r="C33" s="57"/>
      <c r="D33" s="51" t="s">
        <v>106</v>
      </c>
      <c r="E33" s="9" t="s">
        <v>107</v>
      </c>
      <c r="F33" s="10" t="s">
        <v>17</v>
      </c>
      <c r="G33" s="27">
        <v>3</v>
      </c>
      <c r="H33" s="12" t="s">
        <v>53</v>
      </c>
      <c r="I33" s="13">
        <v>3</v>
      </c>
      <c r="J33" s="17" t="s">
        <v>160</v>
      </c>
      <c r="K33" s="15" t="s">
        <v>19</v>
      </c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25.2" customHeight="1" thickBot="1" x14ac:dyDescent="0.35">
      <c r="A34" s="30" t="s">
        <v>128</v>
      </c>
      <c r="B34" s="56"/>
      <c r="C34" s="58"/>
      <c r="D34" s="54" t="s">
        <v>109</v>
      </c>
      <c r="E34" s="31" t="s">
        <v>110</v>
      </c>
      <c r="F34" s="32" t="s">
        <v>17</v>
      </c>
      <c r="G34" s="33">
        <v>3</v>
      </c>
      <c r="H34" s="34" t="s">
        <v>53</v>
      </c>
      <c r="I34" s="35">
        <v>3</v>
      </c>
      <c r="J34" s="36" t="s">
        <v>161</v>
      </c>
      <c r="K34" s="37" t="s">
        <v>19</v>
      </c>
      <c r="L34" s="25"/>
      <c r="M34" s="25"/>
      <c r="N34" s="25"/>
      <c r="O34" s="25"/>
      <c r="P34" s="25"/>
      <c r="Q34" s="25"/>
      <c r="R34" s="25"/>
      <c r="S34" s="25"/>
      <c r="T34" s="25"/>
    </row>
    <row r="37" spans="1:20" ht="25.2" customHeight="1" x14ac:dyDescent="0.3">
      <c r="A37" s="38"/>
      <c r="B37" s="38"/>
      <c r="C37" s="38"/>
      <c r="D37" s="38"/>
    </row>
    <row r="38" spans="1:20" ht="25.2" customHeight="1" x14ac:dyDescent="0.3">
      <c r="H38" s="59" t="s">
        <v>111</v>
      </c>
      <c r="I38" s="59"/>
    </row>
    <row r="39" spans="1:20" ht="25.2" customHeight="1" x14ac:dyDescent="0.3">
      <c r="C39" s="42"/>
      <c r="F39" s="2"/>
      <c r="H39" s="44" t="s">
        <v>112</v>
      </c>
      <c r="I39" s="44" t="s">
        <v>7</v>
      </c>
      <c r="J39" s="40"/>
      <c r="K39" s="2"/>
    </row>
    <row r="40" spans="1:20" ht="25.2" customHeight="1" x14ac:dyDescent="0.3">
      <c r="C40" s="42"/>
      <c r="F40" s="2"/>
      <c r="H40" s="43">
        <v>1</v>
      </c>
      <c r="I40" s="43">
        <f>SUMIF($I$3:$I$34,H40,$G$3:$G$34)</f>
        <v>53</v>
      </c>
      <c r="J40" s="40"/>
      <c r="K40" s="2"/>
    </row>
    <row r="41" spans="1:20" ht="25.2" customHeight="1" x14ac:dyDescent="0.3">
      <c r="C41" s="42"/>
      <c r="F41" s="2"/>
      <c r="H41" s="43">
        <v>2</v>
      </c>
      <c r="I41" s="43">
        <f>SUMIF($I$3:$I$34,H41,$G$3:$G$34)</f>
        <v>46</v>
      </c>
      <c r="J41" s="40"/>
      <c r="K41" s="2"/>
    </row>
    <row r="42" spans="1:20" ht="25.2" customHeight="1" x14ac:dyDescent="0.3">
      <c r="C42" s="42"/>
      <c r="F42" s="2"/>
      <c r="H42" s="43">
        <v>3</v>
      </c>
      <c r="I42" s="43">
        <f>SUMIF($I$3:$I$34,H42,$G$3:$G$34)</f>
        <v>39</v>
      </c>
      <c r="J42" s="40"/>
      <c r="K42" s="2"/>
    </row>
    <row r="43" spans="1:20" ht="25.2" customHeight="1" x14ac:dyDescent="0.3">
      <c r="H43" s="45" t="s">
        <v>113</v>
      </c>
      <c r="I43" s="46">
        <f>SUBTOTAL(109,Table1[Effort])</f>
        <v>138</v>
      </c>
    </row>
  </sheetData>
  <autoFilter ref="A2:I34" xr:uid="{4CD47662-3525-4436-AF5B-2278025523C8}"/>
  <mergeCells count="19">
    <mergeCell ref="B16:B20"/>
    <mergeCell ref="C16:C20"/>
    <mergeCell ref="B10:B12"/>
    <mergeCell ref="C10:C12"/>
    <mergeCell ref="B13:B15"/>
    <mergeCell ref="C13:C15"/>
    <mergeCell ref="A1:K1"/>
    <mergeCell ref="B4:B6"/>
    <mergeCell ref="C4:C6"/>
    <mergeCell ref="B8:B9"/>
    <mergeCell ref="C8:C9"/>
    <mergeCell ref="B31:B34"/>
    <mergeCell ref="C31:C34"/>
    <mergeCell ref="H38:I38"/>
    <mergeCell ref="B21:B25"/>
    <mergeCell ref="C21:C25"/>
    <mergeCell ref="C26:C27"/>
    <mergeCell ref="B29:B30"/>
    <mergeCell ref="C29:C30"/>
  </mergeCells>
  <phoneticPr fontId="17" type="noConversion"/>
  <conditionalFormatting sqref="K3:K34">
    <cfRule type="containsText" dxfId="20" priority="13" operator="containsText" text="Open">
      <formula>NOT(ISERROR(SEARCH("Open",K3)))</formula>
    </cfRule>
    <cfRule type="containsText" dxfId="19" priority="14" operator="containsText" text="In Progress">
      <formula>NOT(ISERROR(SEARCH("In Progress",K3)))</formula>
    </cfRule>
    <cfRule type="containsText" dxfId="18" priority="15" operator="containsText" text="Done">
      <formula>NOT(ISERROR(SEARCH("Done",K3)))</formula>
    </cfRule>
  </conditionalFormatting>
  <conditionalFormatting sqref="H3:H20 H26:H27">
    <cfRule type="containsText" dxfId="17" priority="10" operator="containsText" text="Low">
      <formula>NOT(ISERROR(SEARCH("Low",H3)))</formula>
    </cfRule>
    <cfRule type="containsText" dxfId="16" priority="11" operator="containsText" text="Medium">
      <formula>NOT(ISERROR(SEARCH("Medium",H3)))</formula>
    </cfRule>
    <cfRule type="containsText" dxfId="15" priority="12" operator="containsText" text="High">
      <formula>NOT(ISERROR(SEARCH("High",H3)))</formula>
    </cfRule>
  </conditionalFormatting>
  <conditionalFormatting sqref="H28:H33">
    <cfRule type="containsText" dxfId="14" priority="7" operator="containsText" text="Low">
      <formula>NOT(ISERROR(SEARCH("Low",H28)))</formula>
    </cfRule>
    <cfRule type="containsText" dxfId="13" priority="8" operator="containsText" text="Medium">
      <formula>NOT(ISERROR(SEARCH("Medium",H28)))</formula>
    </cfRule>
    <cfRule type="containsText" dxfId="12" priority="9" operator="containsText" text="High">
      <formula>NOT(ISERROR(SEARCH("High",H28)))</formula>
    </cfRule>
  </conditionalFormatting>
  <conditionalFormatting sqref="H34">
    <cfRule type="containsText" dxfId="11" priority="4" operator="containsText" text="Low">
      <formula>NOT(ISERROR(SEARCH("Low",H34)))</formula>
    </cfRule>
    <cfRule type="containsText" dxfId="10" priority="5" operator="containsText" text="Medium">
      <formula>NOT(ISERROR(SEARCH("Medium",H34)))</formula>
    </cfRule>
    <cfRule type="containsText" dxfId="9" priority="6" operator="containsText" text="High">
      <formula>NOT(ISERROR(SEARCH("High",H34)))</formula>
    </cfRule>
  </conditionalFormatting>
  <conditionalFormatting sqref="H21:H25">
    <cfRule type="containsText" dxfId="8" priority="1" operator="containsText" text="Low">
      <formula>NOT(ISERROR(SEARCH("Low",H21)))</formula>
    </cfRule>
    <cfRule type="containsText" dxfId="7" priority="2" operator="containsText" text="Medium">
      <formula>NOT(ISERROR(SEARCH("Medium",H21)))</formula>
    </cfRule>
    <cfRule type="containsText" dxfId="6" priority="3" operator="containsText" text="High">
      <formula>NOT(ISERROR(SEARCH("High",H21)))</formula>
    </cfRule>
  </conditionalFormatting>
  <dataValidations count="2">
    <dataValidation type="list" allowBlank="1" showInputMessage="1" showErrorMessage="1" sqref="H3:H34" xr:uid="{33499D10-D490-41ED-AC3F-8D343DD777F2}">
      <formula1>"High, Medium, Low"</formula1>
    </dataValidation>
    <dataValidation type="list" allowBlank="1" showInputMessage="1" showErrorMessage="1" sqref="K3:K34" xr:uid="{A5E32C89-65A4-44BC-8011-1A06C1C7702F}">
      <formula1>"Open, In Progress, 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2022-06-10T12:03:31Z</dcterms:created>
  <dcterms:modified xsi:type="dcterms:W3CDTF">2022-06-24T10:00:23Z</dcterms:modified>
</cp:coreProperties>
</file>